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 sheetId="85" r:id="rId37"/>
    <sheet name="38 Tablica 53,54,55,56" sheetId="82" r:id="rId38"/>
  </sheets>
  <externalReferences>
    <externalReference r:id="rId39"/>
    <externalReference r:id="rId40"/>
    <externalReference r:id="rId41"/>
    <externalReference r:id="rId42"/>
    <externalReference r:id="rId43"/>
  </externalReferences>
  <definedNames>
    <definedName name="clanstvo">[1]Clanstvo!$A$1:$IV$59</definedName>
    <definedName name="datum">'18 Tablica 19'!$B$35</definedName>
    <definedName name="datum_p">'12 Tablica 13 - Graf 6'!$B$4</definedName>
    <definedName name="datump">'18 Tablica 19'!$C$35</definedName>
    <definedName name="MI_ALT">'[2]2_MI_Alternativno_trziste'!$A$3:$DB$238</definedName>
    <definedName name="MI_UT">'[2]2_MI_Uređeno_trziste'!$A$3:$DN$238</definedName>
    <definedName name="mjesec">'26 Tablica 28'!$F$1</definedName>
    <definedName name="_xlnm.Print_Area" localSheetId="9">'10 Graf 5.1, 5.2, 5.3'!$A$1:$L$79</definedName>
    <definedName name="_xlnm.Print_Area" localSheetId="10">'11 Tablica 12'!$A$1:$AG$55</definedName>
    <definedName name="_xlnm.Print_Area" localSheetId="11">'12 Tablica 13 - Graf 6'!$A$1:$J$61</definedName>
    <definedName name="_xlnm.Print_Area" localSheetId="12">'13 Tablica 14 - Graf 7'!$A$1:$J$74</definedName>
    <definedName name="_xlnm.Print_Area" localSheetId="13">'14 Tablica 15 - Graf 8'!$A$1:$F$54</definedName>
    <definedName name="_xlnm.Print_Area" localSheetId="14">'15 Tablica 16 - Graf 9,10'!$A$1:$G$68</definedName>
    <definedName name="_xlnm.Print_Area" localSheetId="15">'16 Tablica 17'!$A$1:$I$53</definedName>
    <definedName name="_xlnm.Print_Area" localSheetId="16">'17 Tablica 18'!$A$1:$S$40</definedName>
    <definedName name="_xlnm.Print_Area" localSheetId="17">'18 Tablica 19'!$A$1:$D$54</definedName>
    <definedName name="_xlnm.Print_Area" localSheetId="18">'19 Tablica 20 - Graf 11'!$A$1:$J$73</definedName>
    <definedName name="_xlnm.Print_Area" localSheetId="1">'2 Sadržaj'!$A$1:$A$192</definedName>
    <definedName name="_xlnm.Print_Area" localSheetId="19">'20 Tablica 21 - Graf 12'!$A$1:$J$78</definedName>
    <definedName name="_xlnm.Print_Area" localSheetId="20">'21 Tablica 22,23 - Graf 13,14'!$A$1:$I$56</definedName>
    <definedName name="_xlnm.Print_Area" localSheetId="21">'22 Tablica 24,25 - Graf 15,16'!$A$1:$I$55</definedName>
    <definedName name="_xlnm.Print_Area" localSheetId="22">'23 Tablica 26'!$A$1:$P$53</definedName>
    <definedName name="_xlnm.Print_Area" localSheetId="23">'24 Tablica 27 - Graf 17'!$A$1:$F$97</definedName>
    <definedName name="_xlnm.Print_Area" localSheetId="24">'25 Graf 18'!$A$1:$Q$104</definedName>
    <definedName name="_xlnm.Print_Area" localSheetId="25">'26 Tablica 28'!$A$1:$G$54</definedName>
    <definedName name="_xlnm.Print_Area" localSheetId="26">'27 Tabl. 29,30,31,32,33'!$A$1:$K$89</definedName>
    <definedName name="_xlnm.Print_Area" localSheetId="27">'28 Tablica 34'!$A$1:$L$128</definedName>
    <definedName name="_xlnm.Print_Area" localSheetId="28">'29 Tablice 35, 36'!$A$1:$O$85</definedName>
    <definedName name="_xlnm.Print_Area" localSheetId="2">'3 Tablica 1 - Graf 1'!$A$1:$Q$51</definedName>
    <definedName name="_xlnm.Print_Area" localSheetId="29">'30 Tablica 37,37.1,38,39'!$A$1:$I$87</definedName>
    <definedName name="_xlnm.Print_Area" localSheetId="30">'31 Tablica 40.41.42.43 '!$A$1:$F$62</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50'!$A$1:$E$63</definedName>
    <definedName name="_xlnm.Print_Area" localSheetId="35">'36 Tablica 51'!$A$1:$E$58</definedName>
    <definedName name="_xlnm.Print_Area" localSheetId="36">'37 Tablica 52'!$A$1:$O$46</definedName>
    <definedName name="_xlnm.Print_Area" localSheetId="37">'38 Tablica 53,54,55,56'!$A$1:$E$67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'[3]Unos podataka'!$A$1:$EP$102</definedName>
    <definedName name="Unos_NOVI">[4]Unos_podataka_NOVI!$B$1:$EA$173</definedName>
    <definedName name="ZDMFclanovi">[5]Clanstvo!$1:$1048576</definedName>
    <definedName name="ZDMFnav">[5]NAV!$1:$1048576</definedName>
    <definedName name="ZDMFuplate">#REF!</definedName>
  </definedNames>
  <calcPr calcId="162913"/>
</workbook>
</file>

<file path=xl/calcChain.xml><?xml version="1.0" encoding="utf-8"?>
<calcChain xmlns="http://schemas.openxmlformats.org/spreadsheetml/2006/main">
  <c r="F41" i="65" l="1"/>
  <c r="B7" i="44" l="1"/>
  <c r="E7" i="44"/>
  <c r="E6" i="44"/>
  <c r="B6" i="44"/>
  <c r="B34" i="45" l="1"/>
  <c r="G113" i="46" l="1"/>
  <c r="I113" i="46" l="1"/>
  <c r="F20" i="68" l="1"/>
  <c r="F19" i="68"/>
  <c r="F10" i="68"/>
  <c r="F9" i="68"/>
  <c r="B7" i="5" l="1"/>
  <c r="D6" i="32" l="1"/>
  <c r="H16" i="45" l="1"/>
  <c r="E16" i="68" l="1"/>
  <c r="F64" i="45" l="1"/>
  <c r="E64"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H42" i="67" l="1"/>
  <c r="H41" i="67"/>
  <c r="F72" i="45" l="1"/>
  <c r="E72" i="45"/>
  <c r="H78" i="65" l="1"/>
  <c r="F16" i="65" l="1"/>
  <c r="B38" i="45" l="1"/>
  <c r="B30" i="10" l="1"/>
  <c r="F26" i="10" l="1"/>
  <c r="F25" i="10"/>
  <c r="B6" i="34" l="1"/>
  <c r="B5" i="34"/>
  <c r="E32" i="68" l="1"/>
  <c r="E31" i="68"/>
  <c r="O2" i="67" l="1"/>
  <c r="O1" i="67"/>
  <c r="E2" i="45" l="1"/>
  <c r="K2" i="45" s="1"/>
  <c r="E1" i="45"/>
  <c r="K1" i="45" s="1"/>
  <c r="G6" i="46"/>
  <c r="G5" i="46"/>
  <c r="B56" i="45"/>
  <c r="B16" i="45"/>
  <c r="B39" i="45" l="1"/>
  <c r="J37" i="36"/>
  <c r="J36" i="36"/>
  <c r="J2" i="36"/>
  <c r="J1" i="36"/>
  <c r="E7" i="36"/>
  <c r="E6" i="36"/>
  <c r="C7" i="36"/>
  <c r="C6" i="36"/>
  <c r="D2" i="34"/>
  <c r="D1" i="34"/>
  <c r="S2" i="33"/>
  <c r="S1" i="33"/>
  <c r="I2" i="32"/>
  <c r="I1" i="32"/>
  <c r="G45" i="31"/>
  <c r="G44" i="31"/>
  <c r="G22" i="31"/>
  <c r="G21" i="31"/>
  <c r="D7" i="32"/>
  <c r="B7" i="32"/>
  <c r="B6" i="32"/>
  <c r="G2" i="31"/>
  <c r="G1" i="31"/>
  <c r="B6" i="31"/>
  <c r="B7" i="31"/>
  <c r="B6" i="30"/>
  <c r="B7" i="30"/>
  <c r="F24" i="30"/>
  <c r="F23" i="30"/>
  <c r="F2" i="30"/>
  <c r="F1" i="30"/>
  <c r="J18" i="28" l="1"/>
  <c r="J17" i="28"/>
  <c r="J2" i="28"/>
  <c r="J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<sst xmlns="http://schemas.openxmlformats.org/spreadsheetml/2006/main" count="2731" uniqueCount="1541">
  <si>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</si>
  <si>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</si>
  <si>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</si>
  <si>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</si>
  <si>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</si>
  <si>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</si>
  <si>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</si>
  <si>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</si>
  <si>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</si>
  <si>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</si>
  <si>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</si>
  <si>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</si>
  <si>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</si>
  <si>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</si>
  <si>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</si>
  <si>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</si>
  <si>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</si>
  <si>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</si>
  <si>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</si>
  <si>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</si>
  <si>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</si>
  <si>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</si>
  <si>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</si>
  <si>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</si>
  <si>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</si>
  <si>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</si>
  <si>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</si>
  <si>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</si>
  <si>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</si>
  <si>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</si>
  <si>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</si>
  <si>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</si>
  <si>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</si>
  <si>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</si>
  <si>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</si>
  <si>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</si>
  <si>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</si>
  <si>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</si>
  <si>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</si>
  <si>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</si>
  <si>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</si>
  <si>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</si>
  <si>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</si>
  <si>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</si>
  <si>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</si>
  <si>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</si>
  <si>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</si>
  <si>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</si>
  <si>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</si>
  <si>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</si>
  <si>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</si>
  <si>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</si>
  <si>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</si>
  <si>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</si>
  <si>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</si>
  <si>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</si>
  <si>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</si>
  <si>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</si>
  <si>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</si>
  <si>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</si>
  <si>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</si>
  <si>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</si>
  <si>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</si>
  <si>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</si>
  <si>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</si>
  <si>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</si>
  <si>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</si>
  <si>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</si>
  <si>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</si>
  <si>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</si>
  <si>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</si>
  <si>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</si>
  <si>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</si>
  <si>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</si>
  <si>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</si>
  <si>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</si>
  <si>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</si>
  <si>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</si>
  <si>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</si>
  <si>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</si>
  <si>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</si>
  <si>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</si>
  <si>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</si>
  <si>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</si>
  <si>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</si>
  <si>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</si>
  <si>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</si>
  <si>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</si>
  <si>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</si>
  <si>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</si>
  <si>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</si>
  <si>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</si>
  <si>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</si>
  <si>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</si>
  <si>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</si>
  <si>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</si>
  <si>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</si>
  <si>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</si>
  <si>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</si>
  <si>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</si>
  <si>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</si>
  <si>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</si>
  <si>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</si>
  <si>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</si>
  <si>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</si>
  <si>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</si>
  <si>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</si>
  <si>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</si>
  <si>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</si>
  <si>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</si>
  <si>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</si>
  <si>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</si>
  <si>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</si>
  <si>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</si>
  <si>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</si>
  <si>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</si>
  <si>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</si>
  <si>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</si>
  <si>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</si>
  <si>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</si>
  <si>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</si>
  <si>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</si>
  <si>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</si>
  <si>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</si>
  <si>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</si>
  <si>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</si>
  <si>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</si>
  <si>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</si>
  <si>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</si>
  <si>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</si>
  <si>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</si>
  <si>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</si>
  <si>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</si>
  <si>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</si>
  <si>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</si>
  <si>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</si>
  <si>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</si>
  <si>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</si>
  <si>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</si>
  <si>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</si>
  <si>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</si>
  <si>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</si>
  <si>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</si>
  <si>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</si>
  <si>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</si>
  <si>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</si>
  <si>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</si>
  <si>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</si>
  <si>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</si>
  <si>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</si>
  <si>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</si>
  <si>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</si>
  <si>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</si>
  <si>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</si>
  <si>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</si>
  <si>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</si>
  <si>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</si>
  <si>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</si>
  <si>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</si>
  <si>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</si>
  <si>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</si>
  <si>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</si>
  <si>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</si>
  <si>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</si>
  <si>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</si>
  <si>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</si>
  <si>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</si>
  <si>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</si>
  <si>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</si>
  <si>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14.12.2004.</t>
  </si>
  <si>
    <t>30.12.2008.</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</si>
  <si>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</si>
  <si>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</si>
  <si>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</si>
  <si>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</si>
  <si>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</si>
  <si>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</si>
  <si>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</si>
  <si>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</si>
  <si>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</si>
  <si>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</si>
  <si>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</si>
  <si>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</si>
  <si>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</si>
  <si>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</si>
  <si>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</si>
  <si>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</si>
  <si>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</si>
  <si>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</si>
  <si>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</si>
  <si>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</si>
  <si>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</si>
  <si>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</si>
  <si>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t>Najviša</t>
  </si>
  <si>
    <t>Najniža</t>
  </si>
  <si>
    <t>Zadnja</t>
  </si>
  <si>
    <t>Volumen</t>
  </si>
  <si>
    <t>Promet</t>
  </si>
  <si>
    <t>High</t>
  </si>
  <si>
    <t>Low</t>
  </si>
  <si>
    <t>Volume</t>
  </si>
  <si>
    <t>Turnover</t>
  </si>
  <si>
    <t>Otvoreni investicijski fondovi</t>
  </si>
  <si>
    <t>Društvo za upravljanje</t>
  </si>
  <si>
    <t>Fund Management Company</t>
  </si>
  <si>
    <t>D</t>
  </si>
  <si>
    <t>M</t>
  </si>
  <si>
    <t>N</t>
  </si>
  <si>
    <t>Allianz Invest d.o.o.</t>
  </si>
  <si>
    <t>Allianz Equity</t>
  </si>
  <si>
    <t xml:space="preserve">Allianz Portfolio </t>
  </si>
  <si>
    <t xml:space="preserve">A1 </t>
  </si>
  <si>
    <t>ALTERNATIVE INVEST d.o.o.</t>
  </si>
  <si>
    <t>AP2</t>
  </si>
  <si>
    <t xml:space="preserve">Erste Adriatic Equity </t>
  </si>
  <si>
    <t>O</t>
  </si>
  <si>
    <t xml:space="preserve">HPB Dionički </t>
  </si>
  <si>
    <t>HPB-INVEST d.o.o.</t>
  </si>
  <si>
    <t xml:space="preserve">HPB Global </t>
  </si>
  <si>
    <t xml:space="preserve">HPB Obveznički </t>
  </si>
  <si>
    <t xml:space="preserve">KD Energija </t>
  </si>
  <si>
    <t>KD Prvi izbor</t>
  </si>
  <si>
    <t xml:space="preserve">KD Victoria </t>
  </si>
  <si>
    <t>OTP INVEST d.o.o.</t>
  </si>
  <si>
    <t xml:space="preserve">OTP MERIDIAN 20 </t>
  </si>
  <si>
    <t xml:space="preserve">OTP uravnoteženi </t>
  </si>
  <si>
    <t xml:space="preserve">PBZ Bond  </t>
  </si>
  <si>
    <t>PBZ INVEST d.o.o.</t>
  </si>
  <si>
    <t xml:space="preserve">PBZ Equity </t>
  </si>
  <si>
    <t xml:space="preserve">PBZ Global </t>
  </si>
  <si>
    <t xml:space="preserve">Platinum Blue Chip </t>
  </si>
  <si>
    <t>PLATINUM INVEST d.o.o.</t>
  </si>
  <si>
    <t>Platinum Global Opportunity</t>
  </si>
  <si>
    <t>RAIFFEISEN INVEST d.o.o.</t>
  </si>
  <si>
    <t>ZB INVEST d.o.o.</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</si>
  <si>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</si>
  <si>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</si>
  <si>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Nexus Alpha</t>
  </si>
  <si>
    <t>Quaestus Private Equity d.o.o.</t>
  </si>
  <si>
    <t>Honestas FGS</t>
  </si>
  <si>
    <t>Honestas Private Equity Partneri d.o.o.</t>
  </si>
  <si>
    <t>Nexus FGS</t>
  </si>
  <si>
    <t>Prosperus FGS</t>
  </si>
  <si>
    <t>Prosperus Invest d.o.o.</t>
  </si>
  <si>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</si>
  <si>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</si>
  <si>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</si>
  <si>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</si>
  <si>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</si>
  <si>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</si>
  <si>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</si>
  <si>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</si>
  <si>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</si>
  <si>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</si>
  <si>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</si>
  <si>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</si>
  <si>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</si>
  <si>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</si>
  <si>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</si>
  <si>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</si>
  <si>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</si>
  <si>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</si>
  <si>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</si>
  <si>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</si>
  <si>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</si>
  <si>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UKUPNO /</t>
    </r>
    <r>
      <rPr>
        <b/>
        <i/>
        <sz val="9"/>
        <rFont val="Tahoma"/>
        <family val="2"/>
      </rPr>
      <t xml:space="preserve"> </t>
    </r>
    <r>
      <rPr>
        <b/>
        <i/>
        <sz val="9"/>
        <color indexed="12"/>
        <rFont val="Tahoma"/>
        <family val="2"/>
      </rPr>
      <t>TOTAL</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</si>
  <si>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</si>
  <si>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</si>
  <si>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</si>
  <si>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</si>
  <si>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</si>
  <si>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</si>
  <si>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</si>
  <si>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</si>
  <si>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</si>
  <si>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</si>
  <si>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</si>
  <si>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</si>
  <si>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</si>
  <si>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</si>
  <si>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</si>
  <si>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</si>
  <si>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</si>
  <si>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</si>
  <si>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</si>
  <si>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</si>
  <si>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</si>
  <si>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</si>
  <si>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</si>
  <si>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</si>
  <si>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</si>
  <si>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</si>
  <si>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</si>
  <si>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</si>
  <si>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</si>
  <si>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</si>
  <si>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</si>
  <si>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</si>
  <si>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</si>
  <si>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</si>
  <si>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</si>
  <si>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</si>
  <si>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</si>
  <si>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</si>
  <si>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</si>
  <si>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</si>
  <si>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</si>
  <si>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</si>
  <si>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</si>
  <si>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</si>
  <si>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</si>
  <si>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</si>
  <si>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</si>
  <si>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</si>
  <si>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</si>
  <si>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</si>
  <si>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</si>
  <si>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</si>
  <si>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</si>
  <si>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</si>
  <si>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</si>
  <si>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</si>
  <si>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</si>
  <si>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</si>
  <si>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</si>
  <si>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</si>
  <si>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</si>
  <si>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</si>
  <si>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Plaćeni troškovi budućeg razdoblja i nedospjela naplata prihoda /
</t>
    </r>
    <r>
      <rPr>
        <i/>
        <sz val="8"/>
        <color rgb="FF0000FF"/>
        <rFont val="Arial"/>
        <family val="2"/>
      </rPr>
      <t>Prepayments and accrued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</si>
  <si>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</si>
  <si>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</si>
  <si>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</si>
  <si>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</si>
  <si>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</si>
  <si>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</si>
  <si>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</si>
  <si>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</si>
  <si>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</si>
  <si>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</si>
  <si>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</si>
  <si>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</si>
  <si>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</si>
  <si>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</si>
  <si>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</si>
  <si>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</si>
  <si>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</si>
  <si>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</si>
  <si>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</si>
  <si>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</si>
  <si>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</si>
  <si>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</si>
  <si>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</si>
  <si>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</si>
  <si>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</si>
  <si>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</si>
  <si>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</si>
  <si>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</si>
  <si>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</si>
  <si>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</si>
  <si>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</si>
  <si>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</si>
  <si>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</si>
  <si>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</si>
  <si>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</si>
  <si>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</si>
  <si>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</si>
  <si>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</si>
  <si>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</si>
  <si>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</si>
  <si>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</si>
  <si>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</si>
  <si>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</si>
  <si>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</si>
  <si>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</si>
  <si>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</si>
  <si>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</si>
  <si>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</si>
  <si>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</si>
  <si>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</si>
  <si>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</si>
  <si>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</si>
  <si>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</si>
  <si>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</si>
  <si>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</si>
  <si>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</si>
  <si>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</si>
  <si>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</si>
  <si>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</si>
  <si>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</si>
  <si>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</si>
  <si>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</si>
  <si>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</si>
  <si>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</si>
  <si>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</si>
  <si>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</si>
  <si>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</si>
  <si>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</si>
  <si>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</si>
  <si>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Izvor /</t>
    </r>
    <r>
      <rPr>
        <i/>
        <sz val="8"/>
        <color rgb="FF0000FF"/>
        <rFont val="Arial"/>
        <family val="2"/>
      </rPr>
      <t>Source</t>
    </r>
    <r>
      <rPr>
        <i/>
        <sz val="8"/>
        <rFont val="Arial"/>
        <family val="2"/>
      </rPr>
      <t>: HANFA</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</si>
  <si>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</si>
  <si>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</si>
  <si>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</si>
  <si>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</si>
  <si>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</si>
  <si>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</si>
  <si>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</si>
  <si>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</si>
  <si>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</si>
  <si>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</si>
  <si>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</si>
  <si>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</si>
  <si>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</si>
  <si>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</si>
  <si>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</si>
  <si>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</si>
  <si>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</si>
  <si>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</si>
  <si>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</si>
  <si>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</si>
  <si>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</si>
  <si>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</si>
  <si>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</si>
  <si>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</si>
  <si>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</si>
  <si>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</si>
  <si>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</si>
  <si>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</si>
  <si>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</si>
  <si>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</si>
  <si>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</si>
  <si>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</si>
  <si>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</si>
  <si>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</si>
  <si>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</si>
  <si>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</si>
  <si>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</si>
  <si>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</si>
  <si>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</si>
  <si>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</si>
  <si>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</si>
  <si>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</si>
  <si>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</si>
  <si>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</si>
  <si>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</si>
  <si>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</si>
  <si>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</si>
  <si>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</si>
  <si>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</si>
  <si>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</si>
  <si>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</si>
  <si>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</si>
  <si>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</si>
  <si>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</si>
  <si>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</si>
  <si>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</si>
  <si>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</si>
  <si>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</si>
  <si>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</si>
  <si>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</si>
  <si>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</si>
  <si>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</si>
  <si>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</si>
  <si>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</si>
  <si>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</si>
  <si>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</si>
  <si>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</si>
  <si>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</si>
  <si>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</si>
  <si>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</si>
  <si>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</si>
  <si>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</si>
  <si>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</si>
  <si>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</si>
  <si>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</si>
  <si>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</si>
  <si>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</si>
  <si>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</si>
  <si>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</si>
  <si>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</si>
  <si>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</si>
  <si>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</si>
  <si>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</si>
  <si>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</si>
  <si>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</si>
  <si>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</si>
  <si>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</si>
  <si>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</si>
  <si>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</si>
  <si>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</si>
  <si>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</si>
  <si>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</si>
  <si>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</si>
  <si>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</si>
  <si>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</si>
  <si>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</si>
  <si>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</si>
  <si>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</si>
  <si>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</si>
  <si>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</si>
  <si>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</si>
  <si>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</si>
  <si>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</si>
  <si>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</si>
  <si>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</si>
  <si>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</si>
  <si>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</si>
  <si>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</si>
  <si>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</si>
  <si>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</si>
  <si>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</si>
  <si>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</si>
  <si>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</si>
  <si>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</si>
  <si>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</si>
  <si>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</si>
  <si>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</si>
  <si>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</si>
  <si>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</si>
  <si>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</si>
  <si>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</si>
  <si>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</si>
  <si>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</si>
  <si>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</si>
  <si>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</si>
  <si>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</si>
  <si>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</si>
  <si>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</si>
  <si>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</si>
  <si>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</si>
  <si>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</si>
  <si>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</si>
  <si>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</si>
  <si>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</si>
  <si>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</si>
  <si>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</si>
  <si>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</si>
  <si>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</si>
  <si>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</si>
  <si>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</si>
  <si>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</si>
  <si>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</si>
  <si>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</si>
  <si>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</si>
  <si>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</si>
  <si>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</si>
  <si>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</si>
  <si>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</si>
  <si>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</si>
  <si>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</si>
  <si>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</si>
  <si>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</si>
  <si>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</si>
  <si>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</si>
  <si>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</si>
  <si>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</si>
  <si>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</si>
  <si>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</si>
  <si>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</si>
  <si>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</si>
  <si>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</si>
  <si>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</si>
  <si>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</si>
  <si>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</si>
  <si>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</si>
  <si>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</si>
  <si>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</si>
  <si>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</si>
  <si>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</si>
  <si>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</si>
  <si>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</si>
  <si>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</si>
  <si>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</si>
  <si>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</si>
  <si>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</si>
  <si>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</si>
  <si>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</si>
  <si>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</si>
  <si>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</si>
  <si>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</si>
  <si>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</si>
  <si>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</si>
  <si>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</si>
  <si>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</si>
  <si>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</si>
  <si>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</si>
  <si>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</si>
  <si>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</si>
  <si>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</si>
  <si>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</si>
  <si>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t>CROBEXtr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</si>
  <si>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</si>
  <si>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</si>
  <si>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</si>
  <si>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</si>
  <si>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</si>
  <si>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</si>
  <si>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</si>
  <si>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</si>
  <si>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</si>
  <si>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</si>
  <si>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</si>
  <si>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</si>
  <si>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</si>
  <si>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</si>
  <si>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Društvo za upravljanje  
</t>
    </r>
    <r>
      <rPr>
        <b/>
        <i/>
        <sz val="8"/>
        <color rgb="FF0000FF"/>
        <rFont val="Arial"/>
        <family val="2"/>
      </rPr>
      <t>Fund Management Company</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</si>
  <si>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</si>
  <si>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</si>
  <si>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</si>
  <si>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</si>
  <si>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</si>
  <si>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</si>
  <si>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</si>
  <si>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</si>
  <si>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</si>
  <si>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</si>
  <si>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</si>
  <si>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</si>
  <si>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</si>
  <si>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</si>
  <si>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</si>
  <si>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</si>
  <si>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</si>
  <si>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</si>
  <si>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</si>
  <si>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</si>
  <si>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</si>
  <si>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</si>
  <si>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</si>
  <si>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</si>
  <si>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</si>
  <si>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</si>
  <si>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</si>
  <si>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</si>
  <si>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</si>
  <si>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</si>
  <si>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</si>
  <si>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</si>
  <si>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</si>
  <si>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</si>
  <si>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</si>
  <si>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</si>
  <si>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</si>
  <si>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</si>
  <si>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</si>
  <si>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</si>
  <si>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</si>
  <si>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</si>
  <si>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</si>
  <si>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</si>
  <si>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</si>
  <si>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</si>
  <si>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</si>
  <si>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</si>
  <si>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</si>
  <si>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</si>
  <si>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</si>
  <si>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</si>
  <si>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</si>
  <si>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</si>
  <si>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</si>
  <si>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</si>
  <si>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</si>
  <si>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</si>
  <si>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</si>
  <si>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</si>
  <si>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</si>
  <si>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</si>
  <si>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</si>
  <si>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</si>
  <si>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</si>
  <si>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</si>
  <si>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</si>
  <si>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</si>
  <si>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</si>
  <si>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</si>
  <si>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</si>
  <si>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</si>
  <si>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</si>
  <si>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</si>
  <si>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</si>
  <si>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</si>
  <si>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</si>
  <si>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</si>
  <si>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</si>
  <si>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</si>
  <si>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</si>
  <si>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</si>
  <si>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</si>
  <si>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</si>
  <si>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</si>
  <si>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</si>
  <si>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</si>
  <si>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</si>
  <si>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</si>
  <si>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</si>
  <si>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</si>
  <si>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</si>
  <si>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</si>
  <si>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</si>
  <si>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</si>
  <si>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</si>
  <si>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</si>
  <si>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</si>
  <si>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</si>
  <si>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</si>
  <si>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</si>
  <si>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</si>
  <si>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</si>
  <si>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</si>
  <si>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</si>
  <si>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</si>
  <si>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</si>
  <si>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</si>
  <si>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</si>
  <si>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</si>
  <si>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</si>
  <si>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</si>
  <si>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</si>
  <si>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</si>
  <si>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</si>
  <si>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</si>
  <si>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</si>
  <si>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</si>
  <si>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</si>
  <si>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</si>
  <si>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</si>
  <si>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</si>
  <si>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</si>
  <si>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</si>
  <si>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</si>
  <si>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</si>
  <si>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</si>
  <si>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</si>
  <si>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</si>
  <si>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</si>
  <si>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</si>
  <si>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</si>
  <si>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</si>
  <si>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</si>
  <si>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</si>
  <si>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</si>
  <si>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</si>
  <si>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</si>
  <si>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</si>
  <si>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</si>
  <si>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</si>
  <si>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</si>
  <si>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</si>
  <si>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</si>
  <si>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</si>
  <si>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</si>
  <si>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</si>
  <si>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</si>
  <si>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</si>
  <si>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</si>
  <si>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</si>
  <si>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</si>
  <si>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</si>
  <si>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</si>
  <si>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</si>
  <si>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</si>
  <si>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</si>
  <si>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</si>
  <si>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</si>
  <si>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</si>
  <si>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</si>
  <si>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</si>
  <si>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</si>
  <si>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</si>
  <si>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</si>
  <si>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</si>
  <si>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</si>
  <si>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</si>
  <si>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</si>
  <si>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</si>
  <si>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</si>
  <si>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</si>
  <si>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</si>
  <si>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</si>
  <si>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</si>
  <si>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</si>
  <si>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</si>
  <si>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</si>
  <si>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</si>
  <si>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</si>
  <si>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</si>
  <si>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 xml:space="preserve">Tablica 26: Zaračunata bruto premija osiguranja </t>
  </si>
  <si>
    <t xml:space="preserve">Table 26: Written premium </t>
  </si>
  <si>
    <t>Tablica 27: Podaci o osiguranju</t>
  </si>
  <si>
    <t>Table 27: Insurance data</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</si>
  <si>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</si>
  <si>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</si>
  <si>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</si>
  <si>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</si>
  <si>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</si>
  <si>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</si>
  <si>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</si>
  <si>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</si>
  <si>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</si>
  <si>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</si>
  <si>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</si>
  <si>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</si>
  <si>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</si>
  <si>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</si>
  <si>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</si>
  <si>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</si>
  <si>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</si>
  <si>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</si>
  <si>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</si>
  <si>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</si>
  <si>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</si>
  <si>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</si>
  <si>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</si>
  <si>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</si>
  <si>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</si>
  <si>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</si>
  <si>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</si>
  <si>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</si>
  <si>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</si>
  <si>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</si>
  <si>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</si>
  <si>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</si>
  <si>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</si>
  <si>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</si>
  <si>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</si>
  <si>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</si>
  <si>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</si>
  <si>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</si>
  <si>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</si>
  <si>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</si>
  <si>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</si>
  <si>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</si>
  <si>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</si>
  <si>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</si>
  <si>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</si>
  <si>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</si>
  <si>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</si>
  <si>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FWR Multi-Asset Strategy 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</si>
  <si>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</si>
  <si>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</si>
  <si>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</si>
  <si>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</si>
  <si>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</si>
  <si>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</si>
  <si>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</si>
  <si>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</si>
  <si>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</si>
  <si>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</si>
  <si>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</si>
  <si>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</si>
  <si>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</si>
  <si>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</si>
  <si>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</si>
  <si>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</si>
  <si>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</si>
  <si>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</si>
  <si>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</si>
  <si>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</si>
  <si>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t>SLAVONSKI ZAIF d.d.</t>
  </si>
  <si>
    <t>Proprius d.d. ZAIF</t>
  </si>
  <si>
    <t>KAPITALNI FOND  d.d. ZAIF</t>
  </si>
  <si>
    <t xml:space="preserve">YOU INVEST Balanced </t>
  </si>
  <si>
    <t>OTP INDEKSNI</t>
  </si>
  <si>
    <t>PBZ Conservative 10</t>
  </si>
  <si>
    <t>Locusta Value IV</t>
  </si>
  <si>
    <t>KD Locusta Fondovi d.o.o</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</si>
  <si>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</si>
  <si>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</si>
  <si>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</si>
  <si>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</si>
  <si>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</si>
  <si>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</si>
  <si>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</si>
  <si>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Croatia osiguranje d.o.o.</t>
  </si>
  <si>
    <t>3.12.2003.</t>
  </si>
  <si>
    <t>29.9.2003.</t>
  </si>
  <si>
    <t>29.10.2003.</t>
  </si>
  <si>
    <t>14.3.2005.</t>
  </si>
  <si>
    <t>6.8.2002.</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</si>
  <si>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</si>
  <si>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</si>
  <si>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</si>
  <si>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</si>
  <si>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</si>
  <si>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</si>
  <si>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</si>
  <si>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29.12.2015.</t>
  </si>
  <si>
    <t>2015.</t>
  </si>
  <si>
    <r>
      <t xml:space="preserve">Ukupno 
</t>
    </r>
    <r>
      <rPr>
        <b/>
        <i/>
        <sz val="9"/>
        <color indexed="12"/>
        <rFont val="Arial"/>
        <family val="2"/>
      </rPr>
      <t>Total</t>
    </r>
  </si>
  <si>
    <r>
      <t xml:space="preserve">Ukupno
</t>
    </r>
    <r>
      <rPr>
        <b/>
        <i/>
        <sz val="10"/>
        <color rgb="FF0000FF"/>
        <rFont val="Arial"/>
        <family val="2"/>
      </rPr>
      <t>Total</t>
    </r>
  </si>
  <si>
    <t>HRAZINUALCA2</t>
  </si>
  <si>
    <t>HRAZINUAEQU5</t>
  </si>
  <si>
    <t>HRAZINUALPO5</t>
  </si>
  <si>
    <t>HRNFDAUEMBA7</t>
  </si>
  <si>
    <t>HRNFDAUMLCS2</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</si>
  <si>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</si>
  <si>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</si>
  <si>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</si>
  <si>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</si>
  <si>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</si>
  <si>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</si>
  <si>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</si>
  <si>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</si>
  <si>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</si>
  <si>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</si>
  <si>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</si>
  <si>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</si>
  <si>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</si>
  <si>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</si>
  <si>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</si>
  <si>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</si>
  <si>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</si>
  <si>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HRHAAIUHICO9</t>
  </si>
  <si>
    <t>HRHAAIUHIGR3</t>
  </si>
  <si>
    <t>HRILINUBRIC3</t>
  </si>
  <si>
    <t>HRILINUEUJI6</t>
  </si>
  <si>
    <t>HRICAMUCAON0</t>
  </si>
  <si>
    <t>HRICAMUCATW0</t>
  </si>
  <si>
    <t>HRVBINUVBCA6</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</si>
  <si>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</si>
  <si>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</si>
  <si>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</si>
  <si>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</si>
  <si>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</si>
  <si>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</si>
  <si>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</si>
  <si>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</si>
  <si>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</si>
  <si>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</si>
  <si>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</si>
  <si>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</si>
  <si>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</si>
  <si>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</si>
  <si>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</si>
  <si>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</si>
  <si>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</si>
  <si>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</si>
  <si>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</si>
  <si>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</si>
  <si>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</si>
  <si>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</si>
  <si>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</si>
  <si>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</si>
  <si>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HRRBAIURCAF0</t>
  </si>
  <si>
    <t>HRRBAIURBCL6</t>
  </si>
  <si>
    <t>HRRBAIURBPE3</t>
  </si>
  <si>
    <t>HRRBAIUREUC1</t>
  </si>
  <si>
    <t>HRRBAIURABS5</t>
  </si>
  <si>
    <t>HRTTINUBLNC6</t>
  </si>
  <si>
    <t xml:space="preserve"> HRTTINUCASH5</t>
  </si>
  <si>
    <t>HRTTINUA0009</t>
  </si>
  <si>
    <t>HRZBINUAKTV2</t>
  </si>
  <si>
    <t>HRZBINUBOND3</t>
  </si>
  <si>
    <t>HRZBINUBRIC8</t>
  </si>
  <si>
    <t>HRZBINUEAKT8</t>
  </si>
  <si>
    <t>HRZBINU20256</t>
  </si>
  <si>
    <t>HRZBINU20306</t>
  </si>
  <si>
    <t>HRZBINU20405</t>
  </si>
  <si>
    <t>HRZBINU20553</t>
  </si>
  <si>
    <t>HRZBINUGLBL6</t>
  </si>
  <si>
    <t>HRZBINUPLUS2</t>
  </si>
  <si>
    <t>ZB Protect 2022 UCITS fond</t>
  </si>
  <si>
    <t>HRZBINU20223</t>
  </si>
  <si>
    <t>HRZBINUTRND8</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</si>
  <si>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</si>
  <si>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</si>
  <si>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</si>
  <si>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</si>
  <si>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</si>
  <si>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</si>
  <si>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</si>
  <si>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</si>
  <si>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</si>
  <si>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</si>
  <si>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</si>
  <si>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</si>
  <si>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</si>
  <si>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</si>
  <si>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</si>
  <si>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</si>
  <si>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</si>
  <si>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</si>
  <si>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</si>
  <si>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</si>
  <si>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</si>
  <si>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</si>
  <si>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HROTPIUOTPO8</t>
  </si>
  <si>
    <t>HRSLPFRA0004</t>
  </si>
  <si>
    <t>HRBRINRA0006</t>
  </si>
  <si>
    <t>HRKAPFRA0005</t>
  </si>
  <si>
    <t>HRFMPSRA0003</t>
  </si>
  <si>
    <t>HRERSIUHBDR8</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</si>
  <si>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</si>
  <si>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</si>
  <si>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</si>
  <si>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</si>
  <si>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</si>
  <si>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</si>
  <si>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</si>
  <si>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</si>
  <si>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</si>
  <si>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</si>
  <si>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</si>
  <si>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</si>
  <si>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</si>
  <si>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CAPITAL BREEDER</t>
  </si>
  <si>
    <t>First day in business for the OMFs category B  is 30 April 2002, and for the OMFs category A and C  21 August 2014.</t>
  </si>
  <si>
    <t>07837941770</t>
  </si>
  <si>
    <t>03594345307</t>
  </si>
  <si>
    <t>02993069950</t>
  </si>
  <si>
    <t>01914309442</t>
  </si>
  <si>
    <t>05881951163</t>
  </si>
  <si>
    <t>03318677648</t>
  </si>
  <si>
    <t>09165375440</t>
  </si>
  <si>
    <t>09632663461</t>
  </si>
  <si>
    <t>HRPBZIUUSDB4</t>
  </si>
  <si>
    <t>07818127083</t>
  </si>
  <si>
    <t>05008422802</t>
  </si>
  <si>
    <t>06371858079</t>
  </si>
  <si>
    <t>07620611759</t>
  </si>
  <si>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</si>
  <si>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</si>
  <si>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</si>
  <si>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Ukupno /</t>
    </r>
    <r>
      <rPr>
        <sz val="10"/>
        <color rgb="FF0000FF"/>
        <rFont val="Calibri"/>
        <family val="2"/>
        <scheme val="minor"/>
      </rPr>
      <t xml:space="preserve"> </t>
    </r>
    <r>
      <rPr>
        <b/>
        <i/>
        <sz val="10"/>
        <color rgb="FF0000FF"/>
        <rFont val="Arial"/>
        <family val="2"/>
        <charset val="238"/>
      </rPr>
      <t xml:space="preserve">Total </t>
    </r>
  </si>
  <si>
    <t>PBZ Dollar Bond fond</t>
  </si>
  <si>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</si>
  <si>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</si>
  <si>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</si>
  <si>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</si>
  <si>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</si>
  <si>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</si>
  <si>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</si>
  <si>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</si>
  <si>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</si>
  <si>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</si>
  <si>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</si>
  <si>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</si>
  <si>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</si>
  <si>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</si>
  <si>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</si>
  <si>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</si>
  <si>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</si>
  <si>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</si>
  <si>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</si>
  <si>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</si>
  <si>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</si>
  <si>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</si>
  <si>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</si>
  <si>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</si>
  <si>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</si>
  <si>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</si>
  <si>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</si>
  <si>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</si>
  <si>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</si>
  <si>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</si>
  <si>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</si>
  <si>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</si>
  <si>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</si>
  <si>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</si>
  <si>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</si>
  <si>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</si>
  <si>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t>APRIVATE</t>
  </si>
  <si>
    <t>Erste PB 1</t>
  </si>
  <si>
    <t>OTP MULTI 2</t>
  </si>
  <si>
    <t>64178949896</t>
  </si>
  <si>
    <t>HROTPIUMLT26</t>
  </si>
  <si>
    <t>InterCapital Bond</t>
  </si>
  <si>
    <t>InterCapital SEE Equity</t>
  </si>
  <si>
    <t>69079212930</t>
  </si>
  <si>
    <t>HRICAMUMOPL1</t>
  </si>
  <si>
    <t>Table 28: Capital Market</t>
  </si>
  <si>
    <t>PBZ Dollar Bond fond 2</t>
  </si>
  <si>
    <t xml:space="preserve">OTP ABSOLUTE </t>
  </si>
  <si>
    <t>73113166994</t>
  </si>
  <si>
    <t>HROTPIUABSL5</t>
  </si>
  <si>
    <t>InterCapital Income Plus</t>
  </si>
  <si>
    <t>KD Balanced</t>
  </si>
  <si>
    <t>19371237142</t>
  </si>
  <si>
    <t>HRPBZIUBND22</t>
  </si>
  <si>
    <t>KD BRIC</t>
  </si>
  <si>
    <t>30.12.2016.</t>
  </si>
  <si>
    <t>2016.</t>
  </si>
  <si>
    <t>ICAM, krovni otvoreni alternativni investicijski fond</t>
  </si>
  <si>
    <t>PBZ Short term bond</t>
  </si>
  <si>
    <t>ERSTE ADRIATIC SHORT TERM BOND</t>
  </si>
  <si>
    <t>42110283172</t>
  </si>
  <si>
    <t>HRERSIUEASB9</t>
  </si>
  <si>
    <t>ERSTE LOCAL SHORT TERM BOND</t>
  </si>
  <si>
    <t>98652932859</t>
  </si>
  <si>
    <t>HRERSIUELSB6</t>
  </si>
  <si>
    <t>ZB COUL 2023 UCITS fond</t>
  </si>
  <si>
    <t>35860980234</t>
  </si>
  <si>
    <t>HRZBINU20231</t>
  </si>
  <si>
    <t xml:space="preserve">ZB aktiv UCITS fond </t>
  </si>
  <si>
    <t xml:space="preserve">ZB bond UCITS fond </t>
  </si>
  <si>
    <t>ZB BRIC+ UCITS fond</t>
  </si>
  <si>
    <t xml:space="preserve">ZB euroaktiv UCITS fond </t>
  </si>
  <si>
    <t xml:space="preserve">ZB Future 2025 UCITS fond </t>
  </si>
  <si>
    <t xml:space="preserve">ZB Future 2030 UCITS fond </t>
  </si>
  <si>
    <t xml:space="preserve">ZB Future 2040 UCITS fond </t>
  </si>
  <si>
    <t xml:space="preserve">ZB Future 2055 UCITS fond </t>
  </si>
  <si>
    <t xml:space="preserve">ZB global UCITS fond </t>
  </si>
  <si>
    <t xml:space="preserve">ZB plus UCITS fond </t>
  </si>
  <si>
    <t xml:space="preserve">ZB trend UCITS fond </t>
  </si>
  <si>
    <t xml:space="preserve">InterCapital UCITS krovni otvoreni investicijski fond s javnom ponudom </t>
  </si>
  <si>
    <r>
      <rPr>
        <b/>
        <sz val="10"/>
        <color theme="1"/>
        <rFont val="Arial"/>
        <family val="2"/>
        <charset val="238"/>
      </rPr>
      <t>Krovni fondovi</t>
    </r>
    <r>
      <rPr>
        <b/>
        <i/>
        <sz val="10"/>
        <color rgb="FF0000FF"/>
        <rFont val="Arial"/>
        <family val="2"/>
        <charset val="238"/>
      </rPr>
      <t xml:space="preserve"> / Umbrella funds</t>
    </r>
  </si>
  <si>
    <r>
      <t xml:space="preserve">Napomena: Podaci za prethodnu godinu dostavljeni u izvještajima za tekuću godinu.
</t>
    </r>
    <r>
      <rPr>
        <i/>
        <sz val="8"/>
        <color rgb="FF0000FF"/>
        <rFont val="Arial"/>
        <family val="2"/>
        <charset val="238"/>
      </rPr>
      <t>Note:</t>
    </r>
    <r>
      <rPr>
        <sz val="8"/>
        <rFont val="Arial"/>
        <family val="2"/>
      </rPr>
      <t xml:space="preserve"> </t>
    </r>
    <r>
      <rPr>
        <i/>
        <sz val="8"/>
        <color rgb="FF0000FF"/>
        <rFont val="Arial"/>
        <family val="2"/>
        <charset val="238"/>
      </rPr>
      <t>Data for previous year delivered in reports for current year.</t>
    </r>
  </si>
  <si>
    <r>
      <t xml:space="preserve">Napomena: Podaci za prethodno razdoblje dostavljeni u izvještajima za tekuće razdoblje.
</t>
    </r>
    <r>
      <rPr>
        <i/>
        <sz val="8"/>
        <color rgb="FF0000FF"/>
        <rFont val="Arial"/>
        <family val="2"/>
        <charset val="238"/>
      </rPr>
      <t>Note:</t>
    </r>
    <r>
      <rPr>
        <sz val="8"/>
        <rFont val="Arial"/>
        <family val="2"/>
      </rPr>
      <t xml:space="preserve"> </t>
    </r>
    <r>
      <rPr>
        <i/>
        <sz val="8"/>
        <color rgb="FF0000FF"/>
        <rFont val="Arial"/>
        <family val="2"/>
        <charset val="238"/>
      </rPr>
      <t>Data for previous period delivered in reports for current period.</t>
    </r>
  </si>
  <si>
    <t>Inspire Investments d.o.o.</t>
  </si>
  <si>
    <t>ICAM Capital Private 1</t>
  </si>
  <si>
    <t>ICAM Outfox Macro Income Fund</t>
  </si>
  <si>
    <t>Inspire Alpha</t>
  </si>
  <si>
    <r>
      <t xml:space="preserve">Klasa
</t>
    </r>
    <r>
      <rPr>
        <b/>
        <i/>
        <sz val="8"/>
        <color rgb="FF0000FF"/>
        <rFont val="Arial"/>
        <family val="2"/>
        <charset val="238"/>
      </rPr>
      <t>Class</t>
    </r>
  </si>
  <si>
    <t>05201365341</t>
  </si>
  <si>
    <t>HRININUALPH8</t>
  </si>
  <si>
    <t>24244341394</t>
  </si>
  <si>
    <t>HRININUFUSN0</t>
  </si>
  <si>
    <t>ICAM Total Return</t>
  </si>
  <si>
    <t>53459122940</t>
  </si>
  <si>
    <t>HRICAMUICTR3</t>
  </si>
  <si>
    <t>AZ Auto Hrvatska ZDMF</t>
  </si>
  <si>
    <t>AZ Dalekovod ZDMF</t>
  </si>
  <si>
    <t>AZ Hrvatska kontrola zračne plovidbe ZDMF</t>
  </si>
  <si>
    <t>AZ Treći horizont ZDMF</t>
  </si>
  <si>
    <t>AZ VIP ZDMF</t>
  </si>
  <si>
    <t>AZ ZABA ZDMF</t>
  </si>
  <si>
    <t>AZ Zagreb ZDMF</t>
  </si>
  <si>
    <t>CROATIA OSIGURANJE ZDMF</t>
  </si>
  <si>
    <t>ZDMF HAC</t>
  </si>
  <si>
    <t>ZDMF HEP grupe</t>
  </si>
  <si>
    <t>Cestarski ZDMF</t>
  </si>
  <si>
    <t>Erste ZDMF</t>
  </si>
  <si>
    <t xml:space="preserve">ZDMF Ericsson Nikola Tesla </t>
  </si>
  <si>
    <t xml:space="preserve">ZDMF Hrvatskog liječničkog sindikata  </t>
  </si>
  <si>
    <t>ZDMF Novinar</t>
  </si>
  <si>
    <t>ZDMF Raiffeisen</t>
  </si>
  <si>
    <t xml:space="preserve">ZDMF Sindikata hrvatskih željezničara </t>
  </si>
  <si>
    <t xml:space="preserve">ZDMF T-HT </t>
  </si>
  <si>
    <t>07545658431</t>
  </si>
  <si>
    <t>HRZDINUCASH6</t>
  </si>
  <si>
    <t xml:space="preserve">USA BLUE CHIP </t>
  </si>
  <si>
    <t>27077366355</t>
  </si>
  <si>
    <t>HRFGINUUBCH5</t>
  </si>
  <si>
    <t>ALTA Skladi d.d.</t>
  </si>
  <si>
    <t>OTP SHORT-TERM BOND</t>
  </si>
  <si>
    <t>31924937023</t>
  </si>
  <si>
    <t>HROTPIUSHTB3</t>
  </si>
  <si>
    <t>22317033117</t>
  </si>
  <si>
    <t>HRRBAIUFXCH3</t>
  </si>
  <si>
    <t>BK</t>
  </si>
  <si>
    <t>BE</t>
  </si>
  <si>
    <r>
      <t>BK: Uplata i isplata udjela u kunama / BK:</t>
    </r>
    <r>
      <rPr>
        <i/>
        <sz val="8"/>
        <color rgb="FF0000FF"/>
        <rFont val="Arial"/>
        <family val="2"/>
        <charset val="238"/>
      </rPr>
      <t xml:space="preserve"> Share unit`s payment and pay-out in HRK</t>
    </r>
  </si>
  <si>
    <r>
      <t>BE: Uplata i isplata udjela u eurima / BE:</t>
    </r>
    <r>
      <rPr>
        <i/>
        <sz val="8"/>
        <color rgb="FF0000FF"/>
        <rFont val="Arial"/>
        <family val="2"/>
        <charset val="238"/>
      </rPr>
      <t xml:space="preserve"> Share unit`s payment and pay-out in EUR</t>
    </r>
  </si>
  <si>
    <t>Lipanj 2017.</t>
  </si>
  <si>
    <t>June 2017</t>
  </si>
  <si>
    <r>
      <t>cijene i promet su izražene  u kn /</t>
    </r>
    <r>
      <rPr>
        <i/>
        <sz val="8"/>
        <color indexed="12"/>
        <rFont val="Arial"/>
        <family val="2"/>
        <charset val="238"/>
      </rPr>
      <t xml:space="preserve"> </t>
    </r>
    <r>
      <rPr>
        <i/>
        <sz val="8"/>
        <color rgb="FF0000FF"/>
        <rFont val="Arial"/>
        <family val="2"/>
      </rPr>
      <t>prices and turnover are  in HRK</t>
    </r>
  </si>
  <si>
    <r>
      <t xml:space="preserve">Promet
</t>
    </r>
    <r>
      <rPr>
        <b/>
        <i/>
        <sz val="8"/>
        <color rgb="FF0000FF"/>
        <rFont val="Arial"/>
        <family val="2"/>
      </rPr>
      <t>Turnover</t>
    </r>
  </si>
  <si>
    <t>30.6.2017.</t>
  </si>
  <si>
    <r>
      <t>* u tisućama kuna /</t>
    </r>
    <r>
      <rPr>
        <i/>
        <sz val="8"/>
        <color rgb="FF0000FF"/>
        <rFont val="Arial"/>
        <family val="2"/>
      </rPr>
      <t xml:space="preserve"> in thousand HRK</t>
    </r>
  </si>
  <si>
    <r>
      <t xml:space="preserve">Dugotrajna imovina / </t>
    </r>
    <r>
      <rPr>
        <i/>
        <sz val="8"/>
        <color rgb="FF0000FF"/>
        <rFont val="Arial"/>
        <family val="2"/>
        <charset val="238"/>
      </rPr>
      <t>Fixed assets</t>
    </r>
    <r>
      <rPr>
        <sz val="8"/>
        <color theme="1"/>
        <rFont val="Arial"/>
        <family val="2"/>
        <charset val="238"/>
      </rPr>
      <t xml:space="preserve"> </t>
    </r>
  </si>
  <si>
    <r>
      <t xml:space="preserve">Kratkotrajna imovina / </t>
    </r>
    <r>
      <rPr>
        <i/>
        <sz val="8"/>
        <color rgb="FF0000FF"/>
        <rFont val="Arial"/>
        <family val="2"/>
        <charset val="238"/>
      </rPr>
      <t>Current assets</t>
    </r>
  </si>
  <si>
    <r>
      <t xml:space="preserve">Plaćeni troškovi budućeg razdoblja i nedospjela naplata prihoda 
</t>
    </r>
    <r>
      <rPr>
        <i/>
        <sz val="8"/>
        <color rgb="FF0000FF"/>
        <rFont val="Arial"/>
        <family val="2"/>
        <charset val="238"/>
      </rPr>
      <t>Prepayments and accrued income</t>
    </r>
  </si>
  <si>
    <r>
      <t xml:space="preserve">Ukupna aktiva / </t>
    </r>
    <r>
      <rPr>
        <b/>
        <i/>
        <sz val="8"/>
        <color rgb="FF0000FF"/>
        <rFont val="Arial"/>
        <family val="2"/>
        <charset val="238"/>
      </rPr>
      <t>Total assets</t>
    </r>
  </si>
  <si>
    <r>
      <t xml:space="preserve">Kapital i rezerve / </t>
    </r>
    <r>
      <rPr>
        <i/>
        <sz val="8"/>
        <color rgb="FF0000FF"/>
        <rFont val="Arial"/>
        <family val="2"/>
        <charset val="238"/>
      </rPr>
      <t>Capital and reserves</t>
    </r>
  </si>
  <si>
    <r>
      <t xml:space="preserve">Rezerviranja / </t>
    </r>
    <r>
      <rPr>
        <i/>
        <sz val="8"/>
        <color rgb="FF0000FF"/>
        <rFont val="Arial"/>
        <family val="2"/>
        <charset val="238"/>
      </rPr>
      <t>Provisions</t>
    </r>
  </si>
  <si>
    <r>
      <t xml:space="preserve">Dugoročne obveze / </t>
    </r>
    <r>
      <rPr>
        <i/>
        <sz val="8"/>
        <color rgb="FF0000FF"/>
        <rFont val="Arial"/>
        <family val="2"/>
        <charset val="238"/>
      </rPr>
      <t>Long-term liabilities</t>
    </r>
  </si>
  <si>
    <r>
      <t xml:space="preserve">Kratkoročne obveze / </t>
    </r>
    <r>
      <rPr>
        <i/>
        <sz val="8"/>
        <color rgb="FF0000FF"/>
        <rFont val="Arial"/>
        <family val="2"/>
        <charset val="238"/>
      </rPr>
      <t>Short-term liabilities</t>
    </r>
  </si>
  <si>
    <r>
      <t xml:space="preserve">Odgođeno plaćanje troškova i prihod budućeg razdoblja 
</t>
    </r>
    <r>
      <rPr>
        <i/>
        <sz val="8"/>
        <color rgb="FF0000FF"/>
        <rFont val="Arial"/>
        <family val="2"/>
        <charset val="238"/>
      </rPr>
      <t>Accruals and deferred income</t>
    </r>
  </si>
  <si>
    <r>
      <t xml:space="preserve">Ukupna pasiva / </t>
    </r>
    <r>
      <rPr>
        <b/>
        <i/>
        <sz val="8"/>
        <color rgb="FF0000FF"/>
        <rFont val="Arial"/>
        <family val="2"/>
        <charset val="238"/>
      </rPr>
      <t>Total liabilities</t>
    </r>
  </si>
  <si>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</si>
  <si>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r>
      <t xml:space="preserve">Razdoblje 
</t>
    </r>
    <r>
      <rPr>
        <i/>
        <sz val="8"/>
        <color indexed="12"/>
        <rFont val="Arial"/>
        <family val="2"/>
        <charset val="238"/>
      </rPr>
      <t>Period</t>
    </r>
  </si>
  <si>
    <r>
      <t xml:space="preserve">Prihodi od kamata / </t>
    </r>
    <r>
      <rPr>
        <i/>
        <sz val="8"/>
        <color rgb="FF0000FF"/>
        <rFont val="Arial"/>
        <family val="2"/>
        <charset val="238"/>
      </rPr>
      <t>Interest income</t>
    </r>
  </si>
  <si>
    <r>
      <t xml:space="preserve">Rashodi  od kamata / </t>
    </r>
    <r>
      <rPr>
        <i/>
        <sz val="8"/>
        <color rgb="FF0000FF"/>
        <rFont val="Arial"/>
        <family val="2"/>
        <charset val="238"/>
      </rPr>
      <t>Interest expenses</t>
    </r>
  </si>
  <si>
    <r>
      <t xml:space="preserve">Dobit/gubitak od kamata / </t>
    </r>
    <r>
      <rPr>
        <i/>
        <sz val="8"/>
        <color rgb="FF0000FF"/>
        <rFont val="Arial"/>
        <family val="2"/>
        <charset val="238"/>
      </rPr>
      <t>Interest profit/loss</t>
    </r>
  </si>
  <si>
    <r>
      <t xml:space="preserve">Prihodi od naknada i provizija / </t>
    </r>
    <r>
      <rPr>
        <i/>
        <sz val="8"/>
        <color rgb="FF0000FF"/>
        <rFont val="Arial"/>
        <family val="2"/>
        <charset val="238"/>
      </rPr>
      <t>Income from fees and commissions</t>
    </r>
  </si>
  <si>
    <r>
      <t xml:space="preserve">Rashodi od naknada i provizija / </t>
    </r>
    <r>
      <rPr>
        <i/>
        <sz val="8"/>
        <color rgb="FF0000FF"/>
        <rFont val="Arial"/>
        <family val="2"/>
        <charset val="238"/>
      </rPr>
      <t>Expenses on fees and commissions</t>
    </r>
  </si>
  <si>
    <r>
      <t xml:space="preserve">Dobit/gubitak od naknada i provizija 
</t>
    </r>
    <r>
      <rPr>
        <i/>
        <sz val="8"/>
        <color rgb="FF0000FF"/>
        <rFont val="Arial"/>
        <family val="2"/>
        <charset val="238"/>
      </rPr>
      <t>Profit/loss on fees and commissions</t>
    </r>
  </si>
  <si>
    <r>
      <t xml:space="preserve">Ostali poslovni prihodi / </t>
    </r>
    <r>
      <rPr>
        <i/>
        <sz val="8"/>
        <color rgb="FF0000FF"/>
        <rFont val="Arial"/>
        <family val="2"/>
        <charset val="238"/>
      </rPr>
      <t>Other operating income</t>
    </r>
  </si>
  <si>
    <r>
      <t xml:space="preserve">Ostali poslovni rashodi / </t>
    </r>
    <r>
      <rPr>
        <i/>
        <sz val="8"/>
        <color rgb="FF0000FF"/>
        <rFont val="Arial"/>
        <family val="2"/>
        <charset val="238"/>
      </rPr>
      <t>Other operating expenses</t>
    </r>
  </si>
  <si>
    <r>
      <t xml:space="preserve">Dobit/gubitak iz ostalih prihoda i rashoda  
</t>
    </r>
    <r>
      <rPr>
        <i/>
        <sz val="8"/>
        <color rgb="FF0000FF"/>
        <rFont val="Arial"/>
        <family val="2"/>
        <charset val="238"/>
      </rPr>
      <t>Profit/loss on other income and expenses</t>
    </r>
  </si>
  <si>
    <r>
      <t xml:space="preserve">Ukupni prihodi / </t>
    </r>
    <r>
      <rPr>
        <i/>
        <sz val="8"/>
        <color rgb="FF0000FF"/>
        <rFont val="Arial"/>
        <family val="2"/>
        <charset val="238"/>
      </rPr>
      <t>Total income</t>
    </r>
  </si>
  <si>
    <r>
      <t xml:space="preserve">Ukupni rashodi / </t>
    </r>
    <r>
      <rPr>
        <i/>
        <sz val="8"/>
        <color rgb="FF0000FF"/>
        <rFont val="Arial"/>
        <family val="2"/>
        <charset val="238"/>
      </rPr>
      <t>Total expenses</t>
    </r>
  </si>
  <si>
    <r>
      <t xml:space="preserve">Dobit/gubitak prije poreza na dobit 
</t>
    </r>
    <r>
      <rPr>
        <i/>
        <sz val="8"/>
        <color rgb="FF0000FF"/>
        <rFont val="Arial"/>
        <family val="2"/>
        <charset val="238"/>
      </rPr>
      <t>Profit/loss before profit tax</t>
    </r>
  </si>
  <si>
    <r>
      <t xml:space="preserve">Porez na dobit / </t>
    </r>
    <r>
      <rPr>
        <i/>
        <sz val="8"/>
        <color rgb="FF0000FF"/>
        <rFont val="Arial"/>
        <family val="2"/>
        <charset val="238"/>
      </rPr>
      <t>Profit tax</t>
    </r>
  </si>
  <si>
    <r>
      <t xml:space="preserve">Dobit/gubitak nakon poreza na dobit 
</t>
    </r>
    <r>
      <rPr>
        <b/>
        <i/>
        <sz val="8"/>
        <color rgb="FF0000FF"/>
        <rFont val="Arial"/>
        <family val="2"/>
        <charset val="238"/>
      </rPr>
      <t>Profit/loss after profit tax</t>
    </r>
  </si>
  <si>
    <r>
      <t xml:space="preserve">Faktoring koji uključuje otkup mjenica 
</t>
    </r>
    <r>
      <rPr>
        <i/>
        <sz val="8"/>
        <color rgb="FF0000FF"/>
        <rFont val="Arial"/>
        <family val="2"/>
        <charset val="238"/>
      </rPr>
      <t>Factoring including discounting of bills of exchange</t>
    </r>
  </si>
  <si>
    <r>
      <t xml:space="preserve">Dobavljački (obrnuti) faktoring 
</t>
    </r>
    <r>
      <rPr>
        <i/>
        <sz val="8"/>
        <color rgb="FF0000FF"/>
        <rFont val="Arial"/>
        <family val="2"/>
        <charset val="238"/>
      </rPr>
      <t>Reverse factoring</t>
    </r>
  </si>
  <si>
    <r>
      <t xml:space="preserve">Kvartalna promjena 
</t>
    </r>
    <r>
      <rPr>
        <b/>
        <i/>
        <sz val="10"/>
        <color rgb="FF0000FF"/>
        <rFont val="Arial"/>
        <family val="2"/>
      </rPr>
      <t>Quarterly change</t>
    </r>
  </si>
  <si>
    <t>NESTLE ZDMF</t>
  </si>
  <si>
    <t>27.7.2017.</t>
  </si>
  <si>
    <t>8.3.2004.</t>
  </si>
  <si>
    <t>9.10.2008.</t>
  </si>
  <si>
    <t>20.9.2005.</t>
  </si>
  <si>
    <t>3.6.2008.</t>
  </si>
  <si>
    <t>9.5.2006.</t>
  </si>
  <si>
    <t>21.2.2005.</t>
  </si>
  <si>
    <t>1.7.2004.</t>
  </si>
  <si>
    <t>ICAM Capital Private 2</t>
  </si>
  <si>
    <t>Since year start</t>
  </si>
  <si>
    <r>
      <rPr>
        <b/>
        <sz val="10"/>
        <color indexed="8"/>
        <rFont val="Arial"/>
        <family val="2"/>
      </rPr>
      <t xml:space="preserve">Volumen unutar knjige ponuda
</t>
    </r>
    <r>
      <rPr>
        <b/>
        <i/>
        <sz val="10"/>
        <color rgb="FF0000FF"/>
        <rFont val="Arial"/>
        <family val="2"/>
      </rPr>
      <t>Orderbook Volume</t>
    </r>
  </si>
  <si>
    <r>
      <t xml:space="preserve">Blok promet obveznica / </t>
    </r>
    <r>
      <rPr>
        <i/>
        <sz val="10"/>
        <color rgb="FF0000FF"/>
        <rFont val="Arial"/>
        <family val="2"/>
      </rPr>
      <t>Debt Block Turnover</t>
    </r>
  </si>
  <si>
    <r>
      <t xml:space="preserve">Blok volumen obveznica / </t>
    </r>
    <r>
      <rPr>
        <i/>
        <sz val="10"/>
        <color rgb="FF0000FF"/>
        <rFont val="Arial"/>
        <family val="2"/>
      </rPr>
      <t>Debt Block Volume</t>
    </r>
  </si>
  <si>
    <r>
      <t xml:space="preserve">Strukturirani proizvodi / </t>
    </r>
    <r>
      <rPr>
        <i/>
        <sz val="10"/>
        <color rgb="FF0000FF"/>
        <rFont val="Arial"/>
        <family val="2"/>
      </rPr>
      <t>Structured products</t>
    </r>
  </si>
  <si>
    <r>
      <t>Indeksi /</t>
    </r>
    <r>
      <rPr>
        <b/>
        <i/>
        <sz val="10"/>
        <color theme="0"/>
        <rFont val="Arial"/>
        <family val="2"/>
        <charset val="238"/>
      </rPr>
      <t xml:space="preserve"> Indices</t>
    </r>
  </si>
  <si>
    <r>
      <t xml:space="preserve">Uređeno tržište
</t>
    </r>
    <r>
      <rPr>
        <b/>
        <i/>
        <sz val="10"/>
        <color rgb="FF0000FF"/>
        <rFont val="Arial"/>
        <family val="2"/>
        <charset val="238"/>
      </rPr>
      <t>Regulated market</t>
    </r>
  </si>
  <si>
    <r>
      <t xml:space="preserve">Alternativno tržište
</t>
    </r>
    <r>
      <rPr>
        <b/>
        <i/>
        <sz val="10"/>
        <color rgb="FF0000FF"/>
        <rFont val="Arial"/>
        <family val="2"/>
        <charset val="238"/>
      </rPr>
      <t>Alternative market
(CE ENTER)</t>
    </r>
  </si>
  <si>
    <r>
      <t>Ukupni broj transakcija /</t>
    </r>
    <r>
      <rPr>
        <sz val="10"/>
        <rFont val="Arial"/>
        <family val="2"/>
      </rPr>
      <t xml:space="preserve"> </t>
    </r>
    <r>
      <rPr>
        <b/>
        <i/>
        <sz val="10"/>
        <color indexed="12"/>
        <rFont val="Arial"/>
        <family val="2"/>
        <charset val="238"/>
      </rPr>
      <t>Number of trades</t>
    </r>
  </si>
  <si>
    <r>
      <t>Table 13: ODMFs' Membership</t>
    </r>
    <r>
      <rPr>
        <b/>
        <i/>
        <vertAlign val="superscript"/>
        <sz val="9"/>
        <color rgb="FF0000FF"/>
        <rFont val="Arial"/>
        <family val="2"/>
        <charset val="238"/>
      </rPr>
      <t>1)</t>
    </r>
  </si>
  <si>
    <r>
      <t>Table 1: Mandatory pension funds' (OMFs') membership</t>
    </r>
    <r>
      <rPr>
        <b/>
        <i/>
        <vertAlign val="superscript"/>
        <sz val="9"/>
        <color rgb="FF0000FF"/>
        <rFont val="Arial"/>
        <family val="2"/>
        <charset val="238"/>
      </rPr>
      <t>1)</t>
    </r>
  </si>
  <si>
    <t>Table 25: Number of pensioners and contracts over the past year</t>
  </si>
  <si>
    <r>
      <t>IV. dio: Tržište kapitala /</t>
    </r>
    <r>
      <rPr>
        <b/>
        <i/>
        <sz val="10"/>
        <color rgb="FF0000FF"/>
        <rFont val="Arial"/>
        <family val="2"/>
      </rPr>
      <t xml:space="preserve"> Section IV: Capital Market</t>
    </r>
  </si>
  <si>
    <t>Table 44: Number of registered leasing companies</t>
  </si>
  <si>
    <r>
      <t xml:space="preserve">Sveukupno
</t>
    </r>
    <r>
      <rPr>
        <b/>
        <i/>
        <sz val="10"/>
        <color rgb="FF0000FF"/>
        <rFont val="Arial"/>
        <family val="2"/>
      </rPr>
      <t>Total</t>
    </r>
  </si>
  <si>
    <r>
      <t xml:space="preserve">Prve prijave 
</t>
    </r>
    <r>
      <rPr>
        <i/>
        <sz val="8"/>
        <color rgb="FF0000FF"/>
        <rFont val="Arial"/>
        <family val="2"/>
      </rPr>
      <t>First membership registrations</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</si>
  <si>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deadline for selecting the fund expired at the end of previous month  were alocated  by Regos to one of pension funds.</t>
    </r>
  </si>
  <si>
    <t xml:space="preserve">Chart 1: OMFs' management companies share in total membership </t>
  </si>
  <si>
    <r>
      <t>Table 3: Payments to the transit account of Regos</t>
    </r>
    <r>
      <rPr>
        <b/>
        <i/>
        <vertAlign val="superscript"/>
        <sz val="9"/>
        <color indexed="12"/>
        <rFont val="Arial"/>
        <family val="2"/>
        <charset val="238"/>
      </rPr>
      <t xml:space="preserve">1) </t>
    </r>
  </si>
  <si>
    <t>1) Transit account of Regos</t>
  </si>
  <si>
    <r>
      <t xml:space="preserve">Uplate
</t>
    </r>
    <r>
      <rPr>
        <i/>
        <sz val="7"/>
        <color indexed="12"/>
        <rFont val="Arial"/>
        <family val="2"/>
        <charset val="238"/>
      </rPr>
      <t>Payments</t>
    </r>
  </si>
  <si>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with the Croatian National Bank. By virtue of a special agreement, the management of the funds held in this account has been entrusted to the Ministry of Finance of the Republic of Croatia.</t>
  </si>
  <si>
    <t>Total since the start of activity</t>
  </si>
  <si>
    <r>
      <t>Sveukupno /</t>
    </r>
    <r>
      <rPr>
        <i/>
        <sz val="9"/>
        <color rgb="FF0000FF"/>
        <rFont val="Arial"/>
        <family val="2"/>
      </rPr>
      <t xml:space="preserve"> </t>
    </r>
    <r>
      <rPr>
        <b/>
        <i/>
        <sz val="9"/>
        <color rgb="FF0000FF"/>
        <rFont val="Arial"/>
        <family val="2"/>
      </rPr>
      <t>Total</t>
    </r>
  </si>
  <si>
    <t>Chart 3: OMFs' management companies share in total net assets</t>
  </si>
  <si>
    <t>Chart 4: Categories' A, B and C share in total net assets</t>
  </si>
  <si>
    <t>1) Gross contribution is a contribution paid in by members of a voluntary pension fund which includes DMDs' entry fee.</t>
  </si>
  <si>
    <r>
      <t>cijene su izražene u % nominale, a promet u kn /</t>
    </r>
    <r>
      <rPr>
        <i/>
        <sz val="8"/>
        <color indexed="12"/>
        <rFont val="Arial"/>
        <family val="2"/>
        <charset val="238"/>
      </rPr>
      <t xml:space="preserve"> </t>
    </r>
    <r>
      <rPr>
        <i/>
        <sz val="8"/>
        <color rgb="FF0000FF"/>
        <rFont val="Arial"/>
        <family val="2"/>
      </rPr>
      <t>prices are in % per value, and turnover is in HRK</t>
    </r>
  </si>
  <si>
    <r>
      <t xml:space="preserve">Zadnja cijena 
</t>
    </r>
    <r>
      <rPr>
        <b/>
        <i/>
        <sz val="8"/>
        <color rgb="FF0000FF"/>
        <rFont val="Arial"/>
        <family val="2"/>
      </rPr>
      <t>Closing price</t>
    </r>
  </si>
  <si>
    <r>
      <t>cijene su izražene u % nominale, a promet u kn /</t>
    </r>
    <r>
      <rPr>
        <sz val="8"/>
        <color rgb="FF0000FF"/>
        <rFont val="Arial"/>
        <family val="2"/>
      </rPr>
      <t xml:space="preserve"> </t>
    </r>
    <r>
      <rPr>
        <i/>
        <sz val="8"/>
        <color rgb="FF0000FF"/>
        <rFont val="Arial"/>
        <family val="2"/>
      </rPr>
      <t>prices are in % per value, and turnover is in HRK</t>
    </r>
  </si>
  <si>
    <t>Closing</t>
  </si>
  <si>
    <t>Open-ended Investment Funds</t>
  </si>
  <si>
    <r>
      <t xml:space="preserve">Novčani
</t>
    </r>
    <r>
      <rPr>
        <b/>
        <i/>
        <sz val="8"/>
        <color rgb="FF0000FF"/>
        <rFont val="Arial"/>
        <family val="2"/>
      </rPr>
      <t>Cash</t>
    </r>
  </si>
  <si>
    <r>
      <t xml:space="preserve">Novčani
</t>
    </r>
    <r>
      <rPr>
        <b/>
        <i/>
        <sz val="8"/>
        <color indexed="39"/>
        <rFont val="Arial"/>
        <family val="2"/>
        <charset val="238"/>
      </rPr>
      <t>Cash</t>
    </r>
  </si>
  <si>
    <r>
      <rPr>
        <sz val="9"/>
        <color theme="1"/>
        <rFont val="Arial"/>
        <family val="2"/>
      </rPr>
      <t>*</t>
    </r>
    <r>
      <rPr>
        <sz val="7"/>
        <rFont val="Arial"/>
        <family val="2"/>
      </rPr>
      <t xml:space="preserve"> Privremeni podaci / </t>
    </r>
    <r>
      <rPr>
        <sz val="7"/>
        <color rgb="FF0000FF"/>
        <rFont val="Arial"/>
        <family val="2"/>
      </rPr>
      <t xml:space="preserve">Preliminary data   </t>
    </r>
  </si>
  <si>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 to quartenly data</t>
    </r>
  </si>
  <si>
    <r>
      <t xml:space="preserve">Ostalo / </t>
    </r>
    <r>
      <rPr>
        <i/>
        <sz val="7"/>
        <color indexed="12"/>
        <rFont val="Arial"/>
        <family val="2"/>
        <charset val="238"/>
      </rPr>
      <t>Other</t>
    </r>
  </si>
  <si>
    <r>
      <t xml:space="preserve">Sveukupno
</t>
    </r>
    <r>
      <rPr>
        <b/>
        <i/>
        <sz val="9"/>
        <color rgb="FF0000FF"/>
        <rFont val="Arial"/>
        <family val="2"/>
      </rPr>
      <t>Total</t>
    </r>
  </si>
  <si>
    <r>
      <t xml:space="preserve">Zatvoreni dobrovoljni mirovinski fond 
</t>
    </r>
    <r>
      <rPr>
        <i/>
        <sz val="8"/>
        <color rgb="FF0000FF"/>
        <rFont val="Arial"/>
        <family val="2"/>
      </rPr>
      <t>Closed voluntary pension fund</t>
    </r>
  </si>
  <si>
    <r>
      <t>Table 19: Closed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</si>
  <si>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Ukupno zatvoreni dobrovoljni mirovinski fondovi (ZDMF)
</t>
    </r>
    <r>
      <rPr>
        <b/>
        <i/>
        <sz val="8"/>
        <color rgb="FF0000FF"/>
        <rFont val="Arial"/>
        <family val="2"/>
      </rPr>
      <t>Total closed voluntary pension funds (ZDMF)</t>
    </r>
    <r>
      <rPr>
        <b/>
        <i/>
        <sz val="8"/>
        <color indexed="12"/>
        <rFont val="Arial"/>
        <family val="2"/>
        <charset val="238"/>
      </rPr>
      <t xml:space="preserve"> </t>
    </r>
  </si>
  <si>
    <t xml:space="preserve">Table 21: Unit prices and rates of return of closed voluntary pension funds (ZDMFs) </t>
  </si>
  <si>
    <r>
      <t xml:space="preserve">Otvoreni dobrovoljni mirovinski fond
</t>
    </r>
    <r>
      <rPr>
        <i/>
        <sz val="8"/>
        <color rgb="FF0000FF"/>
        <rFont val="Arial"/>
        <family val="2"/>
      </rPr>
      <t>Open voluntary  pension fund</t>
    </r>
  </si>
  <si>
    <t>39169379890</t>
  </si>
  <si>
    <t>HRICAMUCAP23</t>
  </si>
  <si>
    <t>95781186185</t>
  </si>
  <si>
    <t>HRICAMUCAP31</t>
  </si>
  <si>
    <r>
      <t xml:space="preserve">cijene su izražene u % nominale, a promet u kn/ </t>
    </r>
    <r>
      <rPr>
        <i/>
        <sz val="8"/>
        <color indexed="12"/>
        <rFont val="Arial"/>
        <family val="2"/>
        <charset val="238"/>
      </rPr>
      <t>prices are in % per value, and turnover is in HRK</t>
    </r>
  </si>
  <si>
    <t>AP3</t>
  </si>
  <si>
    <t>CGS Alpha</t>
  </si>
  <si>
    <t>CGS Beta</t>
  </si>
  <si>
    <t>CGS Gamma</t>
  </si>
  <si>
    <t>CGS Capital d.o.o.</t>
  </si>
  <si>
    <t>Anchor</t>
  </si>
  <si>
    <t>30361691319</t>
  </si>
  <si>
    <t>HRALTIUAP303</t>
  </si>
  <si>
    <t>03991108755</t>
  </si>
  <si>
    <t>HRCGSCUALPH7</t>
  </si>
  <si>
    <t>48124667395</t>
  </si>
  <si>
    <t>HRCGSCUBETA7</t>
  </si>
  <si>
    <t>88626347681</t>
  </si>
  <si>
    <t>HRCGSCUGAMA9</t>
  </si>
  <si>
    <t>HRZDINUANCR6</t>
  </si>
  <si>
    <t>54726414649</t>
  </si>
  <si>
    <r>
      <t xml:space="preserve">Promet u kunama, tržišna kapitalizacija u miljunima kuna.
</t>
    </r>
    <r>
      <rPr>
        <i/>
        <sz val="8"/>
        <color rgb="FF0000FF"/>
        <rFont val="Arial"/>
        <family val="2"/>
        <charset val="238"/>
      </rPr>
      <t>Turnover in HRK, market capitalization in millions of HRK</t>
    </r>
  </si>
  <si>
    <t xml:space="preserve">Tablica 34: Otvoreni investicijski fondovi s javnom ponudom / UCITS fondovi* </t>
  </si>
  <si>
    <t xml:space="preserve">Table 34: Open-ended Investment funds / UCITS funds* </t>
  </si>
  <si>
    <r>
      <t xml:space="preserve">Promjena cijene u % 
</t>
    </r>
    <r>
      <rPr>
        <b/>
        <i/>
        <sz val="8"/>
        <color rgb="FF0000FF"/>
        <rFont val="Arial"/>
        <family val="2"/>
      </rPr>
      <t>Change in price in %</t>
    </r>
  </si>
  <si>
    <r>
      <t xml:space="preserve">Promjena
cijene u % 
</t>
    </r>
    <r>
      <rPr>
        <b/>
        <i/>
        <sz val="8"/>
        <color rgb="FF0000FF"/>
        <rFont val="Arial"/>
        <family val="2"/>
      </rPr>
      <t>Change in
price in %</t>
    </r>
  </si>
  <si>
    <t>30.9.2017.</t>
  </si>
  <si>
    <t>InterCapital Dollar Bond</t>
  </si>
  <si>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</si>
  <si>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t>00300307851</t>
  </si>
  <si>
    <t>HRICAMUUSDB2</t>
  </si>
  <si>
    <r>
      <t xml:space="preserve">Leasing društvo 
</t>
    </r>
    <r>
      <rPr>
        <i/>
        <sz val="9"/>
        <color indexed="12"/>
        <rFont val="Arial"/>
        <family val="2"/>
        <charset val="238"/>
      </rPr>
      <t>Leasing company</t>
    </r>
  </si>
  <si>
    <t>Tablica 52: Izvještaj o kvaliteti portfelja</t>
  </si>
  <si>
    <t>Table 52: Portfolio Quality Report</t>
  </si>
  <si>
    <r>
      <t xml:space="preserve">Kašnjenje 0-90 dana
</t>
    </r>
    <r>
      <rPr>
        <sz val="8"/>
        <color rgb="FF0000FF"/>
        <rFont val="Arial"/>
        <family val="2"/>
        <charset val="238"/>
      </rPr>
      <t>0-90 day delay</t>
    </r>
  </si>
  <si>
    <r>
      <t xml:space="preserve">Kašnjenje 91-180 dana
</t>
    </r>
    <r>
      <rPr>
        <sz val="8"/>
        <color rgb="FF0000FF"/>
        <rFont val="Arial"/>
        <family val="2"/>
        <charset val="238"/>
      </rPr>
      <t>91-180 day delay</t>
    </r>
  </si>
  <si>
    <r>
      <t xml:space="preserve">Kašnjenje 181-270 dana
</t>
    </r>
    <r>
      <rPr>
        <sz val="8"/>
        <color rgb="FF0000FF"/>
        <rFont val="Arial"/>
        <family val="2"/>
        <charset val="238"/>
      </rPr>
      <t>181-270 day delay</t>
    </r>
  </si>
  <si>
    <r>
      <t xml:space="preserve">Kašnjenje 271-365 dana
</t>
    </r>
    <r>
      <rPr>
        <sz val="8"/>
        <color rgb="FF0000FF"/>
        <rFont val="Arial"/>
        <family val="2"/>
        <charset val="238"/>
      </rPr>
      <t>271-365 day delay</t>
    </r>
  </si>
  <si>
    <r>
      <t xml:space="preserve">Kašnjenje preko 1 godine
</t>
    </r>
    <r>
      <rPr>
        <sz val="8"/>
        <color rgb="FF0000FF"/>
        <rFont val="Arial"/>
        <family val="2"/>
        <charset val="238"/>
      </rPr>
      <t>Over 1-year delay</t>
    </r>
  </si>
  <si>
    <r>
      <t xml:space="preserve">Ukupno portfelj
</t>
    </r>
    <r>
      <rPr>
        <sz val="8"/>
        <color rgb="FF0000FF"/>
        <rFont val="Arial"/>
        <family val="2"/>
        <charset val="238"/>
      </rPr>
      <t>Portfolio total</t>
    </r>
  </si>
  <si>
    <r>
      <t xml:space="preserve">Od toga: Restrukturirani ugovori
</t>
    </r>
    <r>
      <rPr>
        <sz val="8"/>
        <color rgb="FF0000FF"/>
        <rFont val="Arial"/>
        <family val="2"/>
        <charset val="238"/>
      </rPr>
      <t>Of which: Restructured contracts</t>
    </r>
  </si>
  <si>
    <r>
      <t xml:space="preserve">Potraživanje
</t>
    </r>
    <r>
      <rPr>
        <sz val="8"/>
        <color rgb="FF0000FF"/>
        <rFont val="Arial"/>
        <family val="2"/>
        <charset val="238"/>
      </rPr>
      <t>Receivables</t>
    </r>
  </si>
  <si>
    <r>
      <t xml:space="preserve">Ispravak vrijednosti
</t>
    </r>
    <r>
      <rPr>
        <sz val="8"/>
        <color rgb="FF0000FF"/>
        <rFont val="Arial"/>
        <family val="2"/>
        <charset val="238"/>
      </rPr>
      <t>Value Adjustment</t>
    </r>
  </si>
  <si>
    <r>
      <t>Financijski leasing</t>
    </r>
    <r>
      <rPr>
        <b/>
        <sz val="8"/>
        <color rgb="FF0000FF"/>
        <rFont val="Arial"/>
        <family val="2"/>
        <charset val="238"/>
      </rPr>
      <t xml:space="preserve"> / Finance lease</t>
    </r>
  </si>
  <si>
    <r>
      <t>Nekretnine</t>
    </r>
    <r>
      <rPr>
        <sz val="8"/>
        <color rgb="FF0000FF"/>
        <rFont val="Arial"/>
        <family val="2"/>
        <charset val="238"/>
      </rPr>
      <t xml:space="preserve"> / Property</t>
    </r>
  </si>
  <si>
    <r>
      <t xml:space="preserve">Osobna vozila </t>
    </r>
    <r>
      <rPr>
        <sz val="8"/>
        <color rgb="FF0000FF"/>
        <rFont val="Arial"/>
        <family val="2"/>
        <charset val="238"/>
      </rPr>
      <t>/ Passenger cars</t>
    </r>
  </si>
  <si>
    <r>
      <t xml:space="preserve">Gospodarska vozila </t>
    </r>
    <r>
      <rPr>
        <sz val="8"/>
        <color rgb="FF0000FF"/>
        <rFont val="Arial"/>
        <family val="2"/>
        <charset val="238"/>
      </rPr>
      <t>/ Commercial vehicles</t>
    </r>
  </si>
  <si>
    <r>
      <t xml:space="preserve">Plovila </t>
    </r>
    <r>
      <rPr>
        <sz val="8"/>
        <color rgb="FF0000FF"/>
        <rFont val="Arial"/>
        <family val="2"/>
        <charset val="238"/>
      </rPr>
      <t>/ Vessels</t>
    </r>
  </si>
  <si>
    <r>
      <t xml:space="preserve">Letjelice </t>
    </r>
    <r>
      <rPr>
        <sz val="8"/>
        <color rgb="FF0000FF"/>
        <rFont val="Arial"/>
        <family val="2"/>
        <charset val="238"/>
      </rPr>
      <t>/ Aircraft</t>
    </r>
  </si>
  <si>
    <r>
      <t>Postrojenja, strojevi, transportni uređaji i oprema</t>
    </r>
    <r>
      <rPr>
        <sz val="8"/>
        <color rgb="FF0000FF"/>
        <rFont val="Arial"/>
        <family val="2"/>
        <charset val="238"/>
      </rPr>
      <t xml:space="preserve"> 
</t>
    </r>
    <r>
      <rPr>
        <i/>
        <sz val="8"/>
        <color rgb="FF0000FF"/>
        <rFont val="Arial"/>
        <family val="2"/>
        <charset val="238"/>
      </rPr>
      <t>Plant, machinery, transport machines and equipment</t>
    </r>
  </si>
  <si>
    <r>
      <t xml:space="preserve">Ostalo </t>
    </r>
    <r>
      <rPr>
        <sz val="8"/>
        <color rgb="FF0000FF"/>
        <rFont val="Arial"/>
        <family val="2"/>
        <charset val="238"/>
      </rPr>
      <t>/ Other</t>
    </r>
  </si>
  <si>
    <r>
      <t xml:space="preserve">Operativni leasing </t>
    </r>
    <r>
      <rPr>
        <b/>
        <sz val="8"/>
        <color rgb="FF0000FF"/>
        <rFont val="Arial"/>
        <family val="2"/>
        <charset val="238"/>
      </rPr>
      <t>/ Operating lease</t>
    </r>
  </si>
  <si>
    <r>
      <t>Plovila</t>
    </r>
    <r>
      <rPr>
        <sz val="8"/>
        <color rgb="FF0000FF"/>
        <rFont val="Arial"/>
        <family val="2"/>
        <charset val="238"/>
      </rPr>
      <t xml:space="preserve"> / Vessels</t>
    </r>
  </si>
  <si>
    <r>
      <t xml:space="preserve">Zajam </t>
    </r>
    <r>
      <rPr>
        <b/>
        <sz val="8"/>
        <color rgb="FF0000FF"/>
        <rFont val="Arial"/>
        <family val="2"/>
        <charset val="238"/>
      </rPr>
      <t>/ Loan</t>
    </r>
  </si>
  <si>
    <r>
      <t>Osobna vozila</t>
    </r>
    <r>
      <rPr>
        <sz val="8"/>
        <color rgb="FF0000FF"/>
        <rFont val="Arial"/>
        <family val="2"/>
        <charset val="238"/>
      </rPr>
      <t xml:space="preserve"> / Passenger cars</t>
    </r>
  </si>
  <si>
    <r>
      <t>Ukupno</t>
    </r>
    <r>
      <rPr>
        <b/>
        <sz val="8"/>
        <color rgb="FF0000FF"/>
        <rFont val="Arial"/>
        <family val="2"/>
        <charset val="238"/>
      </rPr>
      <t xml:space="preserve"> / Total</t>
    </r>
  </si>
  <si>
    <r>
      <t xml:space="preserve">stranica / </t>
    </r>
    <r>
      <rPr>
        <i/>
        <sz val="8"/>
        <color rgb="FF0000FF"/>
        <rFont val="Arial"/>
        <family val="2"/>
        <charset val="238"/>
      </rPr>
      <t>page</t>
    </r>
    <r>
      <rPr>
        <sz val="8"/>
        <rFont val="Arial"/>
        <family val="2"/>
        <charset val="238"/>
      </rPr>
      <t xml:space="preserve"> 36</t>
    </r>
  </si>
  <si>
    <t>PBZ-LEASING d.o.o.</t>
  </si>
  <si>
    <t>VB LEASING d.o.o.</t>
  </si>
  <si>
    <t>Tablica 53:  Skraćeni prikaz Izvještaja o financijskom položaju faktoring društava</t>
  </si>
  <si>
    <t xml:space="preserve">Table 53: Abbreviated overview of the report on the financial position of factoring companies </t>
  </si>
  <si>
    <t xml:space="preserve">Tablica 54: Skraćeni prikaz Izvještaja o sveobuhvatnoj dobiti faktoring društava </t>
  </si>
  <si>
    <t>Table 54: Abbreviated overview of the report on the comprehensive income of factoring companies</t>
  </si>
  <si>
    <t xml:space="preserve">Tablica 55: Skraćeni prikaz Izvještaja o strukturi portfelja - volumena transakcija </t>
  </si>
  <si>
    <t xml:space="preserve">Table 55: Abbreviated overview of the report on the portfolio structure - transactions volume </t>
  </si>
  <si>
    <t>Tablica 56: Skraćeni prikaz Izvještaja o strukturi portfelja - potraživanja</t>
  </si>
  <si>
    <t xml:space="preserve">Table 56: Abbreviated overview of the report on the portfolio structure - receivables </t>
  </si>
  <si>
    <t xml:space="preserve">Tablica 53: Skraćeni prikaz izvještaja o financijskom položaju faktoring društava </t>
  </si>
  <si>
    <t xml:space="preserve">Tablica 54: Skraćeni prikaz prikaz izvještaja o sveobuhvatnoj dobiti faktoring društava </t>
  </si>
  <si>
    <t xml:space="preserve">Table 54: Abbreviated overview of the report on the comprehesive income of factoring companies </t>
  </si>
  <si>
    <t>Tablica 55: Skraćeni prikaz izvještaja o strukturi portfelja - volumena transakcija</t>
  </si>
  <si>
    <t>Table 55: Abbreviated overview of the report on the portfolio structure - transactions volume</t>
  </si>
  <si>
    <t xml:space="preserve">Table 56: Abbreviated overview of the Report on the portfolio structure - receivables </t>
  </si>
  <si>
    <r>
      <t xml:space="preserve">Opis / </t>
    </r>
    <r>
      <rPr>
        <i/>
        <sz val="9"/>
        <color rgb="FF0000FF"/>
        <rFont val="Arial"/>
        <family val="2"/>
        <charset val="238"/>
      </rPr>
      <t>Description</t>
    </r>
  </si>
  <si>
    <r>
      <t xml:space="preserve">Odgođeno plaćanje troškova i prihod budućeg razdoblja /
</t>
    </r>
    <r>
      <rPr>
        <i/>
        <sz val="8"/>
        <color rgb="FF0000FF"/>
        <rFont val="Arial"/>
        <family val="2"/>
        <charset val="238"/>
      </rPr>
      <t>Accruals and deferred income</t>
    </r>
  </si>
  <si>
    <t>ALD Automotive d.o.o.</t>
  </si>
  <si>
    <t>Erste &amp; Steiermärkische S-Leasing d.o.o.</t>
  </si>
  <si>
    <t>EUROLEASING d.o.o.</t>
  </si>
  <si>
    <t>HYPO - LEASING STEIERMARK d.o.o.</t>
  </si>
  <si>
    <t>PORSCHE LEASING d.o.o.</t>
  </si>
  <si>
    <t>Raiffeisen Leasing d.o.o.</t>
  </si>
  <si>
    <t>Croatia osiguranje 1000 A ODMF</t>
  </si>
  <si>
    <t>Croatia osiguranje 1000 C ODMF</t>
  </si>
  <si>
    <t>23.11.2017.</t>
  </si>
  <si>
    <t xml:space="preserve">OTP MULTI USD </t>
  </si>
  <si>
    <t>28456944283</t>
  </si>
  <si>
    <t>HROTPIUMUSD7</t>
  </si>
  <si>
    <t xml:space="preserve">Rate of return of a pension fund is the percentual difference between its unit price on the last day of the reporting period and the unit price on the last day of the previous period. </t>
  </si>
  <si>
    <t>InterCapital Balanced</t>
  </si>
  <si>
    <t>InterCapital Global Bond</t>
  </si>
  <si>
    <t>InterCapital Global Equity</t>
  </si>
  <si>
    <t>2) Kao datum početka poslovanja pojedinog DMF-a uzima se datum uplate prvih doprinosa, odnosno datum na koji je početna cijena udjela bila 100,0000 (1000,0000).</t>
  </si>
  <si>
    <t>The first day of business of any given DMF shall be the date of the first contribution pay-ins, or the date on which the initial unit price is 100,0000 (1000,0000).</t>
  </si>
  <si>
    <r>
      <t xml:space="preserve">Promjena od početka godine
</t>
    </r>
    <r>
      <rPr>
        <b/>
        <i/>
        <sz val="9"/>
        <color theme="0"/>
        <rFont val="Arial"/>
        <family val="2"/>
        <charset val="238"/>
      </rPr>
      <t>Change
year-to-date</t>
    </r>
  </si>
  <si>
    <r>
      <t xml:space="preserve">Mjesečna promjena
</t>
    </r>
    <r>
      <rPr>
        <b/>
        <i/>
        <sz val="9"/>
        <color indexed="9"/>
        <rFont val="Arial"/>
        <family val="2"/>
        <charset val="238"/>
      </rPr>
      <t>Monthly change</t>
    </r>
  </si>
  <si>
    <r>
      <t xml:space="preserve">Tržišna kapitalizacija
</t>
    </r>
    <r>
      <rPr>
        <b/>
        <i/>
        <sz val="10"/>
        <color theme="0"/>
        <rFont val="Arial"/>
        <family val="2"/>
        <charset val="238"/>
      </rPr>
      <t>Market Capitalization</t>
    </r>
  </si>
  <si>
    <r>
      <t xml:space="preserve">Promet
</t>
    </r>
    <r>
      <rPr>
        <b/>
        <i/>
        <sz val="9"/>
        <color theme="0"/>
        <rFont val="Arial"/>
        <family val="2"/>
        <charset val="238"/>
      </rPr>
      <t>Turnover</t>
    </r>
  </si>
  <si>
    <r>
      <t xml:space="preserve">Volumen
</t>
    </r>
    <r>
      <rPr>
        <b/>
        <i/>
        <sz val="10"/>
        <color theme="0"/>
        <rFont val="Arial"/>
        <family val="2"/>
        <charset val="238"/>
      </rPr>
      <t>Volume</t>
    </r>
  </si>
  <si>
    <r>
      <t xml:space="preserve">OTC transakcije
</t>
    </r>
    <r>
      <rPr>
        <b/>
        <i/>
        <sz val="10"/>
        <color theme="0"/>
        <rFont val="Arial"/>
        <family val="2"/>
        <charset val="238"/>
      </rPr>
      <t>OTC Trades</t>
    </r>
  </si>
  <si>
    <r>
      <t xml:space="preserve">P  r  i   n  o  s  i      /     </t>
    </r>
    <r>
      <rPr>
        <b/>
        <i/>
        <sz val="9"/>
        <color rgb="FF0000FF"/>
        <rFont val="Arial"/>
        <family val="2"/>
      </rPr>
      <t>R  a  t  e  s    o  f     r  e  t  u  r  n</t>
    </r>
  </si>
  <si>
    <t xml:space="preserve">PBZ International Multi Asset fond </t>
  </si>
  <si>
    <t>10606032717</t>
  </si>
  <si>
    <t>HRPBZIUPMAF4</t>
  </si>
  <si>
    <t>2017.</t>
  </si>
  <si>
    <t>31.12.2017.</t>
  </si>
  <si>
    <t>ALTA EMERGING BOND</t>
  </si>
  <si>
    <t>ALTA MULTICASH</t>
  </si>
  <si>
    <t>ALTA SPECIAL OPPORTUNITY</t>
  </si>
  <si>
    <t>HPB Bond Plus fond</t>
  </si>
  <si>
    <t>37117264734</t>
  </si>
  <si>
    <t>HRHPBIUBOPF6</t>
  </si>
  <si>
    <t>Raiffeisen Fund Conservative</t>
  </si>
  <si>
    <t>68760936416</t>
  </si>
  <si>
    <t>HRRBAIUFCON0</t>
  </si>
  <si>
    <t>F</t>
  </si>
  <si>
    <t>Raiffeisen Global Equities</t>
  </si>
  <si>
    <t>62909797718</t>
  </si>
  <si>
    <t>HRRBAIUGEQU4</t>
  </si>
  <si>
    <t>POLUGODIŠNJI PODACI</t>
  </si>
  <si>
    <t>SEMIANNUAL  DATA</t>
  </si>
  <si>
    <t>Primus</t>
  </si>
  <si>
    <r>
      <t xml:space="preserve">ICAM Capital Private 3 </t>
    </r>
    <r>
      <rPr>
        <sz val="8"/>
        <color rgb="FF0000FF"/>
        <rFont val="Arial"/>
        <family val="2"/>
        <charset val="238"/>
      </rPr>
      <t>**</t>
    </r>
  </si>
  <si>
    <t>30.09.2017.</t>
  </si>
  <si>
    <r>
      <rPr>
        <sz val="9"/>
        <rFont val="Arial"/>
        <family val="2"/>
      </rPr>
      <t>**</t>
    </r>
    <r>
      <rPr>
        <sz val="7"/>
        <rFont val="Arial"/>
        <family val="2"/>
        <charset val="238"/>
      </rPr>
      <t xml:space="preserve"> D - dionički, F - napajajući, I - ostali ***, M - mješoviti, N - novčani, O - obveznički / </t>
    </r>
    <r>
      <rPr>
        <i/>
        <sz val="7"/>
        <color rgb="FF0000FF"/>
        <rFont val="Arial"/>
        <family val="2"/>
        <charset val="238"/>
      </rPr>
      <t>D - equity, F - feeder, I - others ***, M - balanced, N - cash, O - bond</t>
    </r>
  </si>
  <si>
    <t xml:space="preserve">Quaestus Private Equity Kapital II </t>
  </si>
  <si>
    <t>ZB COUL 2024 UCITS fond</t>
  </si>
  <si>
    <t>SQ CAPITAL d.o.o.</t>
  </si>
  <si>
    <t>83976467141</t>
  </si>
  <si>
    <t>HRZBINU20249</t>
  </si>
  <si>
    <r>
      <t xml:space="preserve">Napajajući
</t>
    </r>
    <r>
      <rPr>
        <b/>
        <i/>
        <sz val="8"/>
        <color rgb="FF0000FF"/>
        <rFont val="Arial"/>
        <family val="2"/>
      </rPr>
      <t>Feeder</t>
    </r>
  </si>
  <si>
    <r>
      <t xml:space="preserve">Ukupno / </t>
    </r>
    <r>
      <rPr>
        <b/>
        <i/>
        <sz val="8"/>
        <color rgb="FF0000FF"/>
        <rFont val="Arial"/>
        <family val="2"/>
      </rPr>
      <t>Total</t>
    </r>
  </si>
  <si>
    <r>
      <t xml:space="preserve">Otvoreni investicijski fond
</t>
    </r>
    <r>
      <rPr>
        <b/>
        <i/>
        <sz val="8"/>
        <color rgb="FF0000FF"/>
        <rFont val="Arial"/>
        <family val="2"/>
      </rPr>
      <t>Opened-end Investment Fund</t>
    </r>
  </si>
  <si>
    <r>
      <t xml:space="preserve">Zatvoreni investicijski fond
</t>
    </r>
    <r>
      <rPr>
        <b/>
        <i/>
        <sz val="8"/>
        <color rgb="FF0000FF"/>
        <rFont val="Arial"/>
        <family val="2"/>
      </rPr>
      <t>Closed-end Investment Fund</t>
    </r>
  </si>
  <si>
    <r>
      <t xml:space="preserve">Zatvoreni investicijski fond
</t>
    </r>
    <r>
      <rPr>
        <b/>
        <i/>
        <sz val="8"/>
        <color rgb="FF0000FF"/>
        <rFont val="Arial"/>
        <family val="2"/>
      </rPr>
      <t>Closed-ended Investment Fund</t>
    </r>
  </si>
  <si>
    <r>
      <t xml:space="preserve">Fond rizičnog kapitala
</t>
    </r>
    <r>
      <rPr>
        <b/>
        <i/>
        <sz val="8"/>
        <color rgb="FF0000FF"/>
        <rFont val="Arial"/>
        <family val="2"/>
      </rPr>
      <t>Venture capital fund</t>
    </r>
  </si>
  <si>
    <r>
      <t xml:space="preserve">Fond rizičnog kapitala-FGS
</t>
    </r>
    <r>
      <rPr>
        <b/>
        <i/>
        <sz val="8"/>
        <color rgb="FF0000FF"/>
        <rFont val="Arial"/>
        <family val="2"/>
      </rPr>
      <t>Fund for economic cooperation</t>
    </r>
  </si>
  <si>
    <r>
      <t xml:space="preserve">Napajajući
</t>
    </r>
    <r>
      <rPr>
        <b/>
        <i/>
        <sz val="8"/>
        <color indexed="39"/>
        <rFont val="Arial"/>
        <family val="2"/>
        <charset val="238"/>
      </rPr>
      <t>Feeder</t>
    </r>
  </si>
  <si>
    <t xml:space="preserve">Adria Value Fund </t>
  </si>
  <si>
    <t>53633102872</t>
  </si>
  <si>
    <t>HRICAMUADVF9</t>
  </si>
  <si>
    <t>Nexus Private Equity Partneri d.o.o.</t>
  </si>
  <si>
    <t>Ožujak 2018.</t>
  </si>
  <si>
    <t>March 2018</t>
  </si>
  <si>
    <t>31.3.2018.</t>
  </si>
  <si>
    <t>31.03.2018.</t>
  </si>
  <si>
    <t>BKS - leasing Croatia d.o.o.</t>
  </si>
  <si>
    <t>HETA Asset Resolution Hrvatska d.o.o.</t>
  </si>
  <si>
    <t>i4next leasing Croatia d.o.o.</t>
  </si>
  <si>
    <t>IMPULS-LEASING d.o.o.</t>
  </si>
  <si>
    <t>Mercedes-Benz Leasing Hrvatska d.o.o.</t>
  </si>
  <si>
    <t>OTP Leasing d.d.</t>
  </si>
  <si>
    <t>SCANIA CREDIT HRVATSKA d.o.o.</t>
  </si>
  <si>
    <t>UniCredit Leasing Croatia d.o.o.</t>
  </si>
  <si>
    <t xml:space="preserve">Podaci za 6 faktoring društava </t>
  </si>
  <si>
    <t>Data for 6 factoring companies</t>
  </si>
  <si>
    <t>Lipanj 2018.</t>
  </si>
  <si>
    <t>June 2018</t>
  </si>
  <si>
    <t>30.6.2018.</t>
  </si>
  <si>
    <t>Srpanj 2018.</t>
  </si>
  <si>
    <t>July 2018</t>
  </si>
  <si>
    <t>LIPANJ 2018.</t>
  </si>
  <si>
    <t>JUNE 2018</t>
  </si>
  <si>
    <t>Grafikon 11: Dobna i spolna struktura članova ZDMF- ova na dan 30. lipnja 2018.</t>
  </si>
  <si>
    <t>Chart 11: ZDMF members age and sex structure as at 30 June 2018</t>
  </si>
  <si>
    <t>Grafikon 7: Dobna i spolna struktura članova ODMF-a na dan 30. lipnja 2018.</t>
  </si>
  <si>
    <t>Chart 7: ODMF members age and sex structure as at 30 June 2018</t>
  </si>
  <si>
    <t xml:space="preserve">Erste Adriatic Bond </t>
  </si>
  <si>
    <t xml:space="preserve">ST Balanced </t>
  </si>
  <si>
    <t xml:space="preserve">ST Cash </t>
  </si>
  <si>
    <t xml:space="preserve">ST Global Equity </t>
  </si>
  <si>
    <t xml:space="preserve">KD Europa </t>
  </si>
  <si>
    <t xml:space="preserve">KD Nova Europa </t>
  </si>
  <si>
    <t>HRZBINUEURP9</t>
  </si>
  <si>
    <t>Kraj mjeseca:</t>
  </si>
  <si>
    <t>End of month:</t>
  </si>
  <si>
    <t xml:space="preserve">    Cash funds that changed their title are expected to change their investment strategy afterr Hanfa´s approval.</t>
  </si>
  <si>
    <r>
      <rPr>
        <sz val="8"/>
        <color theme="1"/>
        <rFont val="Arial"/>
        <family val="2"/>
        <charset val="238"/>
      </rPr>
      <t>Allianz Short Term Bond</t>
    </r>
    <r>
      <rPr>
        <sz val="8"/>
        <color rgb="FFFF0000"/>
        <rFont val="Arial"/>
        <family val="2"/>
        <charset val="238"/>
      </rPr>
      <t xml:space="preserve"> (Allianz Cash) </t>
    </r>
    <r>
      <rPr>
        <b/>
        <vertAlign val="superscript"/>
        <sz val="8"/>
        <color rgb="FFFF0000"/>
        <rFont val="Arial"/>
        <family val="2"/>
        <charset val="238"/>
      </rPr>
      <t>2</t>
    </r>
  </si>
  <si>
    <r>
      <rPr>
        <sz val="8"/>
        <color theme="1"/>
        <rFont val="Arial"/>
        <family val="2"/>
        <charset val="238"/>
      </rPr>
      <t xml:space="preserve">Auctor Plus </t>
    </r>
    <r>
      <rPr>
        <sz val="8"/>
        <color rgb="FFFF0000"/>
        <rFont val="Arial"/>
        <family val="2"/>
        <charset val="238"/>
      </rPr>
      <t xml:space="preserve">(Auctor Cash) </t>
    </r>
    <r>
      <rPr>
        <b/>
        <vertAlign val="superscript"/>
        <sz val="8"/>
        <color rgb="FFFF0000"/>
        <rFont val="Arial"/>
        <family val="2"/>
        <charset val="238"/>
      </rPr>
      <t>2</t>
    </r>
  </si>
  <si>
    <r>
      <rPr>
        <sz val="8"/>
        <color theme="1"/>
        <rFont val="Arial"/>
        <family val="2"/>
        <charset val="238"/>
      </rPr>
      <t>Erste Adriatic Conservative</t>
    </r>
    <r>
      <rPr>
        <sz val="8"/>
        <color rgb="FFFF0000"/>
        <rFont val="Arial"/>
        <family val="2"/>
        <charset val="238"/>
      </rPr>
      <t xml:space="preserve">
(Erste Euro - Money) </t>
    </r>
    <r>
      <rPr>
        <b/>
        <vertAlign val="superscript"/>
        <sz val="8"/>
        <color rgb="FFFF0000"/>
        <rFont val="Arial"/>
        <family val="2"/>
        <charset val="238"/>
      </rPr>
      <t>2</t>
    </r>
  </si>
  <si>
    <r>
      <rPr>
        <sz val="8"/>
        <color theme="1"/>
        <rFont val="Arial"/>
        <family val="2"/>
        <charset val="238"/>
      </rPr>
      <t>Erste Local Conservative</t>
    </r>
    <r>
      <rPr>
        <sz val="8"/>
        <color rgb="FFFF0000"/>
        <rFont val="Arial"/>
        <family val="2"/>
        <charset val="238"/>
      </rPr>
      <t xml:space="preserve"> (Erste Money) </t>
    </r>
    <r>
      <rPr>
        <b/>
        <vertAlign val="superscript"/>
        <sz val="8"/>
        <color rgb="FFFF0000"/>
        <rFont val="Arial"/>
        <family val="2"/>
        <charset val="238"/>
      </rPr>
      <t>2</t>
    </r>
  </si>
  <si>
    <r>
      <rPr>
        <sz val="8"/>
        <color theme="1"/>
        <rFont val="Arial"/>
        <family val="2"/>
        <charset val="238"/>
      </rPr>
      <t>HPB Kratkoročni obveznički eurski</t>
    </r>
    <r>
      <rPr>
        <sz val="8"/>
        <color rgb="FFFF0000"/>
        <rFont val="Arial"/>
        <family val="2"/>
        <charset val="238"/>
      </rPr>
      <t xml:space="preserve">
(HPB Euronovčani) </t>
    </r>
    <r>
      <rPr>
        <b/>
        <vertAlign val="superscript"/>
        <sz val="8"/>
        <color rgb="FFFF0000"/>
        <rFont val="Arial"/>
        <family val="2"/>
        <charset val="238"/>
      </rPr>
      <t>2</t>
    </r>
  </si>
  <si>
    <r>
      <rPr>
        <sz val="8"/>
        <color theme="1"/>
        <rFont val="Arial"/>
        <family val="2"/>
        <charset val="238"/>
      </rPr>
      <t>HPB Kratkoročni obveznički kunski</t>
    </r>
    <r>
      <rPr>
        <sz val="8"/>
        <color rgb="FFFF0000"/>
        <rFont val="Arial"/>
        <family val="2"/>
        <charset val="238"/>
      </rPr>
      <t xml:space="preserve">
(HPB Novčani) </t>
    </r>
    <r>
      <rPr>
        <b/>
        <vertAlign val="superscript"/>
        <sz val="8"/>
        <color rgb="FFFF0000"/>
        <rFont val="Arial"/>
        <family val="2"/>
        <charset val="238"/>
      </rPr>
      <t>2</t>
    </r>
  </si>
  <si>
    <r>
      <rPr>
        <sz val="8"/>
        <color theme="1"/>
        <rFont val="Arial"/>
        <family val="2"/>
        <charset val="238"/>
      </rPr>
      <t>InterCapital Short Term Bond</t>
    </r>
    <r>
      <rPr>
        <sz val="8"/>
        <color rgb="FFFF0000"/>
        <rFont val="Arial"/>
        <family val="2"/>
        <charset val="238"/>
      </rPr>
      <t xml:space="preserve">
(InterCapital Money) </t>
    </r>
    <r>
      <rPr>
        <b/>
        <vertAlign val="superscript"/>
        <sz val="8"/>
        <color rgb="FFFF0000"/>
        <rFont val="Arial"/>
        <family val="2"/>
        <charset val="238"/>
      </rPr>
      <t>2</t>
    </r>
  </si>
  <si>
    <r>
      <rPr>
        <sz val="8"/>
        <color theme="1"/>
        <rFont val="Arial"/>
        <family val="2"/>
        <charset val="238"/>
      </rPr>
      <t>KD Plus</t>
    </r>
    <r>
      <rPr>
        <sz val="8"/>
        <color rgb="FFFF0000"/>
        <rFont val="Arial"/>
        <family val="2"/>
        <charset val="238"/>
      </rPr>
      <t xml:space="preserve"> (Locusta Cash) </t>
    </r>
    <r>
      <rPr>
        <b/>
        <vertAlign val="superscript"/>
        <sz val="8"/>
        <color rgb="FFFF0000"/>
        <rFont val="Arial"/>
        <family val="2"/>
        <charset val="238"/>
      </rPr>
      <t>2</t>
    </r>
  </si>
  <si>
    <r>
      <rPr>
        <sz val="8"/>
        <color theme="1"/>
        <rFont val="Arial"/>
        <family val="2"/>
        <charset val="238"/>
      </rPr>
      <t>OTP e-start fond</t>
    </r>
    <r>
      <rPr>
        <sz val="8"/>
        <color rgb="FFFF0000"/>
        <rFont val="Arial"/>
        <family val="2"/>
        <charset val="238"/>
      </rPr>
      <t xml:space="preserve"> (OTP euro novčani) </t>
    </r>
    <r>
      <rPr>
        <b/>
        <vertAlign val="superscript"/>
        <sz val="8"/>
        <color rgb="FFFF0000"/>
        <rFont val="Arial"/>
        <family val="2"/>
        <charset val="238"/>
      </rPr>
      <t>2</t>
    </r>
  </si>
  <si>
    <r>
      <rPr>
        <sz val="8"/>
        <color theme="1"/>
        <rFont val="Arial"/>
        <family val="2"/>
        <charset val="238"/>
      </rPr>
      <t>OTP start fond</t>
    </r>
    <r>
      <rPr>
        <sz val="8"/>
        <color rgb="FFFF0000"/>
        <rFont val="Arial"/>
        <family val="2"/>
        <charset val="238"/>
      </rPr>
      <t xml:space="preserve"> (OTP novčani) </t>
    </r>
    <r>
      <rPr>
        <b/>
        <vertAlign val="superscript"/>
        <sz val="8"/>
        <color rgb="FFFF0000"/>
        <rFont val="Arial"/>
        <family val="2"/>
        <charset val="238"/>
      </rPr>
      <t>2</t>
    </r>
  </si>
  <si>
    <r>
      <rPr>
        <sz val="8"/>
        <color theme="1"/>
        <rFont val="Arial"/>
        <family val="2"/>
        <charset val="238"/>
      </rPr>
      <t xml:space="preserve">PBZ D-START fond </t>
    </r>
    <r>
      <rPr>
        <sz val="8"/>
        <color rgb="FFFF0000"/>
        <rFont val="Arial"/>
        <family val="2"/>
        <charset val="238"/>
      </rPr>
      <t xml:space="preserve">(PBZ Dollar) </t>
    </r>
    <r>
      <rPr>
        <b/>
        <vertAlign val="superscript"/>
        <sz val="8"/>
        <color rgb="FFFF0000"/>
        <rFont val="Arial"/>
        <family val="2"/>
        <charset val="238"/>
      </rPr>
      <t>2</t>
    </r>
  </si>
  <si>
    <r>
      <rPr>
        <sz val="8"/>
        <color theme="1"/>
        <rFont val="Arial"/>
        <family val="2"/>
        <charset val="238"/>
      </rPr>
      <t>PBZ E-START fond</t>
    </r>
    <r>
      <rPr>
        <sz val="8"/>
        <color rgb="FFFF0000"/>
        <rFont val="Arial"/>
        <family val="2"/>
        <charset val="238"/>
      </rPr>
      <t xml:space="preserve"> (PBZ Euro novčani) </t>
    </r>
    <r>
      <rPr>
        <b/>
        <vertAlign val="superscript"/>
        <sz val="8"/>
        <color rgb="FFFF0000"/>
        <rFont val="Arial"/>
        <family val="2"/>
        <charset val="238"/>
      </rPr>
      <t>2</t>
    </r>
  </si>
  <si>
    <r>
      <rPr>
        <sz val="8"/>
        <color theme="1"/>
        <rFont val="Arial"/>
        <family val="2"/>
        <charset val="238"/>
      </rPr>
      <t>PBZ START fond</t>
    </r>
    <r>
      <rPr>
        <sz val="8"/>
        <color rgb="FFFF0000"/>
        <rFont val="Arial"/>
        <family val="2"/>
        <charset val="238"/>
      </rPr>
      <t xml:space="preserve"> (PBZ Novčani) </t>
    </r>
    <r>
      <rPr>
        <b/>
        <vertAlign val="superscript"/>
        <sz val="8"/>
        <color rgb="FFFF0000"/>
        <rFont val="Arial"/>
        <family val="2"/>
        <charset val="238"/>
      </rPr>
      <t>2</t>
    </r>
  </si>
  <si>
    <r>
      <rPr>
        <sz val="8"/>
        <color theme="1"/>
        <rFont val="Arial"/>
        <family val="2"/>
        <charset val="238"/>
      </rPr>
      <t>Raiffeisen Flexi Euro kratkoročni obveznički</t>
    </r>
    <r>
      <rPr>
        <sz val="8"/>
        <color rgb="FFFF0000"/>
        <rFont val="Arial"/>
        <family val="2"/>
        <charset val="238"/>
      </rPr>
      <t xml:space="preserve">
(Raiffeisen euroCash) </t>
    </r>
    <r>
      <rPr>
        <b/>
        <vertAlign val="superscript"/>
        <sz val="8"/>
        <color rgb="FFFF0000"/>
        <rFont val="Arial"/>
        <family val="2"/>
        <charset val="238"/>
      </rPr>
      <t>2</t>
    </r>
  </si>
  <si>
    <r>
      <rPr>
        <sz val="8"/>
        <color theme="1"/>
        <rFont val="Arial"/>
        <family val="2"/>
        <charset val="238"/>
      </rPr>
      <t>Raiffeisen Flexi Kuna kratkoročni obveznički</t>
    </r>
    <r>
      <rPr>
        <sz val="8"/>
        <color rgb="FFFF0000"/>
        <rFont val="Arial"/>
        <family val="2"/>
        <charset val="238"/>
      </rPr>
      <t xml:space="preserve">
(Raiffeisen Flexi Cash) </t>
    </r>
    <r>
      <rPr>
        <b/>
        <vertAlign val="superscript"/>
        <sz val="8"/>
        <color rgb="FFFF0000"/>
        <rFont val="Arial"/>
        <family val="2"/>
        <charset val="238"/>
      </rPr>
      <t>2</t>
    </r>
  </si>
  <si>
    <r>
      <rPr>
        <sz val="8"/>
        <color theme="1"/>
        <rFont val="Arial"/>
        <family val="2"/>
        <charset val="238"/>
      </rPr>
      <t>Raiffeisen Kuna kratkoročni obveznički</t>
    </r>
    <r>
      <rPr>
        <sz val="8"/>
        <color rgb="FFFF0000"/>
        <rFont val="Arial"/>
        <family val="2"/>
        <charset val="238"/>
      </rPr>
      <t xml:space="preserve">
(Raiffeisen Cash) </t>
    </r>
    <r>
      <rPr>
        <b/>
        <vertAlign val="superscript"/>
        <sz val="8"/>
        <color rgb="FFFF0000"/>
        <rFont val="Arial"/>
        <family val="2"/>
        <charset val="238"/>
      </rPr>
      <t>2</t>
    </r>
  </si>
  <si>
    <r>
      <rPr>
        <sz val="8"/>
        <color theme="1"/>
        <rFont val="Arial"/>
        <family val="2"/>
        <charset val="238"/>
      </rPr>
      <t>SQ Flow</t>
    </r>
    <r>
      <rPr>
        <sz val="8"/>
        <color rgb="FFFF0000"/>
        <rFont val="Arial"/>
        <family val="2"/>
        <charset val="238"/>
      </rPr>
      <t xml:space="preserve"> (Zodaks Cash) </t>
    </r>
    <r>
      <rPr>
        <b/>
        <vertAlign val="superscript"/>
        <sz val="8"/>
        <color rgb="FFFF0000"/>
        <rFont val="Arial"/>
        <family val="2"/>
        <charset val="238"/>
      </rPr>
      <t>2</t>
    </r>
  </si>
  <si>
    <r>
      <t xml:space="preserve"> </t>
    </r>
    <r>
      <rPr>
        <b/>
        <vertAlign val="superscript"/>
        <sz val="8"/>
        <color rgb="FFFF0000"/>
        <rFont val="Arial"/>
        <family val="2"/>
        <charset val="238"/>
      </rPr>
      <t>2</t>
    </r>
    <r>
      <rPr>
        <sz val="8"/>
        <rFont val="Arial"/>
        <family val="2"/>
      </rPr>
      <t xml:space="preserve">  Za novčane fondove koji su promijenili naziv očekuje se da će promijeniti strategiju ulaganja nakon što dobiju odobrenje Hanfe.</t>
    </r>
  </si>
  <si>
    <t>VII. dio: Faktoring društva * -  kvartalni podaci</t>
  </si>
  <si>
    <t>Section VII: Factoring companies * -  quarterly data</t>
  </si>
  <si>
    <t>VI. dio: Leasing društva  -  kvartalni podaci</t>
  </si>
  <si>
    <t>Section VI: Leasing companies  -  quarterly data</t>
  </si>
  <si>
    <t>30.06.2018</t>
  </si>
  <si>
    <t>1.1. - 30.6.2017.</t>
  </si>
  <si>
    <t>1.1. - 30.6.2018.</t>
  </si>
  <si>
    <r>
      <rPr>
        <i/>
        <sz val="9"/>
        <rFont val="Arial"/>
        <family val="2"/>
        <charset val="238"/>
      </rPr>
      <t>Stanje na dan</t>
    </r>
    <r>
      <rPr>
        <i/>
        <sz val="9"/>
        <color rgb="FF1A34F2"/>
        <rFont val="Arial"/>
        <family val="2"/>
        <charset val="238"/>
      </rPr>
      <t xml:space="preserve"> / State as at</t>
    </r>
    <r>
      <rPr>
        <b/>
        <i/>
        <sz val="9"/>
        <color rgb="FF1A34F2"/>
        <rFont val="Arial"/>
        <family val="2"/>
        <charset val="238"/>
      </rPr>
      <t xml:space="preserve"> </t>
    </r>
    <r>
      <rPr>
        <b/>
        <i/>
        <sz val="9"/>
        <rFont val="Arial"/>
        <family val="2"/>
        <charset val="238"/>
      </rPr>
      <t xml:space="preserve"> 30.6.2018.</t>
    </r>
  </si>
  <si>
    <t>SB Leasing d.o.o. u likvidaciji (08745792574)</t>
  </si>
  <si>
    <t>1.1. - 30.06.2017</t>
  </si>
  <si>
    <t>1.1. - 30.06.2018</t>
  </si>
  <si>
    <t>Tablica 26: Zaračunata bruto premija osiguranja za period od 1. siječnja do 31. kolovoza  2018.</t>
  </si>
  <si>
    <t>Table 26: Written premium for the period 1 January - 31 August 2018</t>
  </si>
  <si>
    <t>I.-VIII. 2017.</t>
  </si>
  <si>
    <t>I.-VIII.2018.</t>
  </si>
  <si>
    <t>Tablica 27: Podaci o osiguranju za period od 1. siječnja do 31. kolovoza 2018.</t>
  </si>
  <si>
    <t>Table 27: Insurance data for the period 1 January - 31 August 2018</t>
  </si>
  <si>
    <t>Grafikon 18: Udio zaračunate bruto premije i likvidiranih šteta po društvima za osiguranje po vrstama osiguranja za period od 1. siječnja do 31. kolovoza 2018.</t>
  </si>
  <si>
    <t>Chart 18: Share of written premium and claims settled per line of insurances for the period 1 January  - 31 August 2018</t>
  </si>
  <si>
    <t>Kolovoz 2018.</t>
  </si>
  <si>
    <t>August 2018</t>
  </si>
  <si>
    <t>POŠTA ZDMF</t>
  </si>
  <si>
    <t>30.8.2018.</t>
  </si>
  <si>
    <t>Napomena: Fond POLICIJSKI ZDMF je upisan u registar dobrovoljnih mirovinskih fondova u svibnju 2018., ali još nije počeo s radom.</t>
  </si>
  <si>
    <t>Note: The fund POLICIJSKI ZDMF was registered in the register of voluntary pension funds in May 2018 but has not yet begun work.</t>
  </si>
  <si>
    <t/>
  </si>
  <si>
    <t>HRHT00RA0005</t>
  </si>
  <si>
    <t>HRRIVPRA0000</t>
  </si>
  <si>
    <t>HRADRSPA0009</t>
  </si>
  <si>
    <t>HRPODRRA0004</t>
  </si>
  <si>
    <t>HRARNTRA0004</t>
  </si>
  <si>
    <t>HRATGRRA0003</t>
  </si>
  <si>
    <t>HRZABARA0009</t>
  </si>
  <si>
    <t>HRADRSRA0007</t>
  </si>
  <si>
    <t>HRATPLRA0008</t>
  </si>
  <si>
    <t>HRADPLRA0006</t>
  </si>
  <si>
    <t>HRRHMFO19BA2</t>
  </si>
  <si>
    <t>HRRHMFO23BA4</t>
  </si>
  <si>
    <t>HRRHMFO297A0</t>
  </si>
  <si>
    <t>HRLNGUO31AE3</t>
  </si>
  <si>
    <t>HRRHMFO247E7</t>
  </si>
  <si>
    <t>HRJDGLO20CA4</t>
  </si>
  <si>
    <t>HRRHMFO26CA5</t>
  </si>
  <si>
    <t>HRRHMFO217A8</t>
  </si>
  <si>
    <t>HRRHMFD191A8</t>
  </si>
  <si>
    <t>HRRHMFD197A5</t>
  </si>
  <si>
    <t>HRRHMFO203E0</t>
  </si>
  <si>
    <t>HRHMAMRA0004</t>
  </si>
  <si>
    <t>HRRHMFO327A5</t>
  </si>
  <si>
    <t>HRRHMFO227E9</t>
  </si>
  <si>
    <t>HRRHMFO203A8</t>
  </si>
  <si>
    <t>HRGAMARA0009</t>
  </si>
  <si>
    <t>HRBETARA0003</t>
  </si>
  <si>
    <t>HRSNHARA0007</t>
  </si>
  <si>
    <t>HRPCTSRA0009</t>
  </si>
  <si>
    <t>HRDELTRA0008</t>
  </si>
  <si>
    <t>HRBDSSRA0005</t>
  </si>
  <si>
    <t>HRTSHCRA0009</t>
  </si>
  <si>
    <t>HRLULGRA0003</t>
  </si>
  <si>
    <t>HRSPNVRA0002</t>
  </si>
  <si>
    <t>HRPRFCRA0006</t>
  </si>
  <si>
    <t>AGRAM LIFE osiguranje d.d.</t>
  </si>
  <si>
    <t>Allianz Zagreb d.d.</t>
  </si>
  <si>
    <t>Croatia osiguranje d.d.</t>
  </si>
  <si>
    <t>Croatia osiguranje kredita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</si>
  <si>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</si>
  <si>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</si>
  <si>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</si>
  <si>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</si>
  <si>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</si>
  <si>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</si>
  <si>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</si>
  <si>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</si>
  <si>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</si>
  <si>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</si>
  <si>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Merkur osiguranje d.d.</t>
  </si>
  <si>
    <t>OTP Osiguranje d.d.</t>
  </si>
  <si>
    <t>Triglav osiguranje d.d.</t>
  </si>
  <si>
    <t>Uniqa osiguranje d.d.</t>
  </si>
  <si>
    <t>Wiener osiguranje VIG d.d.</t>
  </si>
  <si>
    <t>Wüstenrot životno osiguranje d.d.</t>
  </si>
  <si>
    <t xml:space="preserve">Napomene: </t>
  </si>
  <si>
    <t>- Društvo Erste osiguranje VIG  d.d. je od 4. svibnja 2018. pripojeno društvu Wiener osiguranje VIG d.d. koje je preuzelo sva prava i obveze pripojenog društva.</t>
  </si>
  <si>
    <t>- Društvo Croatia osiguranje kredita d.d.  je od 2. srpnja 2018. pripojeno društvu Croatia osiguranje d.d. koje je preuzelo sva prava i obveze pripojenog društva.</t>
  </si>
  <si>
    <t>Remarks:</t>
  </si>
  <si>
    <t>- As of 4 May 2018 Erste osiguranje VIG  d.d. has been merged to the company Wiener osiguranje VIG d.d. which has taken over all of its claims and liabilities</t>
  </si>
  <si>
    <t>- As of 2 July 2018 Croatia osiguranje kredita d.d. has been merged to the company Croatia osiguranje d.d. which has taken over all of its claims and liabilities</t>
  </si>
  <si>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</si>
  <si>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</si>
  <si>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t xml:space="preserve">Ivan Mučnjak, Damir Maričić,
 Željko Kovačić, Ana Perković                </t>
  </si>
  <si>
    <r>
      <t xml:space="preserve">Napomena: Fond Quaestus Private Equity Kapital brisan je iz evidencije 16.5.2018. / </t>
    </r>
    <r>
      <rPr>
        <i/>
        <sz val="8"/>
        <color rgb="FF0000FF"/>
        <rFont val="Arial"/>
        <family val="2"/>
        <charset val="238"/>
      </rPr>
      <t>Note: The Quaestus Private Equity Capital Fund was removed from the register on 16. May 2018.</t>
    </r>
  </si>
  <si>
    <r>
      <t xml:space="preserve">Inspire Fusion </t>
    </r>
    <r>
      <rPr>
        <sz val="8"/>
        <color rgb="FF0000FF"/>
        <rFont val="Arial"/>
        <family val="2"/>
        <charset val="238"/>
      </rPr>
      <t>***</t>
    </r>
  </si>
  <si>
    <r>
      <rPr>
        <sz val="8"/>
        <color rgb="FF0000FF"/>
        <rFont val="Arial"/>
        <family val="2"/>
        <charset val="238"/>
      </rPr>
      <t>**</t>
    </r>
    <r>
      <rPr>
        <sz val="8"/>
        <color theme="1"/>
        <rFont val="Arial"/>
        <family val="2"/>
        <charset val="238"/>
      </rPr>
      <t xml:space="preserve"> Do 8.12.2017. fond je bio kategoriziran kao osnovni, a nakon toga kao posebni. /  </t>
    </r>
    <r>
      <rPr>
        <i/>
        <sz val="8"/>
        <color rgb="FF0000FF"/>
        <rFont val="Arial"/>
        <family val="2"/>
        <charset val="238"/>
      </rPr>
      <t>Until 8. December 2017 the fund was categorized as basic, and then as special.</t>
    </r>
  </si>
  <si>
    <r>
      <rPr>
        <sz val="8"/>
        <color rgb="FF0000FF"/>
        <rFont val="Arial"/>
        <family val="2"/>
        <charset val="238"/>
      </rPr>
      <t>***</t>
    </r>
    <r>
      <rPr>
        <sz val="8"/>
        <color theme="1"/>
        <rFont val="Arial"/>
        <family val="2"/>
        <charset val="238"/>
      </rPr>
      <t xml:space="preserve"> Ispravak podataka za fond Inspire Fusion zaprimljen 31.8.2018. / </t>
    </r>
    <r>
      <rPr>
        <i/>
        <sz val="8"/>
        <color rgb="FF0000FF"/>
        <rFont val="Arial"/>
        <family val="2"/>
        <charset val="238"/>
      </rPr>
      <t>Data correction for the  Inspire Fusion accepted on 31.August 2018.</t>
    </r>
  </si>
  <si>
    <r>
      <t xml:space="preserve">ZB eplus </t>
    </r>
    <r>
      <rPr>
        <sz val="8"/>
        <color rgb="FFFF0000"/>
        <rFont val="Arial"/>
        <family val="2"/>
        <charset val="238"/>
      </rPr>
      <t xml:space="preserve">(ZB europlus UCITS fond) </t>
    </r>
    <r>
      <rPr>
        <b/>
        <vertAlign val="superscript"/>
        <sz val="8"/>
        <color rgb="FFFF0000"/>
        <rFont val="Arial"/>
        <family val="2"/>
        <charset val="238"/>
      </rPr>
      <t>2</t>
    </r>
  </si>
  <si>
    <r>
      <t xml:space="preserve">Allianz ZB d.o.o. </t>
    </r>
    <r>
      <rPr>
        <b/>
        <sz val="8"/>
        <color rgb="FFFF0000"/>
        <rFont val="Arial"/>
        <family val="2"/>
        <charset val="238"/>
      </rPr>
      <t>*</t>
    </r>
  </si>
  <si>
    <r>
      <t xml:space="preserve"> </t>
    </r>
    <r>
      <rPr>
        <b/>
        <sz val="8"/>
        <color rgb="FFFF0000"/>
        <rFont val="Arial"/>
        <family val="2"/>
        <charset val="238"/>
      </rPr>
      <t>*</t>
    </r>
    <r>
      <rPr>
        <sz val="8"/>
        <color theme="1"/>
        <rFont val="Arial"/>
        <family val="2"/>
        <charset val="238"/>
      </rPr>
      <t xml:space="preserve">  S danom 3.9.2018. godine upisano je  u sudski registar pripajanje  Allianz ZB d.o.o. društva za upravljanje dobrovoljnim mirovinskim fondovima, kao pripojenoga društva, Allianz ZB d.o.o. društvu za upravljanje obveznim mirovinskim fondovima</t>
    </r>
  </si>
  <si>
    <r>
      <t xml:space="preserve"> </t>
    </r>
    <r>
      <rPr>
        <b/>
        <sz val="8"/>
        <color rgb="FFFF0000"/>
        <rFont val="Arial"/>
        <family val="2"/>
        <charset val="238"/>
      </rPr>
      <t xml:space="preserve">* </t>
    </r>
    <r>
      <rPr>
        <i/>
        <sz val="8"/>
        <color rgb="FF0000FF"/>
        <rFont val="Arial"/>
        <family val="2"/>
        <charset val="238"/>
      </rPr>
      <t>With date 3.9.2018. Allianz ZB d.o.o. voluntary pension fund management companies, as an affiliated company, Allianz ZB d.o.o. to a mandatory pension fund management company</t>
    </r>
  </si>
  <si>
    <r>
      <t>10 - Osiguranje od odgovornosti za upotrebu motornih vozila /</t>
    </r>
    <r>
      <rPr>
        <sz val="8"/>
        <color indexed="48"/>
        <rFont val="Arial"/>
        <family val="2"/>
        <charset val="238"/>
      </rPr>
      <t xml:space="preserve"> </t>
    </r>
    <r>
      <rPr>
        <i/>
        <sz val="8"/>
        <color indexed="12"/>
        <rFont val="Arial"/>
        <family val="2"/>
        <charset val="238"/>
      </rPr>
      <t>Motor vehicle liability insurance</t>
    </r>
  </si>
  <si>
    <r>
      <t>03 - Osiguranje cestovnih vozila /</t>
    </r>
    <r>
      <rPr>
        <sz val="8"/>
        <color indexed="12"/>
        <rFont val="Arial"/>
        <family val="2"/>
      </rPr>
      <t xml:space="preserve"> </t>
    </r>
    <r>
      <rPr>
        <i/>
        <sz val="8"/>
        <color indexed="12"/>
        <rFont val="Arial"/>
        <family val="2"/>
        <charset val="238"/>
      </rPr>
      <t>Insurance of land motor vehicles</t>
    </r>
  </si>
  <si>
    <r>
      <t>09 - Ostala osiguranja imovine /</t>
    </r>
    <r>
      <rPr>
        <sz val="8"/>
        <color indexed="12"/>
        <rFont val="Arial"/>
        <family val="2"/>
      </rPr>
      <t xml:space="preserve"> </t>
    </r>
    <r>
      <rPr>
        <i/>
        <sz val="8"/>
        <color indexed="12"/>
        <rFont val="Arial"/>
        <family val="2"/>
        <charset val="238"/>
      </rPr>
      <t>Other property insurance lines</t>
    </r>
  </si>
  <si>
    <r>
      <t>08 - Osiguranje od požara i elementarnih šteta /</t>
    </r>
    <r>
      <rPr>
        <sz val="8"/>
        <color indexed="12"/>
        <rFont val="Arial"/>
        <family val="2"/>
      </rPr>
      <t xml:space="preserve"> </t>
    </r>
    <r>
      <rPr>
        <i/>
        <sz val="8"/>
        <color indexed="12"/>
        <rFont val="Arial"/>
        <family val="2"/>
        <charset val="238"/>
      </rPr>
      <t>Insurance against fire and natural disasters</t>
    </r>
  </si>
  <si>
    <r>
      <rPr>
        <sz val="8"/>
        <rFont val="Arial"/>
        <family val="2"/>
      </rPr>
      <t xml:space="preserve">02 - Zdravstveno osiguranje </t>
    </r>
    <r>
      <rPr>
        <sz val="8"/>
        <color rgb="FF0000FF"/>
        <rFont val="Arial"/>
        <family val="2"/>
      </rPr>
      <t xml:space="preserve">/ </t>
    </r>
    <r>
      <rPr>
        <i/>
        <sz val="8"/>
        <color rgb="FF0000FF"/>
        <rFont val="Arial"/>
        <family val="2"/>
        <charset val="238"/>
      </rPr>
      <t>Health insurance</t>
    </r>
  </si>
  <si>
    <r>
      <rPr>
        <sz val="8"/>
        <rFont val="Arial"/>
        <family val="2"/>
      </rPr>
      <t>23 - Životna osiguranja kod kojih osiguranik na sebe preuzima investicijski rizik</t>
    </r>
    <r>
      <rPr>
        <sz val="8"/>
        <color rgb="FF0000FF"/>
        <rFont val="Arial"/>
        <family val="2"/>
      </rPr>
      <t xml:space="preserve"> / </t>
    </r>
    <r>
      <rPr>
        <i/>
        <sz val="8"/>
        <color rgb="FF0000FF"/>
        <rFont val="Arial"/>
        <family val="2"/>
        <charset val="238"/>
      </rPr>
      <t>Assurance/insurance linked with units of investment funds - unit-linked</t>
    </r>
  </si>
  <si>
    <r>
      <t xml:space="preserve">01 - Osiguranje od nezgode / </t>
    </r>
    <r>
      <rPr>
        <i/>
        <sz val="8"/>
        <color indexed="12"/>
        <rFont val="Arial"/>
        <family val="2"/>
        <charset val="238"/>
      </rPr>
      <t>Personal accident insurance</t>
    </r>
  </si>
  <si>
    <r>
      <t xml:space="preserve">Broj / </t>
    </r>
    <r>
      <rPr>
        <i/>
        <sz val="10"/>
        <color rgb="FF0000FF"/>
        <rFont val="Arial"/>
        <family val="2"/>
      </rPr>
      <t>Number</t>
    </r>
    <r>
      <rPr>
        <sz val="10"/>
        <color theme="1"/>
        <rFont val="Arial"/>
        <family val="2"/>
      </rPr>
      <t xml:space="preserve"> 9</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XVI    Zagreb, 20.9.2018.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</si>
</sst>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 numFmtId="179" formatCode="#,##0.000"/>
    <numFmt numFmtId="180" formatCode="0.000%"/>
    <numFmt numFmtId="181" formatCode="0.0000%"/>
    <numFmt numFmtId="182" formatCode="_-* #,##0.0000\ _k_n_-;\-* #,##0.0000\ _k_n_-;_-* &quot;-&quot;????\ _k_n_-;_-@_-"/>
  </numFmts>
  <fonts count="219">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theme="1"/>
      <name val="Arial"/>
      <family val="2"/>
      <charset val="238"/>
    </font>
    <font>
      <b/>
      <vertAlign val="superscript"/>
      <sz val="8"/>
      <color rgb="FFFF0000"/>
      <name val="Arial"/>
      <family val="2"/>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10"/>
      <color rgb="FF000000"/>
      <name val="Arial"/>
      <family val="2"/>
      <charset val="238"/>
    </font>
    <font>
      <sz val="10"/>
      <color rgb="FF0000FF"/>
      <name val="Calibri"/>
      <family val="2"/>
      <scheme val="minor"/>
    </font>
    <font>
      <sz val="9"/>
      <color theme="0"/>
      <name val="Arial"/>
      <family val="2"/>
      <charset val="238"/>
    </font>
    <font>
      <b/>
      <vertAlign val="superscript"/>
      <sz val="8"/>
      <color rgb="FFFF0000"/>
      <name val="Arial"/>
      <family val="2"/>
      <charset val="238"/>
    </font>
    <font>
      <sz val="11"/>
      <color theme="1"/>
      <name val="Arial"/>
      <family val="2"/>
      <charset val="238"/>
    </font>
    <font>
      <b/>
      <sz val="8"/>
      <color theme="1"/>
      <name val="Arial"/>
      <family val="2"/>
      <charset val="238"/>
    </font>
    <font>
      <b/>
      <i/>
      <sz val="10"/>
      <color indexed="12"/>
      <name val="Arial"/>
      <family val="2"/>
    </font>
    <font>
      <sz val="9"/>
      <color rgb="FFFF0000"/>
      <name val="Calibri"/>
      <family val="2"/>
      <scheme val="minor"/>
    </font>
    <font>
      <sz val="9"/>
      <color theme="1"/>
      <name val="Calibri"/>
      <family val="2"/>
      <scheme val="minor"/>
    </font>
    <font>
      <b/>
      <i/>
      <sz val="9"/>
      <color rgb="FF1A34F2"/>
      <name val="Arial"/>
      <family val="2"/>
      <charset val="238"/>
    </font>
    <font>
      <b/>
      <i/>
      <sz val="9"/>
      <name val="Arial"/>
      <family val="2"/>
      <charset val="238"/>
    </font>
    <font>
      <b/>
      <sz val="8"/>
      <color rgb="FF0000FF"/>
      <name val="Arial"/>
      <family val="2"/>
      <charset val="238"/>
    </font>
    <font>
      <b/>
      <i/>
      <sz val="9"/>
      <color indexed="8"/>
      <name val="Arial"/>
      <family val="2"/>
      <charset val="238"/>
    </font>
    <font>
      <i/>
      <sz val="9"/>
      <name val="Arial"/>
      <family val="2"/>
      <charset val="238"/>
    </font>
    <font>
      <i/>
      <sz val="9"/>
      <color rgb="FF1A34F2"/>
      <name val="Arial"/>
      <family val="2"/>
      <charset val="238"/>
    </font>
    <font>
      <i/>
      <sz val="9"/>
      <color rgb="FF0000FF"/>
      <name val="Arial"/>
      <family val="2"/>
      <charset val="238"/>
    </font>
    <font>
      <b/>
      <sz val="9"/>
      <color indexed="9"/>
      <name val="Arial"/>
      <family val="2"/>
      <charset val="238"/>
    </font>
    <font>
      <b/>
      <i/>
      <sz val="9"/>
      <color indexed="9"/>
      <name val="Arial"/>
      <family val="2"/>
      <charset val="238"/>
    </font>
    <font>
      <sz val="8"/>
      <color theme="1"/>
      <name val="Calibri"/>
      <family val="2"/>
      <scheme val="minor"/>
    </font>
    <font>
      <b/>
      <sz val="10"/>
      <color rgb="FFFF0000"/>
      <name val="Arial"/>
      <family val="2"/>
      <charset val="238"/>
    </font>
    <font>
      <sz val="10"/>
      <color rgb="FFFF0000"/>
      <name val="Arial"/>
      <family val="2"/>
      <charset val="238"/>
    </font>
    <font>
      <i/>
      <sz val="10"/>
      <name val="Arial"/>
      <family val="2"/>
      <charset val="238"/>
    </font>
    <font>
      <i/>
      <sz val="10"/>
      <color theme="1"/>
      <name val="Arial"/>
      <family val="2"/>
      <charset val="238"/>
    </font>
    <font>
      <sz val="8"/>
      <color rgb="FFFF0000"/>
      <name val="Arial"/>
      <family val="2"/>
      <charset val="238"/>
    </font>
    <font>
      <sz val="8"/>
      <color indexed="48"/>
      <name val="Arial"/>
      <family val="2"/>
      <charset val="238"/>
    </font>
    <font>
      <b/>
      <sz val="8"/>
      <color rgb="FFFF0000"/>
      <name val="Arial"/>
      <family val="2"/>
      <charset val="238"/>
    </font>
  </fonts>
  <fills count="2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indexed="44"/>
        <bgColor indexed="9"/>
      </patternFill>
    </fill>
    <fill>
      <patternFill patternType="solid">
        <fgColor rgb="FFCCFFFF"/>
        <bgColor indexed="64"/>
      </patternFill>
    </fill>
    <fill>
      <patternFill patternType="solid">
        <fgColor theme="0" tint="-0.14999847407452621"/>
        <bgColor indexed="0"/>
      </patternFill>
    </fill>
    <fill>
      <patternFill patternType="solid">
        <fgColor theme="0" tint="-4.9989318521683403E-2"/>
        <bgColor indexed="0"/>
      </patternFill>
    </fill>
    <fill>
      <patternFill patternType="solid">
        <fgColor theme="0" tint="-0.14999847407452621"/>
        <bgColor indexed="8"/>
      </patternFill>
    </fill>
    <fill>
      <patternFill patternType="solid">
        <fgColor theme="0" tint="-0.14999847407452621"/>
        <bgColor rgb="FF000000"/>
      </patternFill>
    </fill>
    <fill>
      <patternFill patternType="solid">
        <fgColor rgb="FF99CCFF"/>
        <bgColor indexed="0"/>
      </patternFill>
    </fill>
  </fills>
  <borders count="11">
    <border>
      <left/>
      <right/>
      <top/>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3">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18" fillId="0" borderId="0"/>
    <xf numFmtId="0" fontId="3" fillId="0" borderId="0"/>
    <xf numFmtId="0" fontId="9" fillId="0" borderId="0"/>
    <xf numFmtId="0" fontId="19" fillId="0" borderId="0">
      <alignment vertical="top"/>
    </xf>
    <xf numFmtId="0" fontId="10" fillId="0" borderId="0"/>
  </cellStyleXfs>
  <cellXfs count="997">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8"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7" fillId="0" borderId="0" xfId="2" applyFont="1" applyAlignment="1" applyProtection="1">
      <alignment horizontal="left" vertical="center"/>
    </xf>
    <xf numFmtId="0" fontId="16" fillId="0" borderId="0" xfId="2" applyFont="1" applyAlignment="1" applyProtection="1">
      <alignment horizontal="left" vertical="center"/>
    </xf>
    <xf numFmtId="0" fontId="98" fillId="0" borderId="0" xfId="2" applyFont="1" applyAlignment="1" applyProtection="1"/>
    <xf numFmtId="0" fontId="98" fillId="0" borderId="0" xfId="2" applyFont="1" applyAlignment="1" applyProtection="1">
      <alignment vertical="center"/>
    </xf>
    <xf numFmtId="0" fontId="98" fillId="0" borderId="0" xfId="2" applyFont="1" applyAlignment="1" applyProtection="1">
      <alignment horizontal="left" vertical="center"/>
    </xf>
    <xf numFmtId="0" fontId="99" fillId="0" borderId="0" xfId="0" applyFont="1"/>
    <xf numFmtId="166" fontId="0" fillId="0" borderId="0" xfId="0" applyNumberFormat="1"/>
    <xf numFmtId="0" fontId="103" fillId="0" borderId="0" xfId="0" applyFont="1" applyFill="1" applyBorder="1" applyAlignment="1">
      <alignment horizontal="left" vertical="center"/>
    </xf>
    <xf numFmtId="0" fontId="63" fillId="0" borderId="0" xfId="3" applyFont="1" applyAlignment="1">
      <alignment horizontal="left" vertical="center"/>
    </xf>
    <xf numFmtId="0" fontId="102" fillId="0" borderId="0" xfId="0" applyFont="1"/>
    <xf numFmtId="0" fontId="102"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99"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09" fillId="0" borderId="0" xfId="0" applyFont="1"/>
    <xf numFmtId="0" fontId="109" fillId="0" borderId="0" xfId="0" applyFont="1" applyAlignment="1">
      <alignment vertical="center"/>
    </xf>
    <xf numFmtId="0" fontId="97" fillId="0" borderId="0" xfId="2" applyFont="1" applyAlignment="1" applyProtection="1"/>
    <xf numFmtId="0" fontId="101" fillId="0" borderId="0" xfId="0" applyFont="1" applyAlignment="1">
      <alignment vertical="center"/>
    </xf>
    <xf numFmtId="0" fontId="102" fillId="0" borderId="0" xfId="0" applyFont="1" applyAlignment="1">
      <alignment vertical="center"/>
    </xf>
    <xf numFmtId="0" fontId="101" fillId="0" borderId="0" xfId="27" applyFont="1" applyAlignment="1">
      <alignment vertical="center"/>
    </xf>
    <xf numFmtId="0" fontId="81" fillId="0" borderId="0" xfId="27" applyFont="1" applyAlignment="1">
      <alignment vertical="center"/>
    </xf>
    <xf numFmtId="0" fontId="13" fillId="0" borderId="0" xfId="27" applyFont="1" applyFill="1" applyBorder="1" applyAlignment="1">
      <alignment horizontal="right" vertical="center"/>
    </xf>
    <xf numFmtId="0" fontId="110"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7" fillId="0" borderId="0" xfId="2" applyFont="1" applyAlignment="1" applyProtection="1">
      <alignment horizontal="left" vertical="center" wrapText="1"/>
    </xf>
    <xf numFmtId="0" fontId="116" fillId="0" borderId="0" xfId="2" applyFont="1" applyAlignment="1" applyProtection="1">
      <alignment horizontal="left" vertical="center"/>
    </xf>
    <xf numFmtId="0" fontId="117" fillId="0" borderId="0" xfId="2" applyFont="1" applyAlignment="1" applyProtection="1">
      <alignment horizontal="left" vertical="center"/>
    </xf>
    <xf numFmtId="0" fontId="97"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7" fillId="0" borderId="0" xfId="2" applyFont="1" applyAlignment="1" applyProtection="1">
      <alignment vertical="center"/>
    </xf>
    <xf numFmtId="0" fontId="119"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0" fillId="0" borderId="0" xfId="0" applyFont="1" applyAlignment="1">
      <alignment horizontal="left" vertical="center"/>
    </xf>
    <xf numFmtId="0" fontId="57" fillId="0" borderId="0" xfId="0" applyFont="1" applyAlignment="1">
      <alignment horizontal="center" vertical="center"/>
    </xf>
    <xf numFmtId="0" fontId="134"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0"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0" fillId="0" borderId="0" xfId="3" applyFont="1" applyFill="1" applyBorder="1" applyAlignment="1">
      <alignment horizontal="left" vertical="center"/>
    </xf>
    <xf numFmtId="0" fontId="128" fillId="0" borderId="0" xfId="18" applyFont="1" applyAlignment="1"/>
    <xf numFmtId="0" fontId="128" fillId="0" borderId="0" xfId="19" applyFont="1"/>
    <xf numFmtId="0" fontId="140" fillId="4" borderId="0" xfId="3" applyFont="1" applyFill="1" applyAlignment="1">
      <alignment horizontal="left" vertical="center"/>
    </xf>
    <xf numFmtId="0" fontId="14" fillId="0" borderId="0" xfId="3" applyFont="1" applyAlignment="1">
      <alignment horizontal="left" vertical="center"/>
    </xf>
    <xf numFmtId="0" fontId="119"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19" fillId="0" borderId="0" xfId="2" applyFont="1" applyAlignment="1" applyProtection="1">
      <alignment vertical="center"/>
    </xf>
    <xf numFmtId="0" fontId="119" fillId="0" borderId="0" xfId="2" applyFont="1" applyAlignment="1" applyProtection="1">
      <alignment horizontal="left" vertical="center" wrapText="1"/>
    </xf>
    <xf numFmtId="0" fontId="110" fillId="0" borderId="0" xfId="27" applyFont="1" applyAlignment="1">
      <alignment vertical="center" wrapText="1"/>
    </xf>
    <xf numFmtId="0" fontId="64" fillId="0" borderId="0" xfId="27" applyFont="1" applyAlignment="1">
      <alignment horizontal="right" vertical="center"/>
    </xf>
    <xf numFmtId="166" fontId="148" fillId="2" borderId="0" xfId="1" applyNumberFormat="1" applyFont="1" applyFill="1" applyBorder="1" applyAlignment="1">
      <alignment horizontal="lef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5" fillId="6" borderId="0" xfId="0" applyNumberFormat="1" applyFont="1" applyFill="1" applyAlignment="1">
      <alignment horizontal="center" vertical="center"/>
    </xf>
    <xf numFmtId="10" fontId="145"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0" fontId="57" fillId="6" borderId="0" xfId="0" applyFont="1" applyFill="1" applyAlignment="1">
      <alignment vertical="center" wrapText="1"/>
    </xf>
    <xf numFmtId="0" fontId="101" fillId="6" borderId="0" xfId="27" applyFont="1" applyFill="1" applyAlignment="1">
      <alignment horizontal="center" vertical="center"/>
    </xf>
    <xf numFmtId="3" fontId="101" fillId="6" borderId="0" xfId="27" applyNumberFormat="1" applyFont="1" applyFill="1" applyAlignment="1">
      <alignment vertical="center"/>
    </xf>
    <xf numFmtId="177" fontId="101"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5" fillId="8" borderId="0" xfId="3" applyFont="1" applyFill="1" applyBorder="1" applyAlignment="1">
      <alignment horizontal="left" vertical="center" wrapText="1"/>
    </xf>
    <xf numFmtId="0" fontId="10" fillId="6" borderId="0" xfId="3" applyFont="1" applyFill="1" applyAlignment="1">
      <alignment horizontal="lef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1" fillId="6" borderId="0" xfId="3" applyFont="1" applyFill="1" applyAlignment="1">
      <alignment horizontal="left" vertical="center"/>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4" fillId="6" borderId="0" xfId="3" applyFont="1" applyFill="1" applyAlignment="1">
      <alignment horizontal="left" vertical="center"/>
    </xf>
    <xf numFmtId="166" fontId="84" fillId="6" borderId="0" xfId="20" applyNumberFormat="1" applyFont="1" applyFill="1" applyAlignment="1">
      <alignment horizontal="center" vertical="center"/>
    </xf>
    <xf numFmtId="0" fontId="83" fillId="7" borderId="0" xfId="3" applyFont="1" applyFill="1" applyBorder="1" applyAlignment="1">
      <alignment horizontal="left" vertical="center"/>
    </xf>
    <xf numFmtId="0" fontId="91"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5" fillId="6" borderId="0" xfId="3" applyNumberFormat="1" applyFont="1" applyFill="1" applyAlignment="1">
      <alignment horizontal="center" vertical="center"/>
    </xf>
    <xf numFmtId="3" fontId="85" fillId="6" borderId="0" xfId="3" applyNumberFormat="1" applyFont="1" applyFill="1" applyAlignment="1">
      <alignment horizontal="right" vertical="center"/>
    </xf>
    <xf numFmtId="0" fontId="104"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4" fillId="7" borderId="0" xfId="0" applyNumberFormat="1" applyFont="1" applyFill="1" applyBorder="1" applyAlignment="1" applyProtection="1">
      <alignment horizontal="right" vertical="center"/>
    </xf>
    <xf numFmtId="176" fontId="104" fillId="7" borderId="0" xfId="0" applyNumberFormat="1" applyFont="1" applyFill="1" applyBorder="1" applyAlignment="1" applyProtection="1">
      <alignment horizontal="right" vertical="center"/>
    </xf>
    <xf numFmtId="3" fontId="107" fillId="7" borderId="0" xfId="0" applyNumberFormat="1" applyFont="1" applyFill="1" applyBorder="1" applyAlignment="1" applyProtection="1">
      <alignment horizontal="right" vertical="center"/>
    </xf>
    <xf numFmtId="0" fontId="104" fillId="7" borderId="0" xfId="0" applyFont="1" applyFill="1" applyBorder="1" applyAlignment="1">
      <alignment horizontal="center" vertical="center"/>
    </xf>
    <xf numFmtId="3" fontId="104" fillId="7" borderId="0" xfId="0" applyNumberFormat="1" applyFont="1" applyFill="1" applyBorder="1" applyAlignment="1" applyProtection="1">
      <alignment horizontal="right" vertical="center"/>
    </xf>
    <xf numFmtId="170" fontId="104"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07"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0" fontId="102"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2"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6"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4" fillId="7" borderId="0" xfId="26" quotePrefix="1" applyNumberFormat="1" applyFont="1" applyFill="1" applyBorder="1" applyAlignment="1" applyProtection="1">
      <alignment vertical="center"/>
      <protection hidden="1"/>
    </xf>
    <xf numFmtId="3" fontId="84"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2" fillId="6" borderId="0" xfId="0" applyNumberFormat="1" applyFont="1" applyFill="1" applyAlignment="1">
      <alignment vertical="center"/>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07"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0"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57" fillId="0" borderId="0" xfId="0" applyFont="1" applyAlignment="1">
      <alignment horizontal="left" vertical="center"/>
    </xf>
    <xf numFmtId="0" fontId="157"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28" fillId="13" borderId="0" xfId="0" applyFont="1" applyFill="1" applyBorder="1" applyAlignment="1">
      <alignment horizontal="center" vertical="center" wrapText="1"/>
    </xf>
    <xf numFmtId="14" fontId="128" fillId="13" borderId="0" xfId="0" applyNumberFormat="1" applyFont="1" applyFill="1" applyBorder="1" applyAlignment="1">
      <alignment horizontal="center" vertical="center" wrapText="1"/>
    </xf>
    <xf numFmtId="0" fontId="129"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28"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29" fillId="13" borderId="0" xfId="0" applyFont="1" applyFill="1" applyBorder="1" applyAlignment="1">
      <alignment horizontal="center" vertical="top" wrapText="1"/>
    </xf>
    <xf numFmtId="14" fontId="128"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29" fillId="13" borderId="0" xfId="0" applyNumberFormat="1" applyFont="1" applyFill="1" applyBorder="1" applyAlignment="1">
      <alignment horizontal="center" vertical="center" wrapText="1"/>
    </xf>
    <xf numFmtId="0" fontId="149"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3"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28"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3"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1"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5"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6"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1"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0"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1"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2" fillId="12" borderId="0" xfId="3" applyNumberFormat="1" applyFont="1" applyFill="1" applyBorder="1" applyAlignment="1">
      <alignment horizontal="center"/>
    </xf>
    <xf numFmtId="0" fontId="82"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1" fillId="13" borderId="0" xfId="3" applyNumberFormat="1" applyFont="1" applyFill="1" applyAlignment="1">
      <alignment horizontal="right" vertical="center"/>
    </xf>
    <xf numFmtId="2" fontId="85" fillId="13" borderId="0" xfId="3" applyNumberFormat="1" applyFont="1" applyFill="1" applyAlignment="1">
      <alignment horizontal="center" vertical="center"/>
    </xf>
    <xf numFmtId="0" fontId="157" fillId="0" borderId="0" xfId="3" applyFont="1" applyAlignment="1">
      <alignment horizontal="left" vertical="center"/>
    </xf>
    <xf numFmtId="0" fontId="159"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3" fillId="13" borderId="0" xfId="3" applyFont="1" applyFill="1" applyBorder="1" applyAlignment="1">
      <alignment horizontal="left" vertical="center"/>
    </xf>
    <xf numFmtId="0" fontId="143"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1" fillId="0" borderId="0" xfId="0" applyFont="1" applyFill="1" applyAlignment="1">
      <alignment horizontal="left" vertical="center"/>
    </xf>
    <xf numFmtId="0" fontId="128" fillId="13" borderId="0" xfId="0" applyFont="1" applyFill="1" applyBorder="1" applyAlignment="1">
      <alignment horizontal="center" vertical="top" wrapText="1"/>
    </xf>
    <xf numFmtId="0" fontId="86"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166" fontId="31" fillId="13" borderId="0" xfId="23" applyNumberFormat="1" applyFont="1" applyFill="1" applyBorder="1" applyAlignment="1">
      <alignment horizontal="right" vertical="center" wrapText="1"/>
    </xf>
    <xf numFmtId="0" fontId="160" fillId="0" borderId="0" xfId="3" applyFont="1" applyFill="1" applyAlignment="1">
      <alignment horizontal="left" vertical="center"/>
    </xf>
    <xf numFmtId="14" fontId="157" fillId="0" borderId="0" xfId="0" applyNumberFormat="1" applyFont="1" applyAlignment="1">
      <alignment horizontal="right" vertical="center"/>
    </xf>
    <xf numFmtId="0" fontId="157" fillId="0" borderId="0" xfId="3" applyFont="1" applyFill="1" applyAlignment="1">
      <alignment horizontal="left" vertical="center"/>
    </xf>
    <xf numFmtId="0" fontId="86" fillId="13" borderId="0" xfId="3" applyFont="1" applyFill="1" applyAlignment="1">
      <alignment horizontal="center" vertical="center" wrapText="1"/>
    </xf>
    <xf numFmtId="166" fontId="86" fillId="13" borderId="0" xfId="23" applyNumberFormat="1" applyFont="1" applyFill="1" applyBorder="1" applyAlignment="1">
      <alignment horizontal="right" vertical="center" wrapText="1"/>
    </xf>
    <xf numFmtId="0" fontId="75" fillId="13" borderId="0" xfId="3" applyFont="1" applyFill="1" applyAlignment="1">
      <alignment horizontal="center" vertical="center" wrapText="1"/>
    </xf>
    <xf numFmtId="0" fontId="76" fillId="13" borderId="0" xfId="3" applyFont="1" applyFill="1" applyAlignment="1">
      <alignment horizontal="left" vertical="center" wrapText="1"/>
    </xf>
    <xf numFmtId="3" fontId="76" fillId="13" borderId="0" xfId="3" applyNumberFormat="1" applyFont="1" applyFill="1" applyAlignment="1">
      <alignment horizontal="right" vertical="center" wrapText="1"/>
    </xf>
    <xf numFmtId="0" fontId="81" fillId="0" borderId="0" xfId="3" applyFont="1" applyFill="1" applyAlignment="1">
      <alignment horizontal="left" vertical="center"/>
    </xf>
    <xf numFmtId="0" fontId="161" fillId="0" borderId="0" xfId="0" applyFont="1" applyAlignment="1">
      <alignment horizontal="right" vertical="center"/>
    </xf>
    <xf numFmtId="0" fontId="43" fillId="13" borderId="0" xfId="3" applyFont="1" applyFill="1" applyBorder="1" applyAlignment="1">
      <alignment horizontal="center" vertical="center" wrapText="1"/>
    </xf>
    <xf numFmtId="0" fontId="81"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57"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0" fillId="13" borderId="0" xfId="0" applyNumberFormat="1" applyFont="1" applyFill="1" applyBorder="1" applyAlignment="1">
      <alignment horizontal="center" vertical="center"/>
    </xf>
    <xf numFmtId="10" fontId="96"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5" fillId="15" borderId="0" xfId="3" applyFont="1" applyFill="1" applyBorder="1" applyAlignment="1">
      <alignment horizontal="left" vertical="center"/>
    </xf>
    <xf numFmtId="0" fontId="25" fillId="15" borderId="0" xfId="3" applyFont="1" applyFill="1" applyBorder="1" applyAlignment="1"/>
    <xf numFmtId="49" fontId="162"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1" fillId="0" borderId="0" xfId="0" applyFont="1" applyFill="1" applyBorder="1" applyAlignment="1">
      <alignment horizontal="left" vertical="center"/>
    </xf>
    <xf numFmtId="0" fontId="157" fillId="0" borderId="0" xfId="0" applyFont="1" applyFill="1" applyBorder="1" applyAlignment="1">
      <alignment horizontal="left" vertical="center"/>
    </xf>
    <xf numFmtId="0" fontId="157" fillId="0" borderId="0" xfId="0" applyFont="1" applyFill="1" applyAlignment="1">
      <alignment horizontal="left" vertical="center"/>
    </xf>
    <xf numFmtId="0" fontId="81" fillId="0" borderId="0" xfId="0" applyFont="1" applyAlignment="1">
      <alignment horizontal="left" vertical="center"/>
    </xf>
    <xf numFmtId="0" fontId="81" fillId="0" borderId="0" xfId="0" applyFont="1"/>
    <xf numFmtId="0" fontId="167" fillId="0" borderId="0" xfId="0" applyFont="1" applyFill="1" applyAlignment="1">
      <alignment horizontal="left" vertical="center"/>
    </xf>
    <xf numFmtId="0" fontId="157" fillId="0" borderId="0" xfId="0" applyFont="1" applyBorder="1" applyAlignment="1">
      <alignment horizontal="left" vertical="center"/>
    </xf>
    <xf numFmtId="0" fontId="160" fillId="0" borderId="0" xfId="0" applyFont="1" applyFill="1" applyAlignment="1">
      <alignment horizontal="left" vertical="center"/>
    </xf>
    <xf numFmtId="0" fontId="115" fillId="11" borderId="0" xfId="16" applyFont="1" applyFill="1" applyAlignment="1">
      <alignment horizontal="left" vertical="center"/>
    </xf>
    <xf numFmtId="0" fontId="107" fillId="0" borderId="0" xfId="18" applyFont="1" applyAlignment="1"/>
    <xf numFmtId="49" fontId="69" fillId="15" borderId="0" xfId="3" applyNumberFormat="1" applyFont="1" applyFill="1" applyBorder="1" applyAlignment="1">
      <alignment horizontal="right"/>
    </xf>
    <xf numFmtId="0" fontId="24" fillId="15" borderId="0" xfId="3" applyFont="1" applyFill="1" applyBorder="1" applyAlignment="1">
      <alignment horizontal="right"/>
    </xf>
    <xf numFmtId="0" fontId="115" fillId="15" borderId="0" xfId="27" applyFont="1" applyFill="1" applyAlignment="1">
      <alignment vertical="center"/>
    </xf>
    <xf numFmtId="0" fontId="101"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5" fillId="13" borderId="0" xfId="0" applyNumberFormat="1" applyFont="1" applyFill="1" applyBorder="1" applyAlignment="1" applyProtection="1">
      <alignment horizontal="center" vertical="center" wrapText="1"/>
      <protection hidden="1"/>
    </xf>
    <xf numFmtId="0" fontId="57" fillId="0" borderId="0" xfId="0" applyFont="1" applyFill="1" applyBorder="1" applyAlignment="1">
      <alignment vertical="center" wrapText="1" readingOrder="1"/>
    </xf>
    <xf numFmtId="0" fontId="171" fillId="6" borderId="0" xfId="29" applyFont="1" applyFill="1" applyBorder="1" applyAlignment="1">
      <alignment vertical="center" wrapText="1"/>
    </xf>
    <xf numFmtId="0" fontId="127" fillId="0" borderId="0" xfId="3" applyFont="1" applyAlignment="1">
      <alignment horizontal="left" vertical="center"/>
    </xf>
    <xf numFmtId="0" fontId="57" fillId="0" borderId="0" xfId="0" applyFont="1" applyAlignment="1">
      <alignment horizontal="right"/>
    </xf>
    <xf numFmtId="0" fontId="143" fillId="13" borderId="0" xfId="3" applyFont="1" applyFill="1" applyBorder="1" applyAlignment="1">
      <alignment horizontal="center" vertical="center" wrapText="1"/>
    </xf>
    <xf numFmtId="14" fontId="81" fillId="0" borderId="0" xfId="0" applyNumberFormat="1" applyFont="1" applyAlignment="1">
      <alignment horizontal="right" vertical="center"/>
    </xf>
    <xf numFmtId="14" fontId="64" fillId="0" borderId="0" xfId="0" applyNumberFormat="1" applyFont="1" applyAlignment="1">
      <alignment horizontal="right" vertical="center"/>
    </xf>
    <xf numFmtId="0" fontId="110" fillId="0" borderId="0" xfId="3" applyFont="1" applyFill="1">
      <alignment vertical="top"/>
    </xf>
    <xf numFmtId="0" fontId="110" fillId="0" borderId="0" xfId="0" applyFont="1" applyAlignment="1">
      <alignment horizontal="left" indent="6"/>
    </xf>
    <xf numFmtId="0" fontId="89" fillId="0" borderId="0" xfId="0" applyFont="1" applyAlignment="1">
      <alignment horizontal="left" vertical="center"/>
    </xf>
    <xf numFmtId="0" fontId="90" fillId="0" borderId="0" xfId="0" applyFont="1" applyAlignment="1">
      <alignment horizontal="left" vertical="center"/>
    </xf>
    <xf numFmtId="0" fontId="0" fillId="0" borderId="0" xfId="0" applyAlignment="1">
      <alignment horizontal="left" vertical="center"/>
    </xf>
    <xf numFmtId="0" fontId="130" fillId="0" borderId="0" xfId="19" applyFont="1"/>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76"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7"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1" fillId="0" borderId="0" xfId="0" applyFont="1"/>
    <xf numFmtId="10" fontId="99" fillId="0" borderId="0" xfId="0" applyNumberFormat="1" applyFont="1"/>
    <xf numFmtId="170" fontId="33" fillId="6" borderId="0" xfId="0" applyNumberFormat="1" applyFont="1" applyFill="1" applyBorder="1" applyAlignment="1">
      <alignment horizontal="right" vertical="center"/>
    </xf>
    <xf numFmtId="0" fontId="112"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77" fillId="18" borderId="0" xfId="0" applyFont="1" applyFill="1" applyBorder="1" applyAlignment="1">
      <alignment horizontal="left" vertical="center" wrapText="1"/>
    </xf>
    <xf numFmtId="0" fontId="102" fillId="18" borderId="0" xfId="0" applyFont="1" applyFill="1" applyBorder="1" applyAlignment="1">
      <alignment horizontal="left" vertical="center" wrapText="1"/>
    </xf>
    <xf numFmtId="0" fontId="34" fillId="0" borderId="0" xfId="0" applyFont="1" applyAlignment="1">
      <alignment vertical="center"/>
    </xf>
    <xf numFmtId="0" fontId="123" fillId="0" borderId="0" xfId="0" applyFont="1" applyFill="1" applyAlignment="1">
      <alignment vertical="center"/>
    </xf>
    <xf numFmtId="0" fontId="123"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2"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78" fillId="17" borderId="0" xfId="0" applyNumberFormat="1" applyFont="1" applyFill="1" applyBorder="1" applyAlignment="1">
      <alignment horizontal="right" vertical="center" wrapText="1"/>
    </xf>
    <xf numFmtId="3" fontId="145"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4" fillId="13" borderId="0" xfId="0" applyNumberFormat="1" applyFont="1" applyFill="1" applyBorder="1" applyAlignment="1">
      <alignment vertical="center"/>
    </xf>
    <xf numFmtId="168" fontId="178" fillId="17" borderId="0" xfId="0" applyNumberFormat="1" applyFont="1" applyFill="1" applyBorder="1" applyAlignment="1">
      <alignment vertical="center"/>
    </xf>
    <xf numFmtId="10" fontId="114" fillId="13" borderId="0" xfId="0" applyNumberFormat="1" applyFont="1" applyFill="1" applyBorder="1" applyAlignment="1">
      <alignment vertical="center"/>
    </xf>
    <xf numFmtId="0" fontId="125" fillId="0" borderId="0" xfId="0" applyFont="1" applyAlignment="1"/>
    <xf numFmtId="0" fontId="128"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3" fontId="84" fillId="19" borderId="0" xfId="9" applyNumberFormat="1" applyFont="1" applyFill="1" applyBorder="1" applyAlignment="1" applyProtection="1">
      <alignment horizontal="right" vertical="center"/>
    </xf>
    <xf numFmtId="10" fontId="84" fillId="19" borderId="0" xfId="4" applyNumberFormat="1" applyFont="1" applyFill="1" applyBorder="1" applyAlignment="1" applyProtection="1">
      <alignment horizontal="right" vertical="center" wrapText="1"/>
    </xf>
    <xf numFmtId="3" fontId="84" fillId="6" borderId="0" xfId="9" applyNumberFormat="1" applyFont="1" applyFill="1" applyBorder="1" applyAlignment="1" applyProtection="1">
      <alignment horizontal="right" vertical="center"/>
    </xf>
    <xf numFmtId="10" fontId="84" fillId="6" borderId="0" xfId="4" applyNumberFormat="1" applyFont="1" applyFill="1" applyBorder="1" applyAlignment="1" applyProtection="1">
      <alignment horizontal="right" vertical="center" wrapText="1"/>
    </xf>
    <xf numFmtId="0" fontId="179"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4" fillId="13" borderId="0" xfId="0" applyFont="1" applyFill="1" applyBorder="1" applyAlignment="1">
      <alignment horizontal="left" vertical="center" wrapText="1" indent="1"/>
    </xf>
    <xf numFmtId="0" fontId="101" fillId="0" borderId="0" xfId="0" applyFont="1" applyBorder="1"/>
    <xf numFmtId="0" fontId="180" fillId="0" borderId="0" xfId="0" applyFont="1" applyBorder="1" applyAlignment="1">
      <alignment vertical="center"/>
    </xf>
    <xf numFmtId="0" fontId="180" fillId="0" borderId="0" xfId="0" applyFont="1" applyBorder="1"/>
    <xf numFmtId="14" fontId="33" fillId="13" borderId="0" xfId="0" applyNumberFormat="1" applyFont="1" applyFill="1" applyAlignment="1">
      <alignment horizontal="center" vertical="center" wrapText="1"/>
    </xf>
    <xf numFmtId="14" fontId="128" fillId="13" borderId="0" xfId="0" applyNumberFormat="1" applyFont="1" applyFill="1" applyAlignment="1">
      <alignment horizontal="center" vertical="center" wrapText="1"/>
    </xf>
    <xf numFmtId="0" fontId="181" fillId="6" borderId="0" xfId="0" applyFont="1" applyFill="1" applyBorder="1" applyAlignment="1">
      <alignment vertical="center"/>
    </xf>
    <xf numFmtId="0" fontId="160" fillId="19" borderId="0" xfId="0" applyFont="1" applyFill="1" applyBorder="1" applyAlignment="1">
      <alignment vertical="center"/>
    </xf>
    <xf numFmtId="167" fontId="84" fillId="19" borderId="0" xfId="1" applyNumberFormat="1" applyFont="1" applyFill="1" applyBorder="1" applyAlignment="1">
      <alignment horizontal="center" vertical="center"/>
    </xf>
    <xf numFmtId="167" fontId="84" fillId="19" borderId="0" xfId="1" applyNumberFormat="1" applyFont="1" applyFill="1" applyBorder="1" applyAlignment="1">
      <alignment horizontal="left" vertical="center" indent="1"/>
    </xf>
    <xf numFmtId="169" fontId="84" fillId="19" borderId="0" xfId="1" applyNumberFormat="1" applyFont="1" applyFill="1" applyBorder="1" applyAlignment="1">
      <alignment horizontal="center" vertical="center" wrapText="1"/>
    </xf>
    <xf numFmtId="0" fontId="114" fillId="19" borderId="0" xfId="0" applyFont="1" applyFill="1" applyBorder="1" applyAlignment="1">
      <alignment vertical="center"/>
    </xf>
    <xf numFmtId="10" fontId="84"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4" fillId="19" borderId="0" xfId="0" applyFont="1" applyFill="1" applyBorder="1" applyAlignment="1">
      <alignment horizontal="right" vertical="center" wrapText="1"/>
    </xf>
    <xf numFmtId="0" fontId="0" fillId="0" borderId="0" xfId="0" applyAlignment="1"/>
    <xf numFmtId="0" fontId="89" fillId="0" borderId="0" xfId="0" applyFont="1" applyFill="1" applyBorder="1" applyAlignment="1">
      <alignment vertical="center"/>
    </xf>
    <xf numFmtId="0" fontId="127" fillId="0" borderId="0" xfId="0" applyFont="1" applyFill="1" applyBorder="1" applyAlignment="1">
      <alignment vertical="top"/>
    </xf>
    <xf numFmtId="0" fontId="84" fillId="19" borderId="0" xfId="0" applyFont="1" applyFill="1" applyBorder="1" applyAlignment="1">
      <alignment horizontal="left" vertical="center" wrapText="1"/>
    </xf>
    <xf numFmtId="0" fontId="84"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27" fillId="0" borderId="0" xfId="0" applyFont="1" applyFill="1" applyBorder="1" applyAlignment="1">
      <alignment vertical="center"/>
    </xf>
    <xf numFmtId="3" fontId="101" fillId="6" borderId="0" xfId="27" applyNumberFormat="1" applyFont="1" applyFill="1" applyAlignment="1">
      <alignment horizontal="right" vertical="center"/>
    </xf>
    <xf numFmtId="0" fontId="185" fillId="0" borderId="0" xfId="0" applyFont="1" applyBorder="1" applyAlignment="1">
      <alignment horizontal="left" vertical="center"/>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28"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87" fillId="0" borderId="0" xfId="0" applyFont="1"/>
    <xf numFmtId="0" fontId="73" fillId="20" borderId="0" xfId="3" applyFont="1" applyFill="1" applyBorder="1" applyAlignment="1">
      <alignment horizontal="left" vertical="center" indent="1"/>
    </xf>
    <xf numFmtId="0" fontId="91"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1" fillId="6" borderId="0" xfId="0" applyNumberFormat="1" applyFont="1" applyFill="1" applyBorder="1" applyAlignment="1">
      <alignment horizontal="right" vertical="center" indent="5"/>
    </xf>
    <xf numFmtId="0" fontId="89" fillId="0" borderId="0" xfId="0" applyFont="1" applyAlignment="1">
      <alignment vertical="center"/>
    </xf>
    <xf numFmtId="0" fontId="86"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2" fillId="13" borderId="0" xfId="0" applyFont="1" applyFill="1" applyBorder="1" applyAlignment="1">
      <alignment horizontal="center" vertical="center" wrapText="1"/>
    </xf>
    <xf numFmtId="3" fontId="102" fillId="18" borderId="0" xfId="0" applyNumberFormat="1" applyFont="1" applyFill="1" applyBorder="1" applyAlignment="1">
      <alignment horizontal="right" vertical="center" indent="1"/>
    </xf>
    <xf numFmtId="3" fontId="84" fillId="13" borderId="0" xfId="0" applyNumberFormat="1" applyFont="1" applyFill="1" applyBorder="1" applyAlignment="1">
      <alignment horizontal="right" vertical="center" indent="1"/>
    </xf>
    <xf numFmtId="10" fontId="102" fillId="18" borderId="0" xfId="0" applyNumberFormat="1" applyFont="1" applyFill="1" applyBorder="1" applyAlignment="1">
      <alignment horizontal="right" vertical="center" indent="1"/>
    </xf>
    <xf numFmtId="10" fontId="84" fillId="13" borderId="0" xfId="0" applyNumberFormat="1" applyFont="1" applyFill="1" applyBorder="1" applyAlignment="1">
      <alignment horizontal="right" vertical="center" indent="1"/>
    </xf>
    <xf numFmtId="0" fontId="112"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07" fillId="7" borderId="0" xfId="0" applyFont="1" applyFill="1" applyBorder="1" applyAlignment="1">
      <alignment horizontal="left" vertical="center" indent="1"/>
    </xf>
    <xf numFmtId="0" fontId="104"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3" fillId="13" borderId="0" xfId="3" applyFont="1" applyFill="1" applyBorder="1" applyAlignment="1">
      <alignment horizontal="left" vertical="center" indent="1"/>
    </xf>
    <xf numFmtId="176" fontId="107" fillId="7" borderId="0" xfId="0" applyNumberFormat="1" applyFont="1" applyFill="1" applyBorder="1" applyAlignment="1" applyProtection="1">
      <alignment horizontal="right" vertical="center"/>
    </xf>
    <xf numFmtId="0" fontId="188" fillId="0" borderId="0" xfId="0" applyFont="1"/>
    <xf numFmtId="0" fontId="145" fillId="6" borderId="0" xfId="3" applyFont="1" applyFill="1" applyAlignment="1">
      <alignment horizontal="left" vertical="center"/>
    </xf>
    <xf numFmtId="0" fontId="17" fillId="15" borderId="0" xfId="3" applyFont="1" applyFill="1" applyBorder="1" applyAlignment="1">
      <alignment horizontal="left" vertical="center"/>
    </xf>
    <xf numFmtId="0" fontId="102"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07" fillId="7" borderId="0" xfId="0" applyNumberFormat="1" applyFont="1" applyFill="1" applyBorder="1" applyAlignment="1">
      <alignment horizontal="right" vertical="center"/>
    </xf>
    <xf numFmtId="49" fontId="104" fillId="7" borderId="0" xfId="0" applyNumberFormat="1" applyFont="1" applyFill="1" applyBorder="1" applyAlignment="1">
      <alignment horizontal="right" vertical="center"/>
    </xf>
    <xf numFmtId="174" fontId="9" fillId="7" borderId="0" xfId="1" applyNumberFormat="1" applyFont="1" applyFill="1" applyBorder="1" applyAlignment="1">
      <alignment horizontal="right" vertical="center"/>
    </xf>
    <xf numFmtId="0" fontId="127" fillId="0" borderId="0" xfId="3" applyFont="1" applyAlignment="1">
      <alignment vertical="center"/>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193" fillId="13" borderId="0" xfId="3" applyNumberFormat="1" applyFont="1" applyFill="1" applyAlignment="1">
      <alignment vertical="center"/>
    </xf>
    <xf numFmtId="0" fontId="19" fillId="6" borderId="0" xfId="3" applyFont="1" applyFill="1" applyAlignment="1">
      <alignment horizontal="left" vertical="center"/>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170" fontId="0" fillId="0" borderId="0" xfId="0" applyNumberFormat="1"/>
    <xf numFmtId="0" fontId="107" fillId="7" borderId="0" xfId="0"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1"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1"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2" fillId="0" borderId="0" xfId="3" applyNumberFormat="1" applyFont="1" applyFill="1" applyBorder="1" applyAlignment="1">
      <alignment horizontal="center"/>
    </xf>
    <xf numFmtId="0" fontId="82"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1" fillId="0" borderId="0" xfId="3" applyFont="1" applyFill="1" applyAlignment="1">
      <alignment horizontal="left" vertical="center" wrapText="1"/>
    </xf>
    <xf numFmtId="0" fontId="33" fillId="0" borderId="0" xfId="3" applyFont="1" applyFill="1" applyAlignment="1">
      <alignment vertical="center"/>
    </xf>
    <xf numFmtId="0" fontId="13" fillId="0" borderId="0" xfId="3" applyFont="1" applyFill="1" applyAlignment="1">
      <alignment horizontal="center" vertical="center" wrapText="1"/>
    </xf>
    <xf numFmtId="0" fontId="159"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2" fillId="0" borderId="0" xfId="0" applyFont="1" applyAlignment="1">
      <alignment vertical="top"/>
    </xf>
    <xf numFmtId="0" fontId="130" fillId="0" borderId="0" xfId="0" applyFont="1" applyAlignment="1">
      <alignment vertical="top"/>
    </xf>
    <xf numFmtId="0" fontId="130" fillId="0" borderId="0" xfId="0" applyFont="1" applyAlignment="1">
      <alignment vertical="center"/>
    </xf>
    <xf numFmtId="3" fontId="195"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60" fillId="0" borderId="0" xfId="0" applyFont="1" applyAlignment="1">
      <alignment horizontal="left" vertical="center" wrapText="1"/>
    </xf>
    <xf numFmtId="0" fontId="46" fillId="0" borderId="0" xfId="0" applyFont="1" applyAlignment="1">
      <alignment horizontal="right" vertical="center"/>
    </xf>
    <xf numFmtId="3" fontId="181" fillId="18" borderId="0" xfId="0" applyNumberFormat="1" applyFont="1" applyFill="1" applyAlignment="1">
      <alignment vertical="center"/>
    </xf>
    <xf numFmtId="3" fontId="160" fillId="13" borderId="0" xfId="0" applyNumberFormat="1" applyFont="1" applyFill="1" applyAlignment="1">
      <alignment vertical="center"/>
    </xf>
    <xf numFmtId="0" fontId="197" fillId="0" borderId="0" xfId="0" applyFont="1"/>
    <xf numFmtId="0" fontId="107" fillId="0" borderId="0" xfId="0" applyFont="1" applyAlignment="1">
      <alignment horizontal="left" vertical="center" indent="1"/>
    </xf>
    <xf numFmtId="0" fontId="47" fillId="0" borderId="0" xfId="27" quotePrefix="1" applyFont="1"/>
    <xf numFmtId="0" fontId="128" fillId="0" borderId="0" xfId="0" applyFont="1" applyAlignment="1">
      <alignment horizontal="left" vertical="center"/>
    </xf>
    <xf numFmtId="0" fontId="157" fillId="0" borderId="0" xfId="31" applyFont="1" applyFill="1" applyBorder="1" applyAlignment="1">
      <alignment horizontal="left" vertical="center"/>
    </xf>
    <xf numFmtId="0" fontId="24" fillId="0" borderId="0" xfId="31" applyFont="1" applyFill="1" applyBorder="1" applyAlignment="1">
      <alignment horizontal="left" vertical="center"/>
    </xf>
    <xf numFmtId="0" fontId="33" fillId="13" borderId="0" xfId="31" applyFont="1" applyFill="1" applyBorder="1" applyAlignment="1">
      <alignment horizontal="center" vertical="center" wrapText="1"/>
    </xf>
    <xf numFmtId="14" fontId="31" fillId="16" borderId="0" xfId="31" applyNumberFormat="1" applyFont="1" applyFill="1" applyBorder="1" applyAlignment="1" applyProtection="1">
      <alignment horizontal="center" vertical="center" wrapText="1"/>
      <protection hidden="1"/>
    </xf>
    <xf numFmtId="0" fontId="107" fillId="6" borderId="0" xfId="0" applyFont="1" applyFill="1" applyAlignment="1">
      <alignment vertical="center"/>
    </xf>
    <xf numFmtId="0" fontId="107" fillId="6" borderId="0" xfId="0" applyFont="1" applyFill="1" applyAlignment="1">
      <alignment vertical="center" wrapText="1"/>
    </xf>
    <xf numFmtId="3" fontId="33" fillId="6" borderId="0" xfId="26" quotePrefix="1" applyNumberFormat="1" applyFont="1" applyFill="1" applyBorder="1" applyAlignment="1" applyProtection="1">
      <alignment vertical="center"/>
      <protection hidden="1"/>
    </xf>
    <xf numFmtId="10" fontId="33" fillId="6" borderId="0" xfId="26" quotePrefix="1" applyNumberFormat="1" applyFont="1" applyFill="1" applyBorder="1" applyAlignment="1" applyProtection="1">
      <alignment vertical="center"/>
      <protection hidden="1"/>
    </xf>
    <xf numFmtId="0" fontId="81" fillId="0" borderId="0" xfId="31" applyFont="1" applyFill="1" applyBorder="1" applyAlignment="1">
      <alignment horizontal="left" vertical="center"/>
    </xf>
    <xf numFmtId="0" fontId="199" fillId="0" borderId="0" xfId="31"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protection hidden="1"/>
    </xf>
    <xf numFmtId="0" fontId="43" fillId="0" borderId="0" xfId="3" applyFont="1" applyFill="1" applyBorder="1" applyAlignment="1">
      <alignment horizontal="center" vertical="center" wrapText="1"/>
    </xf>
    <xf numFmtId="14" fontId="31" fillId="0" borderId="0" xfId="3" applyNumberFormat="1" applyFont="1" applyFill="1" applyBorder="1" applyAlignment="1" applyProtection="1">
      <alignment horizontal="center" vertical="center" wrapText="1"/>
      <protection hidden="1"/>
    </xf>
    <xf numFmtId="3" fontId="102" fillId="0" borderId="0" xfId="0" applyNumberFormat="1" applyFont="1" applyFill="1" applyAlignment="1">
      <alignment vertical="center"/>
    </xf>
    <xf numFmtId="10" fontId="57" fillId="0" borderId="0" xfId="26" quotePrefix="1" applyNumberFormat="1" applyFont="1" applyFill="1" applyBorder="1" applyAlignment="1" applyProtection="1">
      <alignment vertical="center"/>
      <protection hidden="1"/>
    </xf>
    <xf numFmtId="3" fontId="57" fillId="0" borderId="0" xfId="26" quotePrefix="1" applyNumberFormat="1" applyFont="1" applyFill="1" applyBorder="1" applyAlignment="1" applyProtection="1">
      <alignment vertical="center"/>
      <protection hidden="1"/>
    </xf>
    <xf numFmtId="3" fontId="112" fillId="0" borderId="0" xfId="0" applyNumberFormat="1" applyFont="1" applyFill="1" applyAlignment="1">
      <alignment vertical="center"/>
    </xf>
    <xf numFmtId="10" fontId="86" fillId="0" borderId="0" xfId="26" quotePrefix="1" applyNumberFormat="1" applyFont="1" applyFill="1" applyBorder="1" applyAlignment="1" applyProtection="1">
      <alignment vertical="center"/>
      <protection hidden="1"/>
    </xf>
    <xf numFmtId="3" fontId="86" fillId="0" borderId="0" xfId="26" quotePrefix="1" applyNumberFormat="1" applyFont="1" applyFill="1" applyBorder="1" applyAlignment="1" applyProtection="1">
      <alignment vertical="center"/>
      <protection hidden="1"/>
    </xf>
    <xf numFmtId="0" fontId="70" fillId="0" borderId="0" xfId="32" applyFont="1" applyFill="1" applyBorder="1" applyAlignment="1">
      <alignment horizontal="left" vertical="center"/>
    </xf>
    <xf numFmtId="0" fontId="33" fillId="0" borderId="0" xfId="32" applyFont="1" applyFill="1" applyBorder="1" applyAlignment="1">
      <alignment horizontal="right" vertical="center"/>
    </xf>
    <xf numFmtId="0" fontId="70" fillId="0" borderId="0" xfId="32" applyFont="1" applyFill="1" applyBorder="1" applyAlignment="1">
      <alignment horizontal="right" vertical="center"/>
    </xf>
    <xf numFmtId="1" fontId="102" fillId="0" borderId="0" xfId="0" applyNumberFormat="1" applyFont="1" applyFill="1" applyAlignment="1">
      <alignment horizontal="center" vertical="center" wrapText="1"/>
    </xf>
    <xf numFmtId="0" fontId="57" fillId="0" borderId="0" xfId="32" applyFont="1" applyFill="1" applyBorder="1" applyAlignment="1">
      <alignment horizontal="left" vertical="center"/>
    </xf>
    <xf numFmtId="0" fontId="40" fillId="0" borderId="0" xfId="32" applyFont="1" applyFill="1" applyBorder="1" applyAlignment="1">
      <alignment horizontal="right" vertical="center"/>
    </xf>
    <xf numFmtId="0" fontId="39" fillId="0" borderId="0" xfId="32" applyFont="1" applyFill="1" applyBorder="1" applyAlignment="1">
      <alignment horizontal="right" vertical="center"/>
    </xf>
    <xf numFmtId="0" fontId="16" fillId="0" borderId="0" xfId="2" applyFont="1" applyFill="1" applyBorder="1" applyAlignment="1" applyProtection="1">
      <alignment horizontal="left" vertical="center"/>
    </xf>
    <xf numFmtId="3" fontId="60" fillId="0" borderId="0" xfId="0" applyNumberFormat="1" applyFont="1" applyAlignment="1">
      <alignment vertical="top" wrapText="1"/>
    </xf>
    <xf numFmtId="3" fontId="200" fillId="0" borderId="0" xfId="0" applyNumberFormat="1" applyFont="1"/>
    <xf numFmtId="14" fontId="33" fillId="6" borderId="0" xfId="4" applyNumberFormat="1" applyFont="1" applyFill="1" applyBorder="1" applyAlignment="1" applyProtection="1">
      <alignment horizontal="right" vertical="center"/>
      <protection locked="0"/>
    </xf>
    <xf numFmtId="170" fontId="99" fillId="0" borderId="0" xfId="0" applyNumberFormat="1" applyFont="1"/>
    <xf numFmtId="3" fontId="201" fillId="0" borderId="0" xfId="0" applyNumberFormat="1" applyFont="1"/>
    <xf numFmtId="0" fontId="140" fillId="0" borderId="0" xfId="3" applyFont="1" applyFill="1" applyAlignment="1">
      <alignment horizontal="left" vertical="center"/>
    </xf>
    <xf numFmtId="166" fontId="148" fillId="0" borderId="0" xfId="1" applyNumberFormat="1" applyFont="1" applyFill="1" applyBorder="1" applyAlignment="1">
      <alignment horizontal="left" vertical="center"/>
    </xf>
    <xf numFmtId="10" fontId="148" fillId="0" borderId="0" xfId="4" applyNumberFormat="1" applyFont="1" applyFill="1" applyBorder="1" applyAlignment="1">
      <alignment horizontal="right" vertical="center"/>
    </xf>
    <xf numFmtId="0" fontId="10" fillId="0" borderId="0" xfId="3" applyFont="1" applyFill="1" applyAlignment="1">
      <alignment horizontal="left" vertical="center"/>
    </xf>
    <xf numFmtId="0" fontId="19" fillId="0" borderId="0" xfId="3" applyFont="1" applyFill="1">
      <alignment vertical="top"/>
    </xf>
    <xf numFmtId="3" fontId="19" fillId="0" borderId="0" xfId="3" applyNumberFormat="1" applyFont="1" applyFill="1" applyAlignment="1">
      <alignment vertical="center"/>
    </xf>
    <xf numFmtId="10" fontId="9" fillId="0" borderId="0" xfId="4" applyNumberFormat="1" applyFont="1" applyFill="1" applyBorder="1" applyAlignment="1">
      <alignment horizontal="right" vertical="center"/>
    </xf>
    <xf numFmtId="0" fontId="19" fillId="0" borderId="0" xfId="3" applyFont="1" applyFill="1" applyAlignment="1">
      <alignment horizontal="left" vertical="center"/>
    </xf>
    <xf numFmtId="0" fontId="36" fillId="6" borderId="0" xfId="3" applyFont="1" applyFill="1" applyAlignment="1">
      <alignment vertical="center" wrapText="1"/>
    </xf>
    <xf numFmtId="0" fontId="36" fillId="6" borderId="0" xfId="3" applyFont="1" applyFill="1" applyAlignment="1">
      <alignment horizontal="left" vertical="center" wrapText="1"/>
    </xf>
    <xf numFmtId="3" fontId="193" fillId="13" borderId="0" xfId="3" applyNumberFormat="1" applyFont="1" applyFill="1" applyAlignment="1">
      <alignment horizontal="right" vertical="center"/>
    </xf>
    <xf numFmtId="0" fontId="191" fillId="17" borderId="6" xfId="3" applyFont="1" applyFill="1" applyBorder="1" applyAlignment="1">
      <alignment horizontal="center" vertical="center" wrapText="1"/>
    </xf>
    <xf numFmtId="0" fontId="191" fillId="17" borderId="7" xfId="3" applyFont="1" applyFill="1" applyBorder="1" applyAlignment="1">
      <alignment horizontal="center" vertical="center" wrapText="1"/>
    </xf>
    <xf numFmtId="0" fontId="192" fillId="17" borderId="0" xfId="3" applyFont="1" applyFill="1" applyBorder="1" applyAlignment="1">
      <alignment horizontal="center" vertical="center" wrapText="1"/>
    </xf>
    <xf numFmtId="0" fontId="192" fillId="17" borderId="9" xfId="3" applyFont="1" applyFill="1" applyBorder="1" applyAlignment="1">
      <alignment horizontal="center" vertical="center" wrapText="1"/>
    </xf>
    <xf numFmtId="0" fontId="160" fillId="21" borderId="5" xfId="3" applyFont="1" applyFill="1" applyBorder="1" applyAlignment="1">
      <alignment horizontal="center" vertical="center"/>
    </xf>
    <xf numFmtId="0" fontId="23" fillId="21" borderId="8" xfId="3" applyFont="1" applyFill="1" applyBorder="1" applyAlignment="1">
      <alignment horizontal="center" vertical="center"/>
    </xf>
    <xf numFmtId="0" fontId="140" fillId="4" borderId="0" xfId="3" applyFont="1" applyFill="1" applyAlignment="1">
      <alignment horizontal="right" vertical="center"/>
    </xf>
    <xf numFmtId="0" fontId="9" fillId="6" borderId="0" xfId="3" applyFont="1" applyFill="1" applyAlignment="1">
      <alignment vertical="center"/>
    </xf>
    <xf numFmtId="3" fontId="193" fillId="6" borderId="0" xfId="3" applyNumberFormat="1" applyFont="1" applyFill="1" applyAlignment="1">
      <alignment horizontal="right" vertical="center"/>
    </xf>
    <xf numFmtId="3" fontId="193" fillId="6" borderId="0" xfId="3" applyNumberFormat="1" applyFont="1" applyFill="1" applyAlignment="1">
      <alignment vertical="center"/>
    </xf>
    <xf numFmtId="0" fontId="47" fillId="0" borderId="0" xfId="27" applyFont="1"/>
    <xf numFmtId="0" fontId="114" fillId="13" borderId="0" xfId="0" applyFont="1" applyFill="1" applyBorder="1" applyAlignment="1">
      <alignment horizontal="left" vertical="center" wrapText="1" indent="1"/>
    </xf>
    <xf numFmtId="0" fontId="33" fillId="0" borderId="0" xfId="3" applyFont="1" applyAlignment="1">
      <alignment horizontal="left" vertical="center" wrapText="1"/>
    </xf>
    <xf numFmtId="0" fontId="33" fillId="0" borderId="0" xfId="0" quotePrefix="1" applyFont="1" applyFill="1" applyBorder="1" applyAlignment="1">
      <alignment horizontal="left" vertical="center"/>
    </xf>
    <xf numFmtId="0" fontId="39" fillId="0" borderId="0" xfId="0" quotePrefix="1" applyFont="1" applyFill="1" applyBorder="1" applyAlignment="1">
      <alignment horizontal="left" vertical="center"/>
    </xf>
    <xf numFmtId="2" fontId="44" fillId="6" borderId="0" xfId="3" applyNumberFormat="1" applyFont="1" applyFill="1" applyAlignment="1">
      <alignment horizontal="right" vertical="center" indent="3"/>
    </xf>
    <xf numFmtId="2" fontId="43" fillId="6" borderId="0" xfId="3" applyNumberFormat="1" applyFont="1" applyFill="1" applyAlignment="1">
      <alignment horizontal="right" vertical="center" indent="3"/>
    </xf>
    <xf numFmtId="2" fontId="44" fillId="6" borderId="0" xfId="3" applyNumberFormat="1" applyFont="1" applyFill="1" applyAlignment="1">
      <alignment horizontal="right" vertical="center" indent="2"/>
    </xf>
    <xf numFmtId="3" fontId="193" fillId="6" borderId="8" xfId="3" applyNumberFormat="1" applyFont="1" applyFill="1" applyBorder="1" applyAlignment="1">
      <alignment horizontal="right" vertical="center"/>
    </xf>
    <xf numFmtId="3" fontId="19" fillId="6" borderId="8" xfId="3" applyNumberFormat="1" applyFont="1" applyFill="1" applyBorder="1" applyAlignment="1">
      <alignment horizontal="right" vertical="center"/>
    </xf>
    <xf numFmtId="3" fontId="193" fillId="13" borderId="8" xfId="3" applyNumberFormat="1" applyFont="1" applyFill="1" applyBorder="1" applyAlignment="1">
      <alignment horizontal="right" vertical="center"/>
    </xf>
    <xf numFmtId="0" fontId="140" fillId="4" borderId="8" xfId="3" applyFont="1" applyFill="1" applyBorder="1" applyAlignment="1">
      <alignment horizontal="left" vertical="center"/>
    </xf>
    <xf numFmtId="0" fontId="140" fillId="4" borderId="8" xfId="3" applyFont="1" applyFill="1" applyBorder="1" applyAlignment="1">
      <alignment horizontal="right" vertical="center"/>
    </xf>
    <xf numFmtId="179" fontId="19" fillId="6" borderId="8" xfId="3" applyNumberFormat="1" applyFont="1" applyFill="1" applyBorder="1" applyAlignment="1">
      <alignment horizontal="right" vertical="top"/>
    </xf>
    <xf numFmtId="10" fontId="193" fillId="6" borderId="9" xfId="3" applyNumberFormat="1" applyFont="1" applyFill="1" applyBorder="1" applyAlignment="1">
      <alignment vertical="center"/>
    </xf>
    <xf numFmtId="10" fontId="9" fillId="7" borderId="9" xfId="4" applyNumberFormat="1" applyFont="1" applyFill="1" applyBorder="1" applyAlignment="1">
      <alignment horizontal="right" vertical="center"/>
    </xf>
    <xf numFmtId="10" fontId="19" fillId="6" borderId="9" xfId="3" applyNumberFormat="1" applyFont="1" applyFill="1" applyBorder="1" applyAlignment="1">
      <alignment horizontal="right" vertical="center"/>
    </xf>
    <xf numFmtId="10" fontId="13" fillId="12" borderId="9" xfId="4" applyNumberFormat="1" applyFont="1" applyFill="1" applyBorder="1" applyAlignment="1">
      <alignment horizontal="right" vertical="center"/>
    </xf>
    <xf numFmtId="0" fontId="140" fillId="4" borderId="9" xfId="3" applyFont="1" applyFill="1" applyBorder="1" applyAlignment="1">
      <alignment horizontal="left" vertical="center"/>
    </xf>
    <xf numFmtId="10" fontId="193" fillId="6" borderId="9" xfId="3" applyNumberFormat="1" applyFont="1" applyFill="1" applyBorder="1" applyAlignment="1">
      <alignment horizontal="right" vertical="center"/>
    </xf>
    <xf numFmtId="0" fontId="140" fillId="4" borderId="9" xfId="3" applyFont="1" applyFill="1" applyBorder="1" applyAlignment="1">
      <alignment horizontal="right" vertical="center"/>
    </xf>
    <xf numFmtId="0" fontId="140" fillId="0" borderId="0" xfId="3" applyFont="1" applyFill="1" applyBorder="1" applyAlignment="1">
      <alignment horizontal="left" vertical="center"/>
    </xf>
    <xf numFmtId="0" fontId="19" fillId="0" borderId="0" xfId="3" applyFont="1" applyFill="1" applyBorder="1">
      <alignment vertical="top"/>
    </xf>
    <xf numFmtId="10" fontId="148" fillId="2" borderId="9" xfId="4" applyNumberFormat="1" applyFont="1" applyFill="1" applyBorder="1" applyAlignment="1">
      <alignment horizontal="left" vertical="center"/>
    </xf>
    <xf numFmtId="10" fontId="148" fillId="2" borderId="9" xfId="4" applyNumberFormat="1" applyFont="1" applyFill="1" applyBorder="1" applyAlignment="1">
      <alignment horizontal="right" vertical="center"/>
    </xf>
    <xf numFmtId="0" fontId="33" fillId="6" borderId="0" xfId="3" applyFont="1" applyFill="1" applyBorder="1" applyAlignment="1">
      <alignment horizontal="left" vertical="center"/>
    </xf>
    <xf numFmtId="3" fontId="19" fillId="6" borderId="0" xfId="3" applyNumberFormat="1" applyFont="1" applyFill="1" applyBorder="1" applyAlignment="1">
      <alignment horizontal="right" vertical="center"/>
    </xf>
    <xf numFmtId="3" fontId="43" fillId="6" borderId="0" xfId="0" applyNumberFormat="1" applyFont="1" applyFill="1" applyBorder="1" applyAlignment="1">
      <alignment horizontal="right" vertical="center" indent="2"/>
    </xf>
    <xf numFmtId="3" fontId="44" fillId="6" borderId="0" xfId="0" applyNumberFormat="1" applyFont="1" applyFill="1" applyBorder="1" applyAlignment="1">
      <alignment horizontal="right" vertical="center" indent="2"/>
    </xf>
    <xf numFmtId="3" fontId="42" fillId="13" borderId="0" xfId="0" applyNumberFormat="1" applyFont="1" applyFill="1" applyBorder="1" applyAlignment="1">
      <alignment horizontal="right" vertical="center" indent="2"/>
    </xf>
    <xf numFmtId="1" fontId="43" fillId="6" borderId="0" xfId="0" applyNumberFormat="1" applyFont="1" applyFill="1" applyBorder="1" applyAlignment="1">
      <alignment horizontal="right" vertical="center" indent="2"/>
    </xf>
    <xf numFmtId="10" fontId="43" fillId="6" borderId="0" xfId="0" applyNumberFormat="1" applyFont="1" applyFill="1" applyBorder="1" applyAlignment="1">
      <alignment horizontal="right" vertical="center" indent="1"/>
    </xf>
    <xf numFmtId="10" fontId="42" fillId="13" borderId="0" xfId="0" applyNumberFormat="1" applyFont="1" applyFill="1" applyBorder="1" applyAlignment="1">
      <alignment horizontal="right" vertical="center" indent="1"/>
    </xf>
    <xf numFmtId="0" fontId="128" fillId="0" borderId="0" xfId="0" quotePrefix="1" applyFont="1" applyFill="1" applyBorder="1" applyAlignment="1">
      <alignment horizontal="left" vertical="center"/>
    </xf>
    <xf numFmtId="0" fontId="33" fillId="13" borderId="0" xfId="0" applyFont="1" applyFill="1" applyBorder="1" applyAlignment="1" applyProtection="1">
      <alignment horizontal="center" vertical="center" wrapText="1" readingOrder="1"/>
      <protection locked="0"/>
    </xf>
    <xf numFmtId="0" fontId="31" fillId="22" borderId="0" xfId="0" applyFont="1" applyFill="1" applyBorder="1" applyAlignment="1" applyProtection="1">
      <alignment vertical="center" wrapText="1" readingOrder="1"/>
      <protection locked="0"/>
    </xf>
    <xf numFmtId="3" fontId="31" fillId="19" borderId="0" xfId="0" applyNumberFormat="1" applyFont="1" applyFill="1" applyBorder="1" applyAlignment="1" applyProtection="1">
      <alignment vertical="center" wrapText="1" readingOrder="1"/>
      <protection locked="0"/>
    </xf>
    <xf numFmtId="0" fontId="33" fillId="23" borderId="0" xfId="0" applyFont="1" applyFill="1" applyBorder="1" applyAlignment="1" applyProtection="1">
      <alignment vertical="center" wrapText="1" readingOrder="1"/>
      <protection locked="0"/>
    </xf>
    <xf numFmtId="3" fontId="33" fillId="6" borderId="0" xfId="0" applyNumberFormat="1" applyFont="1" applyFill="1" applyBorder="1" applyAlignment="1" applyProtection="1">
      <alignment vertical="center" wrapText="1" readingOrder="1"/>
      <protection locked="0"/>
    </xf>
    <xf numFmtId="0" fontId="33" fillId="0" borderId="0" xfId="3" applyFont="1" applyFill="1" applyBorder="1" applyAlignment="1">
      <alignment horizontal="right" vertical="center" indent="1"/>
    </xf>
    <xf numFmtId="0" fontId="16" fillId="0" borderId="0" xfId="2" applyFont="1" applyAlignment="1" applyProtection="1"/>
    <xf numFmtId="0" fontId="44" fillId="13" borderId="0" xfId="0" applyFont="1" applyFill="1" applyBorder="1" applyAlignment="1" applyProtection="1">
      <alignment horizontal="center" vertical="center" wrapText="1" readingOrder="1"/>
      <protection locked="0"/>
    </xf>
    <xf numFmtId="0" fontId="205" fillId="13" borderId="0" xfId="0" applyFont="1" applyFill="1" applyBorder="1" applyAlignment="1" applyProtection="1">
      <alignment horizontal="center" vertical="center" wrapText="1" readingOrder="1"/>
      <protection locked="0"/>
    </xf>
    <xf numFmtId="0" fontId="31" fillId="19" borderId="0" xfId="25" applyFont="1" applyFill="1" applyBorder="1" applyAlignment="1">
      <alignment horizontal="left" vertical="center"/>
    </xf>
    <xf numFmtId="3" fontId="42" fillId="19" borderId="0" xfId="25" applyNumberFormat="1" applyFont="1" applyFill="1" applyBorder="1" applyAlignment="1">
      <alignment horizontal="right" vertical="center" indent="1"/>
    </xf>
    <xf numFmtId="10" fontId="42" fillId="19" borderId="0" xfId="25" applyNumberFormat="1" applyFont="1" applyFill="1" applyBorder="1" applyAlignment="1">
      <alignment horizontal="right" vertical="center" indent="2"/>
    </xf>
    <xf numFmtId="10" fontId="42" fillId="19" borderId="0" xfId="0" applyNumberFormat="1" applyFont="1" applyFill="1" applyBorder="1" applyAlignment="1">
      <alignment horizontal="right" indent="1"/>
    </xf>
    <xf numFmtId="10" fontId="42" fillId="19" borderId="0" xfId="25" applyNumberFormat="1" applyFont="1" applyFill="1" applyBorder="1" applyAlignment="1">
      <alignment horizontal="right" vertical="center" indent="1"/>
    </xf>
    <xf numFmtId="0" fontId="114" fillId="19" borderId="0" xfId="0" applyFont="1" applyFill="1" applyAlignment="1">
      <alignment vertical="center"/>
    </xf>
    <xf numFmtId="3" fontId="86" fillId="19" borderId="0" xfId="26" quotePrefix="1" applyNumberFormat="1" applyFont="1" applyFill="1" applyBorder="1" applyAlignment="1" applyProtection="1">
      <alignment vertical="center"/>
      <protection hidden="1"/>
    </xf>
    <xf numFmtId="10" fontId="86" fillId="19" borderId="0" xfId="26" quotePrefix="1" applyNumberFormat="1" applyFont="1" applyFill="1" applyBorder="1" applyAlignment="1" applyProtection="1">
      <alignment vertical="center"/>
      <protection hidden="1"/>
    </xf>
    <xf numFmtId="0" fontId="80" fillId="24" borderId="0" xfId="0" applyFont="1" applyFill="1" applyBorder="1" applyAlignment="1">
      <alignment vertical="center" wrapText="1"/>
    </xf>
    <xf numFmtId="3" fontId="80" fillId="24" borderId="0" xfId="0" applyNumberFormat="1" applyFont="1" applyFill="1" applyBorder="1" applyAlignment="1">
      <alignment horizontal="right" vertical="center" wrapText="1" indent="1"/>
    </xf>
    <xf numFmtId="10" fontId="76" fillId="19" borderId="0" xfId="0" applyNumberFormat="1" applyFont="1" applyFill="1" applyBorder="1" applyAlignment="1">
      <alignment horizontal="center" vertical="center"/>
    </xf>
    <xf numFmtId="3" fontId="76" fillId="24" borderId="0" xfId="0" applyNumberFormat="1" applyFont="1" applyFill="1" applyBorder="1" applyAlignment="1">
      <alignment horizontal="right" vertical="center" wrapText="1" indent="1"/>
    </xf>
    <xf numFmtId="10" fontId="80" fillId="19" borderId="0" xfId="0" applyNumberFormat="1" applyFont="1" applyFill="1" applyBorder="1" applyAlignment="1">
      <alignment horizontal="center" vertical="center"/>
    </xf>
    <xf numFmtId="0" fontId="84" fillId="25" borderId="0" xfId="25" applyFont="1" applyFill="1" applyBorder="1" applyAlignment="1">
      <alignment horizontal="left" vertical="center"/>
    </xf>
    <xf numFmtId="3" fontId="84" fillId="25" borderId="0" xfId="25" applyNumberFormat="1" applyFont="1" applyFill="1" applyBorder="1" applyAlignment="1">
      <alignment horizontal="right" vertical="center" indent="1"/>
    </xf>
    <xf numFmtId="0" fontId="86" fillId="19" borderId="0" xfId="0" applyFont="1" applyFill="1" applyBorder="1" applyAlignment="1">
      <alignment vertical="center" wrapText="1"/>
    </xf>
    <xf numFmtId="3" fontId="42" fillId="25" borderId="0" xfId="26" quotePrefix="1" applyNumberFormat="1" applyFont="1" applyFill="1" applyBorder="1" applyAlignment="1" applyProtection="1">
      <alignment vertical="center"/>
      <protection hidden="1"/>
    </xf>
    <xf numFmtId="10" fontId="84" fillId="25" borderId="0" xfId="26" quotePrefix="1" applyNumberFormat="1" applyFont="1" applyFill="1" applyBorder="1" applyAlignment="1" applyProtection="1">
      <alignment vertical="center"/>
      <protection hidden="1"/>
    </xf>
    <xf numFmtId="3" fontId="84" fillId="25" borderId="0" xfId="26" quotePrefix="1" applyNumberFormat="1" applyFont="1" applyFill="1" applyBorder="1" applyAlignment="1" applyProtection="1">
      <alignment vertical="center"/>
      <protection hidden="1"/>
    </xf>
    <xf numFmtId="0" fontId="198" fillId="19" borderId="0" xfId="0" applyFont="1" applyFill="1" applyAlignment="1">
      <alignment vertical="center"/>
    </xf>
    <xf numFmtId="3" fontId="31" fillId="19" borderId="0" xfId="26" quotePrefix="1" applyNumberFormat="1" applyFont="1" applyFill="1" applyBorder="1" applyAlignment="1" applyProtection="1">
      <alignment vertical="center"/>
      <protection hidden="1"/>
    </xf>
    <xf numFmtId="10" fontId="31" fillId="19" borderId="0" xfId="26" quotePrefix="1" applyNumberFormat="1" applyFont="1" applyFill="1" applyBorder="1" applyAlignment="1" applyProtection="1">
      <alignment vertical="center"/>
      <protection hidden="1"/>
    </xf>
    <xf numFmtId="0" fontId="198" fillId="19" borderId="0" xfId="0" applyFont="1" applyFill="1" applyAlignment="1">
      <alignment vertical="center" wrapText="1"/>
    </xf>
    <xf numFmtId="3" fontId="31" fillId="25" borderId="0" xfId="26" quotePrefix="1" applyNumberFormat="1" applyFont="1" applyFill="1" applyBorder="1" applyAlignment="1" applyProtection="1">
      <alignment vertical="center"/>
      <protection hidden="1"/>
    </xf>
    <xf numFmtId="0" fontId="86" fillId="19" borderId="0" xfId="0" applyFont="1" applyFill="1" applyAlignment="1">
      <alignment horizontal="left" vertical="center"/>
    </xf>
    <xf numFmtId="3" fontId="112" fillId="19" borderId="0" xfId="0" applyNumberFormat="1" applyFont="1" applyFill="1" applyAlignment="1">
      <alignment vertical="center"/>
    </xf>
    <xf numFmtId="0" fontId="112" fillId="19" borderId="0" xfId="0" applyFont="1" applyFill="1" applyAlignment="1">
      <alignment vertical="center"/>
    </xf>
    <xf numFmtId="0" fontId="191" fillId="17" borderId="0" xfId="31" applyFont="1" applyFill="1" applyBorder="1" applyAlignment="1">
      <alignment horizontal="center" vertical="center" wrapText="1"/>
    </xf>
    <xf numFmtId="3" fontId="31" fillId="6" borderId="0" xfId="10" applyNumberFormat="1" applyFont="1" applyFill="1" applyBorder="1" applyAlignment="1" applyProtection="1">
      <alignment vertical="center"/>
    </xf>
    <xf numFmtId="10" fontId="31" fillId="6" borderId="0" xfId="10" applyNumberFormat="1" applyFont="1" applyFill="1" applyBorder="1" applyAlignment="1" applyProtection="1">
      <alignment vertical="center"/>
    </xf>
    <xf numFmtId="3" fontId="33" fillId="6" borderId="0" xfId="10" applyNumberFormat="1" applyFont="1" applyFill="1" applyBorder="1" applyAlignment="1" applyProtection="1">
      <alignment vertical="center"/>
    </xf>
    <xf numFmtId="10" fontId="33" fillId="6" borderId="0" xfId="10" applyNumberFormat="1" applyFont="1" applyFill="1" applyBorder="1" applyAlignment="1" applyProtection="1">
      <alignment vertical="center"/>
    </xf>
    <xf numFmtId="0" fontId="31" fillId="13" borderId="0" xfId="0" applyFont="1" applyFill="1" applyAlignment="1">
      <alignment horizontal="center" vertical="center" wrapText="1"/>
    </xf>
    <xf numFmtId="180" fontId="42" fillId="13" borderId="0" xfId="1" applyNumberFormat="1" applyFont="1" applyFill="1" applyAlignment="1">
      <alignment horizontal="right" vertical="center" wrapText="1"/>
    </xf>
    <xf numFmtId="181" fontId="42" fillId="13" borderId="0" xfId="1" applyNumberFormat="1" applyFont="1" applyFill="1" applyAlignment="1">
      <alignment horizontal="right" vertical="center" wrapText="1"/>
    </xf>
    <xf numFmtId="0" fontId="169" fillId="0" borderId="0" xfId="0" applyFont="1" applyFill="1" applyBorder="1" applyAlignment="1">
      <alignment vertical="top"/>
    </xf>
    <xf numFmtId="0" fontId="123" fillId="0" borderId="0" xfId="0" applyFont="1" applyFill="1" applyBorder="1" applyAlignment="1">
      <alignment vertical="top"/>
    </xf>
    <xf numFmtId="0" fontId="169" fillId="0" borderId="0" xfId="0" applyFont="1" applyFill="1" applyBorder="1" applyAlignment="1">
      <alignment vertical="center"/>
    </xf>
    <xf numFmtId="0" fontId="123" fillId="0" borderId="0" xfId="0" applyFont="1" applyFill="1" applyBorder="1" applyAlignment="1">
      <alignment vertical="center"/>
    </xf>
    <xf numFmtId="0" fontId="0" fillId="0" borderId="0" xfId="0" applyAlignment="1">
      <alignment wrapText="1"/>
    </xf>
    <xf numFmtId="0" fontId="0" fillId="0" borderId="0" xfId="0"/>
    <xf numFmtId="0" fontId="123" fillId="0" borderId="0" xfId="0" applyFont="1" applyFill="1" applyBorder="1" applyAlignment="1">
      <alignment vertical="top"/>
    </xf>
    <xf numFmtId="0" fontId="169" fillId="0" borderId="0" xfId="0" applyFont="1" applyFill="1" applyBorder="1" applyAlignment="1">
      <alignment vertical="top"/>
    </xf>
    <xf numFmtId="0" fontId="169" fillId="0" borderId="0" xfId="0" applyFont="1" applyFill="1" applyBorder="1" applyAlignment="1">
      <alignment vertical="center"/>
    </xf>
    <xf numFmtId="0" fontId="123" fillId="0" borderId="0" xfId="0" applyFont="1" applyFill="1" applyBorder="1" applyAlignment="1">
      <alignment vertical="center"/>
    </xf>
    <xf numFmtId="0" fontId="209" fillId="4" borderId="0" xfId="3" applyFont="1" applyFill="1" applyAlignment="1">
      <alignment horizontal="center" vertical="center" wrapText="1"/>
    </xf>
    <xf numFmtId="0" fontId="140" fillId="4" borderId="0" xfId="3" applyFont="1" applyFill="1" applyAlignment="1">
      <alignment horizontal="center" vertical="center"/>
    </xf>
    <xf numFmtId="0" fontId="140" fillId="4" borderId="0" xfId="3" applyFont="1" applyFill="1" applyAlignment="1">
      <alignment horizontal="center" vertical="center" wrapText="1"/>
    </xf>
    <xf numFmtId="166" fontId="43" fillId="6" borderId="0" xfId="20" applyNumberFormat="1" applyFont="1" applyFill="1" applyAlignment="1">
      <alignment horizontal="right" vertical="center" indent="3"/>
    </xf>
    <xf numFmtId="166" fontId="59" fillId="6" borderId="0" xfId="20" applyNumberFormat="1" applyFont="1" applyFill="1" applyAlignment="1">
      <alignment horizontal="right" vertical="center" indent="3"/>
    </xf>
    <xf numFmtId="182" fontId="0" fillId="0" borderId="0" xfId="0" applyNumberFormat="1"/>
    <xf numFmtId="0" fontId="13" fillId="16" borderId="0" xfId="30" applyFont="1" applyFill="1" applyAlignment="1" applyProtection="1">
      <alignment horizontal="center" vertical="center"/>
    </xf>
    <xf numFmtId="10" fontId="43" fillId="6" borderId="0" xfId="4" applyNumberFormat="1" applyFont="1" applyFill="1" applyBorder="1" applyAlignment="1">
      <alignment horizontal="right" vertical="center" indent="2"/>
    </xf>
    <xf numFmtId="10" fontId="43" fillId="6" borderId="0" xfId="1"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2"/>
    </xf>
    <xf numFmtId="10" fontId="31" fillId="19" borderId="0" xfId="26" quotePrefix="1" applyNumberFormat="1" applyFont="1" applyFill="1" applyBorder="1" applyAlignment="1" applyProtection="1">
      <alignment horizontal="right" vertical="center"/>
      <protection hidden="1"/>
    </xf>
    <xf numFmtId="49" fontId="33" fillId="0" borderId="0" xfId="0" applyNumberFormat="1" applyFont="1" applyFill="1" applyBorder="1" applyAlignment="1">
      <alignment horizontal="right" vertical="center"/>
    </xf>
    <xf numFmtId="0" fontId="33" fillId="0" borderId="0" xfId="0" applyFont="1" applyFill="1" applyBorder="1" applyAlignment="1">
      <alignment horizontal="left" vertical="center"/>
    </xf>
    <xf numFmtId="0" fontId="33" fillId="0" borderId="0" xfId="3" applyFont="1" applyFill="1" applyBorder="1" applyAlignment="1">
      <alignment horizontal="left" vertical="center"/>
    </xf>
    <xf numFmtId="3" fontId="33" fillId="0" borderId="0" xfId="3" applyNumberFormat="1" applyFont="1" applyFill="1" applyBorder="1" applyAlignment="1">
      <alignment horizontal="right" vertical="center"/>
    </xf>
    <xf numFmtId="0" fontId="107" fillId="0" borderId="0" xfId="3" applyFont="1" applyAlignment="1">
      <alignment horizontal="left" vertical="center"/>
    </xf>
    <xf numFmtId="0" fontId="42" fillId="13" borderId="0" xfId="3" applyFont="1" applyFill="1" applyBorder="1" applyAlignment="1">
      <alignment horizontal="center" vertical="center"/>
    </xf>
    <xf numFmtId="0" fontId="161" fillId="0" borderId="0" xfId="0" applyFont="1" applyAlignment="1">
      <alignment horizontal="right" vertical="center" indent="1"/>
    </xf>
    <xf numFmtId="0" fontId="64" fillId="0" borderId="0" xfId="0" applyFont="1" applyAlignment="1">
      <alignment horizontal="right" vertical="center" indent="1"/>
    </xf>
    <xf numFmtId="0" fontId="211" fillId="0" borderId="0" xfId="0" applyFont="1"/>
    <xf numFmtId="0" fontId="107" fillId="0" borderId="0" xfId="0" applyFont="1" applyFill="1" applyBorder="1" applyAlignment="1">
      <alignment horizontal="left" vertical="center"/>
    </xf>
    <xf numFmtId="10" fontId="57" fillId="6" borderId="0" xfId="26" quotePrefix="1" applyNumberFormat="1" applyFont="1" applyFill="1" applyBorder="1" applyAlignment="1" applyProtection="1">
      <alignment horizontal="right" vertical="center" indent="1"/>
      <protection hidden="1"/>
    </xf>
    <xf numFmtId="3" fontId="57" fillId="6" borderId="0" xfId="26" quotePrefix="1" applyNumberFormat="1" applyFont="1" applyFill="1" applyBorder="1" applyAlignment="1" applyProtection="1">
      <alignment horizontal="right" vertical="center"/>
      <protection hidden="1"/>
    </xf>
    <xf numFmtId="0" fontId="31" fillId="13" borderId="0" xfId="0" applyFont="1" applyFill="1" applyBorder="1" applyAlignment="1" applyProtection="1">
      <alignment horizontal="center" vertical="center" wrapText="1"/>
      <protection locked="0"/>
    </xf>
    <xf numFmtId="10" fontId="0" fillId="0" borderId="0" xfId="0" applyNumberFormat="1" applyFont="1"/>
    <xf numFmtId="0" fontId="33" fillId="0" borderId="0" xfId="3" applyFont="1" applyAlignment="1">
      <alignment horizontal="right" vertical="center" indent="1"/>
    </xf>
    <xf numFmtId="0" fontId="33" fillId="6" borderId="0" xfId="21" applyFont="1" applyFill="1" applyBorder="1" applyAlignment="1">
      <alignment horizontal="left" vertical="center" wrapText="1"/>
    </xf>
    <xf numFmtId="0" fontId="107" fillId="0" borderId="0" xfId="0" applyFont="1" applyAlignment="1">
      <alignment vertical="center"/>
    </xf>
    <xf numFmtId="0" fontId="181" fillId="0" borderId="0" xfId="0" applyFont="1" applyAlignment="1">
      <alignment vertical="center"/>
    </xf>
    <xf numFmtId="3" fontId="198" fillId="13" borderId="0" xfId="10" applyNumberFormat="1" applyFont="1" applyFill="1" applyBorder="1" applyAlignment="1" applyProtection="1">
      <alignment horizontal="right" vertical="center"/>
    </xf>
    <xf numFmtId="0" fontId="33" fillId="7" borderId="0" xfId="0" applyFont="1" applyFill="1" applyBorder="1" applyAlignment="1">
      <alignment horizontal="right" vertical="center" indent="1"/>
    </xf>
    <xf numFmtId="0" fontId="33" fillId="7" borderId="0" xfId="0" applyFont="1" applyFill="1" applyBorder="1" applyAlignment="1">
      <alignment horizontal="right" vertical="center" wrapText="1" indent="1"/>
    </xf>
    <xf numFmtId="0" fontId="57" fillId="6" borderId="0" xfId="23" applyFont="1" applyFill="1" applyBorder="1" applyAlignment="1">
      <alignment horizontal="right" vertical="center" wrapText="1" indent="1"/>
    </xf>
    <xf numFmtId="0" fontId="107" fillId="7" borderId="0" xfId="0" applyFont="1" applyFill="1" applyBorder="1" applyAlignment="1">
      <alignment horizontal="right" vertical="center" indent="1"/>
    </xf>
    <xf numFmtId="0" fontId="104" fillId="7" borderId="0" xfId="0" applyFont="1" applyFill="1" applyBorder="1" applyAlignment="1">
      <alignment horizontal="right" vertical="center" indent="1"/>
    </xf>
    <xf numFmtId="0" fontId="107" fillId="6" borderId="0" xfId="23" applyFont="1" applyFill="1" applyBorder="1" applyAlignment="1">
      <alignment horizontal="left" vertical="center" wrapText="1"/>
    </xf>
    <xf numFmtId="0" fontId="1" fillId="0" borderId="0" xfId="0" applyFont="1" applyAlignment="1"/>
    <xf numFmtId="0" fontId="14" fillId="0" borderId="0" xfId="0" applyFont="1" applyAlignment="1">
      <alignment horizontal="left" vertical="center"/>
    </xf>
    <xf numFmtId="0" fontId="24" fillId="0" borderId="0" xfId="0" applyFont="1" applyAlignment="1">
      <alignment horizontal="right" vertical="center"/>
    </xf>
    <xf numFmtId="0" fontId="212" fillId="0" borderId="0" xfId="0" applyFont="1" applyAlignment="1"/>
    <xf numFmtId="0" fontId="1" fillId="0" borderId="0" xfId="0" applyFont="1" applyAlignment="1">
      <alignment horizontal="left" vertical="center"/>
    </xf>
    <xf numFmtId="14" fontId="9" fillId="0" borderId="0" xfId="0" applyNumberFormat="1" applyFont="1" applyFill="1" applyBorder="1" applyAlignment="1">
      <alignment horizontal="center" vertical="center"/>
    </xf>
    <xf numFmtId="0" fontId="9" fillId="0" borderId="0" xfId="0" applyFont="1" applyFill="1" applyBorder="1" applyAlignment="1">
      <alignment vertical="center"/>
    </xf>
    <xf numFmtId="167" fontId="9" fillId="0" borderId="0" xfId="13" applyNumberFormat="1" applyFont="1" applyFill="1" applyBorder="1" applyAlignment="1">
      <alignment horizontal="left" vertical="center"/>
    </xf>
    <xf numFmtId="167" fontId="9" fillId="0" borderId="0" xfId="13" applyNumberFormat="1" applyFont="1" applyFill="1" applyBorder="1" applyAlignment="1">
      <alignment horizontal="center" vertical="center"/>
    </xf>
    <xf numFmtId="180" fontId="9" fillId="0" borderId="0" xfId="4" applyNumberFormat="1" applyFont="1" applyFill="1" applyBorder="1" applyAlignment="1">
      <alignment horizontal="right" vertical="center"/>
    </xf>
    <xf numFmtId="0" fontId="213" fillId="0" borderId="0" xfId="0" applyFont="1" applyAlignment="1"/>
    <xf numFmtId="167" fontId="9" fillId="0" borderId="0" xfId="14" applyNumberFormat="1" applyFont="1" applyFill="1" applyAlignment="1">
      <alignment horizontal="center" vertical="center"/>
    </xf>
    <xf numFmtId="0" fontId="213" fillId="0" borderId="0" xfId="0" applyFont="1" applyAlignment="1">
      <alignment vertical="center"/>
    </xf>
    <xf numFmtId="167" fontId="1" fillId="0" borderId="0" xfId="14" applyNumberFormat="1" applyFont="1" applyFill="1" applyAlignment="1">
      <alignment horizontal="left" vertical="center"/>
    </xf>
    <xf numFmtId="167" fontId="20" fillId="0" borderId="0" xfId="14" applyNumberFormat="1" applyFont="1" applyFill="1" applyAlignment="1">
      <alignment horizontal="left" vertical="center"/>
    </xf>
    <xf numFmtId="0" fontId="214" fillId="0" borderId="0" xfId="0" applyFont="1" applyBorder="1" applyAlignment="1">
      <alignment horizontal="left" vertical="center"/>
    </xf>
    <xf numFmtId="0" fontId="215" fillId="0" borderId="0" xfId="0" applyFont="1" applyFill="1" applyBorder="1" applyAlignment="1">
      <alignment vertical="center"/>
    </xf>
    <xf numFmtId="0" fontId="1" fillId="0" borderId="0" xfId="0" applyFont="1" applyFill="1" applyBorder="1" applyAlignment="1">
      <alignment vertical="center"/>
    </xf>
    <xf numFmtId="0" fontId="214" fillId="0" borderId="0" xfId="0" applyFont="1" applyBorder="1" applyAlignment="1">
      <alignment horizontal="center" vertical="center"/>
    </xf>
    <xf numFmtId="0" fontId="20" fillId="0" borderId="0" xfId="0" applyFont="1" applyFill="1" applyBorder="1" applyAlignment="1">
      <alignment vertical="center"/>
    </xf>
    <xf numFmtId="167" fontId="43" fillId="6" borderId="0" xfId="13" applyNumberFormat="1" applyFont="1" applyFill="1" applyBorder="1" applyAlignment="1">
      <alignment horizontal="center" vertical="center"/>
    </xf>
    <xf numFmtId="14" fontId="43" fillId="6" borderId="0" xfId="14" applyNumberFormat="1" applyFont="1" applyFill="1" applyAlignment="1">
      <alignment horizontal="right" vertical="center" wrapText="1"/>
    </xf>
    <xf numFmtId="167" fontId="43" fillId="6" borderId="0" xfId="14" applyNumberFormat="1" applyFont="1" applyFill="1" applyAlignment="1">
      <alignment horizontal="center" vertical="center"/>
    </xf>
    <xf numFmtId="10" fontId="43" fillId="6" borderId="0" xfId="4" quotePrefix="1" applyNumberFormat="1" applyFont="1" applyFill="1" applyBorder="1" applyAlignment="1">
      <alignment horizontal="center" vertical="center"/>
    </xf>
    <xf numFmtId="0" fontId="14" fillId="0" borderId="0" xfId="0" applyFont="1" applyAlignment="1">
      <alignment horizontal="right" vertical="center"/>
    </xf>
    <xf numFmtId="0" fontId="216" fillId="7" borderId="0" xfId="0" applyFont="1" applyFill="1" applyBorder="1" applyAlignment="1">
      <alignment horizontal="left" vertical="center"/>
    </xf>
    <xf numFmtId="0" fontId="216" fillId="7" borderId="0" xfId="0" applyFont="1" applyFill="1" applyBorder="1" applyAlignment="1">
      <alignment horizontal="left" vertical="center" wrapText="1"/>
    </xf>
    <xf numFmtId="0" fontId="42" fillId="13" borderId="0" xfId="3" applyFont="1" applyFill="1" applyBorder="1" applyAlignment="1">
      <alignment horizontal="center" vertical="center"/>
    </xf>
    <xf numFmtId="175" fontId="0" fillId="0" borderId="0" xfId="0" applyNumberFormat="1"/>
    <xf numFmtId="176" fontId="211" fillId="0" borderId="0" xfId="0" applyNumberFormat="1" applyFont="1"/>
    <xf numFmtId="175" fontId="201" fillId="0" borderId="0" xfId="0" applyNumberFormat="1" applyFont="1"/>
    <xf numFmtId="176" fontId="201" fillId="0" borderId="0" xfId="0" applyNumberFormat="1" applyFont="1"/>
    <xf numFmtId="0" fontId="201" fillId="0" borderId="0" xfId="0" applyFont="1"/>
    <xf numFmtId="175" fontId="145" fillId="0" borderId="0" xfId="0" applyNumberFormat="1" applyFont="1"/>
    <xf numFmtId="176" fontId="145" fillId="0" borderId="0" xfId="0" applyNumberFormat="1" applyFont="1"/>
    <xf numFmtId="3" fontId="211" fillId="0" borderId="0" xfId="0" applyNumberFormat="1" applyFont="1"/>
    <xf numFmtId="175" fontId="111" fillId="0" borderId="0" xfId="0" applyNumberFormat="1" applyFont="1"/>
    <xf numFmtId="176" fontId="102" fillId="0" borderId="0" xfId="0" applyNumberFormat="1" applyFont="1"/>
    <xf numFmtId="0" fontId="156"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57" fillId="12" borderId="0" xfId="0" applyFont="1" applyFill="1" applyBorder="1" applyAlignment="1">
      <alignment horizontal="left" vertical="center" wrapText="1" indent="1"/>
    </xf>
    <xf numFmtId="0" fontId="14" fillId="12" borderId="0" xfId="0" applyFont="1" applyFill="1" applyBorder="1" applyAlignment="1">
      <alignment horizontal="left" vertical="center" wrapText="1" indent="1"/>
    </xf>
    <xf numFmtId="0" fontId="151" fillId="12" borderId="0" xfId="0" applyFont="1" applyFill="1" applyBorder="1" applyAlignment="1">
      <alignment horizontal="center" vertical="center"/>
    </xf>
    <xf numFmtId="0" fontId="152"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3" fillId="12" borderId="0" xfId="0" applyFont="1" applyFill="1" applyBorder="1" applyAlignment="1">
      <alignment horizontal="center" vertical="center" wrapText="1"/>
    </xf>
    <xf numFmtId="0" fontId="154" fillId="12" borderId="0" xfId="0" applyFont="1" applyFill="1" applyBorder="1" applyAlignment="1">
      <alignment horizontal="center" vertical="center"/>
    </xf>
    <xf numFmtId="0" fontId="151"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3" fillId="16" borderId="0" xfId="30" applyFont="1" applyFill="1" applyAlignment="1" applyProtection="1">
      <alignment horizontal="center" vertical="center" wrapText="1"/>
    </xf>
    <xf numFmtId="0" fontId="13" fillId="16" borderId="0" xfId="30" applyFont="1" applyFill="1" applyAlignment="1" applyProtection="1">
      <alignment horizontal="center" vertical="center"/>
    </xf>
    <xf numFmtId="0" fontId="10" fillId="16" borderId="0" xfId="30" applyFont="1" applyFill="1" applyAlignment="1" applyProtection="1">
      <alignment horizontal="center" vertical="center" wrapText="1"/>
    </xf>
    <xf numFmtId="0" fontId="10" fillId="16" borderId="0" xfId="30" applyFont="1" applyFill="1" applyAlignment="1" applyProtection="1">
      <alignment horizontal="center" vertical="center"/>
    </xf>
    <xf numFmtId="0" fontId="183" fillId="13" borderId="0" xfId="0" applyFont="1" applyFill="1" applyBorder="1" applyAlignment="1">
      <alignment horizontal="center" vertical="center" wrapText="1"/>
    </xf>
    <xf numFmtId="0" fontId="102" fillId="13" borderId="0" xfId="0" applyFont="1" applyFill="1" applyBorder="1" applyAlignment="1">
      <alignment horizontal="center" vertical="center" wrapText="1"/>
    </xf>
    <xf numFmtId="0" fontId="112" fillId="13" borderId="0" xfId="0" applyFont="1" applyFill="1" applyBorder="1" applyAlignment="1">
      <alignment horizontal="center" vertical="center" wrapText="1"/>
    </xf>
    <xf numFmtId="10" fontId="115" fillId="13" borderId="0" xfId="0" applyNumberFormat="1" applyFont="1" applyFill="1" applyBorder="1" applyAlignment="1">
      <alignment horizontal="center" vertical="center"/>
    </xf>
    <xf numFmtId="3" fontId="115"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5" fillId="0" borderId="0" xfId="0" applyFont="1" applyFill="1" applyBorder="1" applyAlignment="1">
      <alignment horizontal="left" vertical="center" wrapText="1"/>
    </xf>
    <xf numFmtId="0" fontId="165"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07" fillId="0" borderId="0" xfId="0" applyFont="1" applyAlignment="1">
      <alignment vertical="top" wrapText="1"/>
    </xf>
    <xf numFmtId="0" fontId="165" fillId="3" borderId="0" xfId="0" applyFont="1" applyFill="1" applyBorder="1" applyAlignment="1">
      <alignment horizontal="left" vertical="distributed" wrapText="1"/>
    </xf>
    <xf numFmtId="0" fontId="123"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28" fillId="13" borderId="0" xfId="0" applyFont="1" applyFill="1" applyBorder="1" applyAlignment="1">
      <alignment horizontal="center" vertical="center"/>
    </xf>
    <xf numFmtId="14" fontId="128" fillId="13" borderId="0" xfId="0" applyNumberFormat="1" applyFont="1" applyFill="1" applyBorder="1" applyAlignment="1">
      <alignment horizontal="center" vertical="center"/>
    </xf>
    <xf numFmtId="0" fontId="128"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66" fillId="0" borderId="0" xfId="0" applyFont="1" applyFill="1" applyBorder="1" applyAlignment="1">
      <alignment horizontal="justify" vertical="top" wrapText="1"/>
    </xf>
    <xf numFmtId="0" fontId="127"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3" fillId="0" borderId="0" xfId="0" applyFont="1" applyFill="1" applyAlignment="1">
      <alignment horizontal="justify" vertical="top" wrapText="1"/>
    </xf>
    <xf numFmtId="0" fontId="124"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5" fillId="0" borderId="0" xfId="0" applyNumberFormat="1" applyFont="1" applyFill="1" applyAlignment="1">
      <alignment horizontal="left" vertical="top" wrapText="1"/>
    </xf>
    <xf numFmtId="0" fontId="124" fillId="0" borderId="0" xfId="0" applyFont="1" applyFill="1" applyAlignment="1">
      <alignment horizontal="justify" vertical="top" wrapText="1"/>
    </xf>
    <xf numFmtId="0" fontId="33" fillId="13" borderId="0" xfId="0" applyFont="1" applyFill="1" applyAlignment="1">
      <alignment horizontal="center" wrapText="1"/>
    </xf>
    <xf numFmtId="0" fontId="137" fillId="13" borderId="0" xfId="0" applyFont="1" applyFill="1" applyAlignment="1">
      <alignment horizontal="center" vertical="center"/>
    </xf>
    <xf numFmtId="14" fontId="129" fillId="13" borderId="0" xfId="0" applyNumberFormat="1" applyFont="1" applyFill="1" applyBorder="1" applyAlignment="1">
      <alignment horizontal="center" vertical="center"/>
    </xf>
    <xf numFmtId="0" fontId="128" fillId="13" borderId="0" xfId="0" applyFont="1" applyFill="1" applyAlignment="1">
      <alignment horizontal="center" vertical="top" wrapText="1"/>
    </xf>
    <xf numFmtId="0" fontId="86"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76" fillId="26" borderId="0" xfId="27" applyFont="1" applyFill="1" applyBorder="1" applyAlignment="1" applyProtection="1">
      <alignment horizontal="center" vertical="center" wrapText="1" readingOrder="1"/>
      <protection locked="0"/>
    </xf>
    <xf numFmtId="0" fontId="57" fillId="13" borderId="0" xfId="27" applyFont="1" applyFill="1" applyBorder="1" applyAlignment="1" applyProtection="1">
      <alignment horizontal="center" vertical="center" wrapText="1" readingOrder="1"/>
      <protection locked="0"/>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107" fillId="0" borderId="0" xfId="0" applyFont="1" applyAlignment="1">
      <alignment horizontal="left" vertical="top" wrapText="1"/>
    </xf>
    <xf numFmtId="0" fontId="128" fillId="0" borderId="0" xfId="0" applyFont="1" applyAlignment="1">
      <alignment horizontal="left" vertical="top" wrapText="1"/>
    </xf>
    <xf numFmtId="0" fontId="9" fillId="13" borderId="0" xfId="0" applyFont="1" applyFill="1" applyAlignment="1">
      <alignment horizontal="center" vertical="center" wrapText="1"/>
    </xf>
    <xf numFmtId="0" fontId="110" fillId="0" borderId="0" xfId="27" applyFont="1" applyAlignment="1">
      <alignment horizontal="left" vertical="center" wrapText="1"/>
    </xf>
    <xf numFmtId="0" fontId="81" fillId="0" borderId="0" xfId="27" applyFont="1" applyAlignment="1">
      <alignment horizontal="left" vertical="center" wrapText="1"/>
    </xf>
    <xf numFmtId="0" fontId="81"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191" fillId="17" borderId="0" xfId="3" applyFont="1" applyFill="1" applyAlignment="1">
      <alignment horizontal="center" vertical="center" wrapText="1"/>
    </xf>
    <xf numFmtId="0" fontId="191" fillId="17" borderId="0" xfId="3" applyFont="1" applyFill="1" applyAlignment="1">
      <alignment horizontal="center" vertical="center"/>
    </xf>
    <xf numFmtId="0" fontId="157" fillId="6" borderId="2" xfId="3" applyFont="1" applyFill="1" applyBorder="1" applyAlignment="1">
      <alignment horizontal="center" vertical="center" wrapText="1"/>
    </xf>
    <xf numFmtId="0" fontId="157" fillId="6" borderId="3" xfId="3" applyFont="1" applyFill="1" applyBorder="1" applyAlignment="1">
      <alignment horizontal="center" vertical="center" wrapText="1"/>
    </xf>
    <xf numFmtId="0" fontId="157" fillId="6" borderId="4" xfId="3" applyFont="1" applyFill="1" applyBorder="1" applyAlignment="1">
      <alignment horizontal="center"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1" fillId="0" borderId="10" xfId="0" applyFont="1" applyBorder="1" applyAlignment="1">
      <alignment horizontal="center" vertical="center"/>
    </xf>
    <xf numFmtId="0" fontId="64" fillId="0" borderId="10" xfId="0" applyFont="1" applyBorder="1" applyAlignment="1">
      <alignment horizontal="center" vertical="center"/>
    </xf>
    <xf numFmtId="14" fontId="81" fillId="0" borderId="10" xfId="0" applyNumberFormat="1" applyFont="1" applyBorder="1" applyAlignment="1">
      <alignment horizontal="center" vertical="center"/>
    </xf>
    <xf numFmtId="14" fontId="64" fillId="0" borderId="10" xfId="0" applyNumberFormat="1" applyFont="1" applyBorder="1" applyAlignment="1">
      <alignment horizontal="center" vertical="center"/>
    </xf>
    <xf numFmtId="0" fontId="86"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0" fillId="0" borderId="0" xfId="0" applyFont="1" applyAlignment="1">
      <alignment horizontal="left" vertical="top" wrapText="1"/>
    </xf>
    <xf numFmtId="0" fontId="89"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33" fillId="13" borderId="0" xfId="0" applyFont="1" applyFill="1" applyBorder="1" applyAlignment="1" applyProtection="1">
      <alignment horizontal="center" vertical="center" wrapText="1" readingOrder="1"/>
      <protection locked="0"/>
    </xf>
    <xf numFmtId="0" fontId="33" fillId="13" borderId="0" xfId="31" applyFont="1" applyFill="1" applyBorder="1" applyAlignment="1">
      <alignment horizontal="center" vertical="center" wrapText="1"/>
    </xf>
    <xf numFmtId="0" fontId="102" fillId="0" borderId="0" xfId="0" applyFont="1" applyFill="1" applyAlignment="1">
      <alignment horizontal="left" vertical="center" wrapText="1"/>
    </xf>
    <xf numFmtId="0" fontId="33" fillId="0" borderId="0" xfId="3" applyFont="1" applyFill="1" applyBorder="1" applyAlignment="1">
      <alignment horizontal="center" vertical="center" wrapText="1"/>
    </xf>
  </cellXfs>
  <cellStyles count="33">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3 2 2" xfId="32"/>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novozami1 2 2" xfId="31"/>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CCFFFF"/>
      <color rgb="FF3366FF"/>
      <color rgb="FF6699FF"/>
      <color rgb="FF99CCFF"/>
      <color rgb="FFF2F2F2"/>
      <color rgb="FFDDDDDD"/>
      <color rgb="FFE6E6E6"/>
      <color rgb="FF6E6E6E"/>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50"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 Id="rId48"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30</xdr:row>
      <xdr:rowOff>28575</xdr:rowOff>
    </xdr:from>
    <xdr:to>
      <xdr:col>4</xdr:col>
      <xdr:colOff>47625</xdr:colOff>
      <xdr:row>50</xdr:row>
      <xdr:rowOff>419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05625"/>
          <a:ext cx="5334000" cy="321034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38</xdr:row>
      <xdr:rowOff>0</xdr:rowOff>
    </xdr:from>
    <xdr:to>
      <xdr:col>10</xdr:col>
      <xdr:colOff>1087</xdr:colOff>
      <xdr:row>69</xdr:row>
      <xdr:rowOff>28251</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7305675"/>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200026</xdr:colOff>
      <xdr:row>8</xdr:row>
      <xdr:rowOff>161924</xdr:rowOff>
    </xdr:from>
    <xdr:to>
      <xdr:col>9</xdr:col>
      <xdr:colOff>45675</xdr:colOff>
      <xdr:row>22</xdr:row>
      <xdr:rowOff>25357</xdr:rowOff>
    </xdr:to>
    <xdr:pic>
      <xdr:nvPicPr>
        <xdr:cNvPr id="8" name="Picture 7"/>
        <xdr:cNvPicPr>
          <a:picLocks noChangeAspect="1"/>
        </xdr:cNvPicPr>
      </xdr:nvPicPr>
      <xdr:blipFill>
        <a:blip xmlns:r="http://schemas.openxmlformats.org/officeDocument/2006/relationships" r:embed="rId1"/>
        <a:stretch>
          <a:fillRect/>
        </a:stretch>
      </xdr:blipFill>
      <xdr:spPr>
        <a:xfrm>
          <a:off x="2371726" y="1847849"/>
          <a:ext cx="3893774" cy="2301833"/>
        </a:xfrm>
        <a:prstGeom prst="rect">
          <a:avLst/>
        </a:prstGeom>
      </xdr:spPr>
    </xdr:pic>
    <xdr:clientData/>
  </xdr:twoCellAnchor>
  <xdr:twoCellAnchor editAs="oneCell">
    <xdr:from>
      <xdr:col>3</xdr:col>
      <xdr:colOff>228599</xdr:colOff>
      <xdr:row>26</xdr:row>
      <xdr:rowOff>152400</xdr:rowOff>
    </xdr:from>
    <xdr:to>
      <xdr:col>9</xdr:col>
      <xdr:colOff>104357</xdr:colOff>
      <xdr:row>39</xdr:row>
      <xdr:rowOff>66675</xdr:rowOff>
    </xdr:to>
    <xdr:pic>
      <xdr:nvPicPr>
        <xdr:cNvPr id="4" name="Picture 3"/>
        <xdr:cNvPicPr>
          <a:picLocks noChangeAspect="1"/>
        </xdr:cNvPicPr>
      </xdr:nvPicPr>
      <xdr:blipFill>
        <a:blip xmlns:r="http://schemas.openxmlformats.org/officeDocument/2006/relationships" r:embed="rId2"/>
        <a:stretch>
          <a:fillRect/>
        </a:stretch>
      </xdr:blipFill>
      <xdr:spPr>
        <a:xfrm>
          <a:off x="2400299" y="5324475"/>
          <a:ext cx="3923883" cy="23717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200025</xdr:colOff>
      <xdr:row>5</xdr:row>
      <xdr:rowOff>123825</xdr:rowOff>
    </xdr:from>
    <xdr:to>
      <xdr:col>9</xdr:col>
      <xdr:colOff>57867</xdr:colOff>
      <xdr:row>19</xdr:row>
      <xdr:rowOff>47625</xdr:rowOff>
    </xdr:to>
    <xdr:pic>
      <xdr:nvPicPr>
        <xdr:cNvPr id="7" name="Picture 6"/>
        <xdr:cNvPicPr>
          <a:picLocks noChangeAspect="1"/>
        </xdr:cNvPicPr>
      </xdr:nvPicPr>
      <xdr:blipFill>
        <a:blip xmlns:r="http://schemas.openxmlformats.org/officeDocument/2006/relationships" r:embed="rId1"/>
        <a:stretch>
          <a:fillRect/>
        </a:stretch>
      </xdr:blipFill>
      <xdr:spPr>
        <a:xfrm>
          <a:off x="2343150" y="1295400"/>
          <a:ext cx="3905967" cy="2362200"/>
        </a:xfrm>
        <a:prstGeom prst="rect">
          <a:avLst/>
        </a:prstGeom>
      </xdr:spPr>
    </xdr:pic>
    <xdr:clientData/>
  </xdr:twoCellAnchor>
  <xdr:twoCellAnchor editAs="oneCell">
    <xdr:from>
      <xdr:col>3</xdr:col>
      <xdr:colOff>219075</xdr:colOff>
      <xdr:row>23</xdr:row>
      <xdr:rowOff>123825</xdr:rowOff>
    </xdr:from>
    <xdr:to>
      <xdr:col>9</xdr:col>
      <xdr:colOff>85726</xdr:colOff>
      <xdr:row>36</xdr:row>
      <xdr:rowOff>38100</xdr:rowOff>
    </xdr:to>
    <xdr:pic>
      <xdr:nvPicPr>
        <xdr:cNvPr id="3" name="Picture 2"/>
        <xdr:cNvPicPr>
          <a:picLocks noChangeAspect="1"/>
        </xdr:cNvPicPr>
      </xdr:nvPicPr>
      <xdr:blipFill>
        <a:blip xmlns:r="http://schemas.openxmlformats.org/officeDocument/2006/relationships" r:embed="rId2"/>
        <a:stretch>
          <a:fillRect/>
        </a:stretch>
      </xdr:blipFill>
      <xdr:spPr>
        <a:xfrm>
          <a:off x="2362200" y="4781550"/>
          <a:ext cx="3914776" cy="23717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38</xdr:row>
      <xdr:rowOff>152400</xdr:rowOff>
    </xdr:from>
    <xdr:to>
      <xdr:col>6</xdr:col>
      <xdr:colOff>1325</xdr:colOff>
      <xdr:row>64</xdr:row>
      <xdr:rowOff>9121</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11229975"/>
          <a:ext cx="6040175" cy="40667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16</xdr:col>
      <xdr:colOff>600075</xdr:colOff>
      <xdr:row>41</xdr:row>
      <xdr:rowOff>9526</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52426"/>
          <a:ext cx="10353675" cy="6324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133350</xdr:rowOff>
    </xdr:from>
    <xdr:to>
      <xdr:col>4</xdr:col>
      <xdr:colOff>28574</xdr:colOff>
      <xdr:row>48</xdr:row>
      <xdr:rowOff>37983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276850"/>
          <a:ext cx="4714874" cy="2657358"/>
        </a:xfrm>
        <a:prstGeom prst="rect">
          <a:avLst/>
        </a:prstGeom>
      </xdr:spPr>
    </xdr:pic>
    <xdr:clientData/>
  </xdr:twoCellAnchor>
  <xdr:twoCellAnchor editAs="oneCell">
    <xdr:from>
      <xdr:col>0</xdr:col>
      <xdr:colOff>0</xdr:colOff>
      <xdr:row>51</xdr:row>
      <xdr:rowOff>133350</xdr:rowOff>
    </xdr:from>
    <xdr:to>
      <xdr:col>3</xdr:col>
      <xdr:colOff>721077</xdr:colOff>
      <xdr:row>68</xdr:row>
      <xdr:rowOff>38100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515350"/>
          <a:ext cx="4597752" cy="2657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11</xdr:col>
      <xdr:colOff>590550</xdr:colOff>
      <xdr:row>24</xdr:row>
      <xdr:rowOff>1</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323851"/>
          <a:ext cx="7258050" cy="3562350"/>
        </a:xfrm>
        <a:prstGeom prst="rect">
          <a:avLst/>
        </a:prstGeom>
      </xdr:spPr>
    </xdr:pic>
    <xdr:clientData/>
  </xdr:twoCellAnchor>
  <xdr:twoCellAnchor editAs="oneCell">
    <xdr:from>
      <xdr:col>0</xdr:col>
      <xdr:colOff>0</xdr:colOff>
      <xdr:row>28</xdr:row>
      <xdr:rowOff>1</xdr:rowOff>
    </xdr:from>
    <xdr:to>
      <xdr:col>11</xdr:col>
      <xdr:colOff>581024</xdr:colOff>
      <xdr:row>50</xdr:row>
      <xdr:rowOff>1</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533901"/>
          <a:ext cx="7248524" cy="3562350"/>
        </a:xfrm>
        <a:prstGeom prst="rect">
          <a:avLst/>
        </a:prstGeom>
      </xdr:spPr>
    </xdr:pic>
    <xdr:clientData/>
  </xdr:twoCellAnchor>
  <xdr:twoCellAnchor editAs="oneCell">
    <xdr:from>
      <xdr:col>0</xdr:col>
      <xdr:colOff>0</xdr:colOff>
      <xdr:row>54</xdr:row>
      <xdr:rowOff>19050</xdr:rowOff>
    </xdr:from>
    <xdr:to>
      <xdr:col>11</xdr:col>
      <xdr:colOff>581025</xdr:colOff>
      <xdr:row>76</xdr:row>
      <xdr:rowOff>0</xdr:rowOff>
    </xdr:to>
    <xdr:pic>
      <xdr:nvPicPr>
        <xdr:cNvPr id="8" name="Picture 7"/>
        <xdr:cNvPicPr>
          <a:picLocks noChangeAspect="1"/>
        </xdr:cNvPicPr>
      </xdr:nvPicPr>
      <xdr:blipFill>
        <a:blip xmlns:r="http://schemas.openxmlformats.org/officeDocument/2006/relationships" r:embed="rId3"/>
        <a:stretch>
          <a:fillRect/>
        </a:stretch>
      </xdr:blipFill>
      <xdr:spPr>
        <a:xfrm>
          <a:off x="0" y="8763000"/>
          <a:ext cx="7248525" cy="35433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18</xdr:row>
      <xdr:rowOff>28575</xdr:rowOff>
    </xdr:from>
    <xdr:to>
      <xdr:col>10</xdr:col>
      <xdr:colOff>7430</xdr:colOff>
      <xdr:row>38</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57700"/>
          <a:ext cx="7074980" cy="33432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196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24</xdr:row>
      <xdr:rowOff>9525</xdr:rowOff>
    </xdr:from>
    <xdr:to>
      <xdr:col>6</xdr:col>
      <xdr:colOff>0</xdr:colOff>
      <xdr:row>41</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010150"/>
          <a:ext cx="6029325" cy="29019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22</xdr:row>
      <xdr:rowOff>19051</xdr:rowOff>
    </xdr:from>
    <xdr:to>
      <xdr:col>6</xdr:col>
      <xdr:colOff>611315</xdr:colOff>
      <xdr:row>41</xdr:row>
      <xdr:rowOff>23878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029076"/>
          <a:ext cx="6602540" cy="3081402"/>
        </a:xfrm>
        <a:prstGeom prst="rect">
          <a:avLst/>
        </a:prstGeom>
      </xdr:spPr>
    </xdr:pic>
    <xdr:clientData/>
  </xdr:twoCellAnchor>
  <xdr:twoCellAnchor editAs="oneCell">
    <xdr:from>
      <xdr:col>0</xdr:col>
      <xdr:colOff>0</xdr:colOff>
      <xdr:row>45</xdr:row>
      <xdr:rowOff>19051</xdr:rowOff>
    </xdr:from>
    <xdr:to>
      <xdr:col>6</xdr:col>
      <xdr:colOff>629605</xdr:colOff>
      <xdr:row>64</xdr:row>
      <xdr:rowOff>5588</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753351"/>
          <a:ext cx="6620830" cy="306311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90537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maricic/Desktop/Trziste%20kapitala%20-%20baza_NOV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1%20Statistika%20OMF\OMF%20spolna%20i%20dobna%20struktura%20&#269;lanstv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 val="ODMF NAV - NETO UPLATE"/>
      <sheetName val="Bruto uplate"/>
      <sheetName val="GRAF NAV-NETO UPLATE"/>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33405</v>
          </cell>
          <cell r="ER2" t="str">
            <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97861</v>
          </cell>
          <cell r="EQ3">
            <v>98226</v>
          </cell>
          <cell r="ER3" t="str">
            <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t="str">
            <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t="str">
            <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t="str">
            <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t="str">
            <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251413</v>
          </cell>
          <cell r="EQ8">
            <v>253382</v>
          </cell>
          <cell r="ER8">
            <v>0</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738</v>
          </cell>
          <cell r="ER11">
            <v>973</v>
          </cell>
          <cell r="ES11">
            <v>970</v>
          </cell>
          <cell r="ET11">
            <v>910</v>
          </cell>
          <cell r="EU11">
            <v>788</v>
          </cell>
          <cell r="EV11">
            <v>771</v>
          </cell>
          <cell r="EW11">
            <v>733</v>
          </cell>
          <cell r="EX11">
            <v>538</v>
          </cell>
          <cell r="EY11">
            <v>455</v>
          </cell>
          <cell r="EZ11">
            <v>419</v>
          </cell>
          <cell r="FA11">
            <v>529</v>
          </cell>
          <cell r="FB11">
            <v>558</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496</v>
          </cell>
          <cell r="EQ12">
            <v>501</v>
          </cell>
          <cell r="ER12">
            <v>707</v>
          </cell>
          <cell r="ES12">
            <v>468</v>
          </cell>
          <cell r="ET12">
            <v>601</v>
          </cell>
          <cell r="EU12">
            <v>553</v>
          </cell>
          <cell r="EV12">
            <v>611</v>
          </cell>
          <cell r="EW12">
            <v>521</v>
          </cell>
          <cell r="EX12">
            <v>429</v>
          </cell>
          <cell r="EY12">
            <v>381</v>
          </cell>
          <cell r="EZ12">
            <v>340</v>
          </cell>
          <cell r="FA12">
            <v>356</v>
          </cell>
          <cell r="FB12">
            <v>391</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cell r="ET13">
            <v>175</v>
          </cell>
          <cell r="EU13">
            <v>248</v>
          </cell>
          <cell r="EV13">
            <v>157</v>
          </cell>
          <cell r="EW13">
            <v>179</v>
          </cell>
          <cell r="EX13">
            <v>163</v>
          </cell>
          <cell r="EY13">
            <v>200</v>
          </cell>
          <cell r="EZ13">
            <v>114</v>
          </cell>
          <cell r="FA13">
            <v>136</v>
          </cell>
          <cell r="FB13">
            <v>305</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cell r="ET14">
            <v>156</v>
          </cell>
          <cell r="EU14">
            <v>187</v>
          </cell>
          <cell r="EV14">
            <v>103</v>
          </cell>
          <cell r="EW14">
            <v>164</v>
          </cell>
          <cell r="EX14">
            <v>104</v>
          </cell>
          <cell r="EY14">
            <v>94</v>
          </cell>
          <cell r="EZ14">
            <v>106</v>
          </cell>
          <cell r="FA14">
            <v>84</v>
          </cell>
          <cell r="FB14">
            <v>97</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cell r="ET15">
            <v>441</v>
          </cell>
          <cell r="EU15">
            <v>489</v>
          </cell>
          <cell r="EV15">
            <v>327</v>
          </cell>
          <cell r="EW15">
            <v>775</v>
          </cell>
          <cell r="EX15">
            <v>365</v>
          </cell>
          <cell r="EY15">
            <v>443</v>
          </cell>
          <cell r="EZ15">
            <v>264</v>
          </cell>
          <cell r="FA15">
            <v>285</v>
          </cell>
          <cell r="FB15">
            <v>265</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cell r="ET16">
            <v>516</v>
          </cell>
          <cell r="EU16">
            <v>856</v>
          </cell>
          <cell r="EV16">
            <v>735</v>
          </cell>
          <cell r="EW16">
            <v>813</v>
          </cell>
          <cell r="EX16">
            <v>521</v>
          </cell>
          <cell r="EY16">
            <v>598</v>
          </cell>
          <cell r="EZ16">
            <v>432</v>
          </cell>
          <cell r="FA16">
            <v>632</v>
          </cell>
          <cell r="FB16">
            <v>665</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1887</v>
          </cell>
          <cell r="EQ17">
            <v>2514</v>
          </cell>
          <cell r="ER17">
            <v>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cell r="ET20">
            <v>11</v>
          </cell>
          <cell r="EU20">
            <v>10</v>
          </cell>
          <cell r="EV20">
            <v>13</v>
          </cell>
          <cell r="EW20">
            <v>12</v>
          </cell>
          <cell r="EX20">
            <v>8</v>
          </cell>
          <cell r="EY20">
            <v>9</v>
          </cell>
          <cell r="EZ20">
            <v>8</v>
          </cell>
          <cell r="FA20">
            <v>10</v>
          </cell>
          <cell r="FB20">
            <v>10</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cell r="ET21">
            <v>28</v>
          </cell>
          <cell r="EU21">
            <v>27</v>
          </cell>
          <cell r="EV21">
            <v>32</v>
          </cell>
          <cell r="EW21">
            <v>40</v>
          </cell>
          <cell r="EX21">
            <v>32</v>
          </cell>
          <cell r="EY21">
            <v>30</v>
          </cell>
          <cell r="EZ21">
            <v>17</v>
          </cell>
          <cell r="FA21">
            <v>21</v>
          </cell>
          <cell r="FB21">
            <v>27</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cell r="ET22">
            <v>42</v>
          </cell>
          <cell r="EU22">
            <v>29</v>
          </cell>
          <cell r="EV22">
            <v>32</v>
          </cell>
          <cell r="EW22">
            <v>27</v>
          </cell>
          <cell r="EX22">
            <v>35</v>
          </cell>
          <cell r="EY22">
            <v>26</v>
          </cell>
          <cell r="EZ22">
            <v>23</v>
          </cell>
          <cell r="FA22">
            <v>28</v>
          </cell>
          <cell r="FB22">
            <v>20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cell r="ET23">
            <v>9</v>
          </cell>
          <cell r="EU23">
            <v>3</v>
          </cell>
          <cell r="EV23">
            <v>6</v>
          </cell>
          <cell r="EW23">
            <v>10</v>
          </cell>
          <cell r="EX23">
            <v>5</v>
          </cell>
          <cell r="EY23">
            <v>6</v>
          </cell>
          <cell r="EZ23">
            <v>3</v>
          </cell>
          <cell r="FA23">
            <v>3</v>
          </cell>
          <cell r="FB23">
            <v>2</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cell r="ET24">
            <v>2</v>
          </cell>
          <cell r="EU24">
            <v>3</v>
          </cell>
          <cell r="EV24">
            <v>1</v>
          </cell>
          <cell r="EW24">
            <v>1</v>
          </cell>
          <cell r="EX24">
            <v>1</v>
          </cell>
          <cell r="EY24">
            <v>1</v>
          </cell>
          <cell r="EZ24">
            <v>0</v>
          </cell>
          <cell r="FA24">
            <v>1</v>
          </cell>
          <cell r="FB24">
            <v>2</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cell r="ET25">
            <v>38</v>
          </cell>
          <cell r="EU25">
            <v>27</v>
          </cell>
          <cell r="EV25">
            <v>22</v>
          </cell>
          <cell r="EW25">
            <v>36</v>
          </cell>
          <cell r="EX25">
            <v>35</v>
          </cell>
          <cell r="EY25">
            <v>32</v>
          </cell>
          <cell r="EZ25">
            <v>17</v>
          </cell>
          <cell r="FA25">
            <v>22</v>
          </cell>
          <cell r="FB25">
            <v>30</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0</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cell r="ET29">
            <v>7</v>
          </cell>
          <cell r="EU29">
            <v>12</v>
          </cell>
          <cell r="EV29">
            <v>13</v>
          </cell>
          <cell r="EW29">
            <v>8</v>
          </cell>
          <cell r="EX29">
            <v>8</v>
          </cell>
          <cell r="EY29">
            <v>12</v>
          </cell>
          <cell r="EZ29">
            <v>9</v>
          </cell>
          <cell r="FA29">
            <v>10</v>
          </cell>
          <cell r="FB29">
            <v>10</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cell r="ET30">
            <v>10</v>
          </cell>
          <cell r="EU30">
            <v>13</v>
          </cell>
          <cell r="EV30">
            <v>7</v>
          </cell>
          <cell r="EW30">
            <v>8</v>
          </cell>
          <cell r="EX30">
            <v>11</v>
          </cell>
          <cell r="EY30">
            <v>9</v>
          </cell>
          <cell r="EZ30">
            <v>6</v>
          </cell>
          <cell r="FA30">
            <v>12</v>
          </cell>
          <cell r="FB30">
            <v>9</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cell r="ET31">
            <v>3</v>
          </cell>
          <cell r="EU31">
            <v>3</v>
          </cell>
          <cell r="EV31">
            <v>0</v>
          </cell>
          <cell r="EW31">
            <v>1</v>
          </cell>
          <cell r="EX31">
            <v>0</v>
          </cell>
          <cell r="EY31">
            <v>3</v>
          </cell>
          <cell r="EZ31">
            <v>1</v>
          </cell>
          <cell r="FA31">
            <v>3</v>
          </cell>
          <cell r="FB31">
            <v>2</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cell r="ET32">
            <v>2</v>
          </cell>
          <cell r="EU32">
            <v>0</v>
          </cell>
          <cell r="EV32">
            <v>0</v>
          </cell>
          <cell r="EW32">
            <v>0</v>
          </cell>
          <cell r="EX32">
            <v>3</v>
          </cell>
          <cell r="EY32">
            <v>0</v>
          </cell>
          <cell r="EZ32">
            <v>1</v>
          </cell>
          <cell r="FA32">
            <v>0</v>
          </cell>
          <cell r="FB32">
            <v>0</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cell r="ET33">
            <v>5</v>
          </cell>
          <cell r="EU33">
            <v>2</v>
          </cell>
          <cell r="EV33">
            <v>4</v>
          </cell>
          <cell r="EW33">
            <v>4</v>
          </cell>
          <cell r="EX33">
            <v>2</v>
          </cell>
          <cell r="EY33">
            <v>2</v>
          </cell>
          <cell r="EZ33">
            <v>1</v>
          </cell>
          <cell r="FA33">
            <v>3</v>
          </cell>
          <cell r="FB33">
            <v>2</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cell r="ET34">
            <v>7</v>
          </cell>
          <cell r="EU34">
            <v>4</v>
          </cell>
          <cell r="EV34">
            <v>7</v>
          </cell>
          <cell r="EW34">
            <v>6</v>
          </cell>
          <cell r="EX34">
            <v>4</v>
          </cell>
          <cell r="EY34">
            <v>10</v>
          </cell>
          <cell r="EZ34">
            <v>2</v>
          </cell>
          <cell r="FA34">
            <v>1</v>
          </cell>
          <cell r="FB34">
            <v>5</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0</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cell r="ET38">
            <v>140</v>
          </cell>
          <cell r="EU38">
            <v>156</v>
          </cell>
          <cell r="EV38">
            <v>137</v>
          </cell>
          <cell r="EW38">
            <v>133</v>
          </cell>
          <cell r="EX38">
            <v>88</v>
          </cell>
          <cell r="EY38">
            <v>113</v>
          </cell>
          <cell r="EZ38">
            <v>115</v>
          </cell>
          <cell r="FA38">
            <v>100</v>
          </cell>
          <cell r="FB38">
            <v>166</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110</v>
          </cell>
          <cell r="ER39">
            <v>183</v>
          </cell>
          <cell r="ES39">
            <v>227</v>
          </cell>
          <cell r="ET39">
            <v>194</v>
          </cell>
          <cell r="EU39">
            <v>172</v>
          </cell>
          <cell r="EV39">
            <v>127</v>
          </cell>
          <cell r="EW39">
            <v>159</v>
          </cell>
          <cell r="EX39">
            <v>151</v>
          </cell>
          <cell r="EY39">
            <v>128</v>
          </cell>
          <cell r="EZ39">
            <v>116</v>
          </cell>
          <cell r="FA39">
            <v>125</v>
          </cell>
          <cell r="FB39">
            <v>146</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cell r="ET40">
            <v>1</v>
          </cell>
          <cell r="EU40">
            <v>2</v>
          </cell>
          <cell r="EV40">
            <v>0</v>
          </cell>
          <cell r="EW40">
            <v>1</v>
          </cell>
          <cell r="EX40">
            <v>0</v>
          </cell>
          <cell r="EY40">
            <v>3</v>
          </cell>
          <cell r="EZ40">
            <v>0</v>
          </cell>
          <cell r="FA40">
            <v>2</v>
          </cell>
          <cell r="FB40">
            <v>1</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cell r="ET41">
            <v>27</v>
          </cell>
          <cell r="EU41">
            <v>28</v>
          </cell>
          <cell r="EV41">
            <v>18</v>
          </cell>
          <cell r="EW41">
            <v>31</v>
          </cell>
          <cell r="EX41">
            <v>23</v>
          </cell>
          <cell r="EY41">
            <v>15</v>
          </cell>
          <cell r="EZ41">
            <v>20</v>
          </cell>
          <cell r="FA41">
            <v>16</v>
          </cell>
          <cell r="FB41">
            <v>24</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cell r="ET42">
            <v>159</v>
          </cell>
          <cell r="EU42">
            <v>154</v>
          </cell>
          <cell r="EV42">
            <v>102</v>
          </cell>
          <cell r="EW42">
            <v>134</v>
          </cell>
          <cell r="EX42">
            <v>216</v>
          </cell>
          <cell r="EY42">
            <v>82</v>
          </cell>
          <cell r="EZ42">
            <v>181</v>
          </cell>
          <cell r="FA42">
            <v>263</v>
          </cell>
          <cell r="FB42">
            <v>118</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cell r="ET43">
            <v>131</v>
          </cell>
          <cell r="EU43">
            <v>133</v>
          </cell>
          <cell r="EV43">
            <v>80</v>
          </cell>
          <cell r="EW43">
            <v>95</v>
          </cell>
          <cell r="EX43">
            <v>91</v>
          </cell>
          <cell r="EY43">
            <v>74</v>
          </cell>
          <cell r="EZ43">
            <v>158</v>
          </cell>
          <cell r="FA43">
            <v>123</v>
          </cell>
          <cell r="FB43">
            <v>119</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424</v>
          </cell>
          <cell r="ER44">
            <v>0</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sheetData sheetId="2"/>
      <sheetData sheetId="3"/>
      <sheetData sheetId="4"/>
      <sheetData sheetId="5" refreshError="1"/>
      <sheetData sheetId="6"/>
      <sheetData sheetId="7"/>
      <sheetData sheetId="8"/>
      <sheetData sheetId="9"/>
      <sheetData sheetId="10"/>
      <sheetData sheetId="11"/>
      <sheetData sheetId="12"/>
      <sheetData sheetId="13" refreshError="1"/>
      <sheetData sheetId="14" refreshError="1"/>
      <sheetData sheetId="15"/>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ZSE UT MI unos"/>
      <sheetName val="1 ZSE ALT MI unos"/>
      <sheetName val="2_MI_Uređeno_trziste"/>
      <sheetName val="2_MI_Alternativno_trziste"/>
      <sheetName val="Tablica Tržište kapitala"/>
      <sheetName val="UREĐENO TRŽIŠTE TOP 10"/>
      <sheetName val="ALTERNATIVNO TRŽIŠTE TOP 10"/>
      <sheetName val="4 Tablica 28,29,30,31,32"/>
      <sheetName val="VSE"/>
      <sheetName val="VSE MI unos pod"/>
    </sheetNames>
    <sheetDataSet>
      <sheetData sheetId="0"/>
      <sheetData sheetId="1"/>
      <sheetData sheetId="2">
        <row r="3">
          <cell r="A3">
            <v>38868</v>
          </cell>
          <cell r="C3">
            <v>961274581</v>
          </cell>
          <cell r="D3">
            <v>0</v>
          </cell>
          <cell r="E3">
            <v>5163104011</v>
          </cell>
          <cell r="F3">
            <v>0</v>
          </cell>
          <cell r="G3">
            <v>2416429</v>
          </cell>
          <cell r="H3">
            <v>0</v>
          </cell>
          <cell r="I3">
            <v>0</v>
          </cell>
          <cell r="J3">
            <v>6126795021</v>
          </cell>
          <cell r="L3">
            <v>1738348</v>
          </cell>
          <cell r="M3">
            <v>0</v>
          </cell>
          <cell r="N3">
            <v>3814001330</v>
          </cell>
          <cell r="O3">
            <v>0</v>
          </cell>
          <cell r="P3">
            <v>3058771</v>
          </cell>
          <cell r="Q3">
            <v>0</v>
          </cell>
          <cell r="R3">
            <v>0</v>
          </cell>
          <cell r="S3">
            <v>3818798449</v>
          </cell>
          <cell r="T3">
            <v>0</v>
          </cell>
          <cell r="U3">
            <v>0</v>
          </cell>
          <cell r="V3">
            <v>0</v>
          </cell>
          <cell r="W3">
            <v>2254.0700000000002</v>
          </cell>
          <cell r="X3">
            <v>2494.1</v>
          </cell>
          <cell r="Y3">
            <v>0</v>
          </cell>
          <cell r="Z3">
            <v>0</v>
          </cell>
          <cell r="AA3">
            <v>0</v>
          </cell>
          <cell r="AB3">
            <v>0</v>
          </cell>
          <cell r="AC3">
            <v>0</v>
          </cell>
          <cell r="AD3">
            <v>0</v>
          </cell>
          <cell r="AE3">
            <v>0</v>
          </cell>
          <cell r="AF3">
            <v>0</v>
          </cell>
          <cell r="AG3">
            <v>101.9113</v>
          </cell>
          <cell r="AH3">
            <v>0</v>
          </cell>
          <cell r="AI3">
            <v>22564</v>
          </cell>
          <cell r="AK3">
            <v>132353</v>
          </cell>
          <cell r="AL3">
            <v>36000.199999999997</v>
          </cell>
          <cell r="AM3">
            <v>0</v>
          </cell>
          <cell r="AN3">
            <v>0</v>
          </cell>
          <cell r="AO3">
            <v>168353.2</v>
          </cell>
          <cell r="AQ3">
            <v>289949830.17681819</v>
          </cell>
          <cell r="AR3">
            <v>174461723.31818181</v>
          </cell>
          <cell r="AS3">
            <v>1025.6363636363637</v>
          </cell>
          <cell r="AU3">
            <v>961274581</v>
          </cell>
          <cell r="AV3">
            <v>0</v>
          </cell>
          <cell r="AW3">
            <v>35137878</v>
          </cell>
          <cell r="AX3">
            <v>776333509</v>
          </cell>
          <cell r="AY3">
            <v>4351632624</v>
          </cell>
          <cell r="AZ3">
            <v>2416429</v>
          </cell>
          <cell r="BA3">
            <v>0</v>
          </cell>
          <cell r="BB3">
            <v>0</v>
          </cell>
          <cell r="BC3">
            <v>0</v>
          </cell>
          <cell r="BD3">
            <v>0</v>
          </cell>
          <cell r="BE3">
            <v>6126795021</v>
          </cell>
          <cell r="BG3">
            <v>1738348</v>
          </cell>
          <cell r="BH3">
            <v>0</v>
          </cell>
          <cell r="BI3">
            <v>26268325</v>
          </cell>
          <cell r="BJ3">
            <v>616900000</v>
          </cell>
          <cell r="BK3">
            <v>3170833005</v>
          </cell>
          <cell r="BL3">
            <v>3058771</v>
          </cell>
          <cell r="BM3">
            <v>0</v>
          </cell>
          <cell r="BN3">
            <v>0</v>
          </cell>
          <cell r="BO3">
            <v>0</v>
          </cell>
          <cell r="BP3">
            <v>0</v>
          </cell>
          <cell r="BQ3">
            <v>3818798449</v>
          </cell>
          <cell r="BR3">
            <v>0</v>
          </cell>
          <cell r="BS3">
            <v>0</v>
          </cell>
          <cell r="BT3">
            <v>0</v>
          </cell>
          <cell r="BU3">
            <v>0</v>
          </cell>
          <cell r="BV3">
            <v>2494.1</v>
          </cell>
          <cell r="BW3">
            <v>0</v>
          </cell>
          <cell r="BX3">
            <v>0</v>
          </cell>
          <cell r="BY3">
            <v>0</v>
          </cell>
          <cell r="BZ3">
            <v>0</v>
          </cell>
          <cell r="CA3">
            <v>0</v>
          </cell>
          <cell r="CB3">
            <v>0</v>
          </cell>
          <cell r="CC3">
            <v>0</v>
          </cell>
          <cell r="CD3">
            <v>0</v>
          </cell>
          <cell r="CE3">
            <v>101.9113</v>
          </cell>
          <cell r="CF3">
            <v>0</v>
          </cell>
          <cell r="CG3">
            <v>12635</v>
          </cell>
          <cell r="CH3">
            <v>103</v>
          </cell>
          <cell r="CI3">
            <v>0</v>
          </cell>
          <cell r="CJ3">
            <v>108027.9</v>
          </cell>
          <cell r="CK3">
            <v>36000.199999999997</v>
          </cell>
          <cell r="CL3">
            <v>0</v>
          </cell>
          <cell r="CM3">
            <v>0</v>
          </cell>
          <cell r="CN3">
            <v>144028.09999999998</v>
          </cell>
          <cell r="CO3">
            <v>22</v>
          </cell>
          <cell r="CP3">
            <v>0</v>
          </cell>
          <cell r="CQ3">
            <v>278490682.77272725</v>
          </cell>
          <cell r="CR3">
            <v>173581747.68181819</v>
          </cell>
          <cell r="CS3">
            <v>574.31818181818187</v>
          </cell>
        </row>
        <row r="4">
          <cell r="A4">
            <v>38898</v>
          </cell>
          <cell r="C4">
            <v>2284348957.3499999</v>
          </cell>
          <cell r="D4">
            <v>0</v>
          </cell>
          <cell r="E4">
            <v>1959291759</v>
          </cell>
          <cell r="F4">
            <v>0</v>
          </cell>
          <cell r="G4">
            <v>3287939.92</v>
          </cell>
          <cell r="H4">
            <v>0</v>
          </cell>
          <cell r="I4">
            <v>0</v>
          </cell>
          <cell r="J4">
            <v>4246928656.27</v>
          </cell>
          <cell r="L4">
            <v>174478103.34999999</v>
          </cell>
          <cell r="M4">
            <v>0</v>
          </cell>
          <cell r="N4">
            <v>975421373</v>
          </cell>
          <cell r="O4">
            <v>0</v>
          </cell>
          <cell r="P4">
            <v>3287939.92</v>
          </cell>
          <cell r="Q4">
            <v>0</v>
          </cell>
          <cell r="R4">
            <v>0</v>
          </cell>
          <cell r="S4">
            <v>1153187416.27</v>
          </cell>
          <cell r="T4">
            <v>0</v>
          </cell>
          <cell r="U4">
            <v>0</v>
          </cell>
          <cell r="V4">
            <v>0</v>
          </cell>
          <cell r="W4">
            <v>2391.8000000000002</v>
          </cell>
          <cell r="X4">
            <v>2713.5</v>
          </cell>
          <cell r="Y4">
            <v>0</v>
          </cell>
          <cell r="Z4">
            <v>0</v>
          </cell>
          <cell r="AA4">
            <v>0</v>
          </cell>
          <cell r="AB4">
            <v>0</v>
          </cell>
          <cell r="AC4">
            <v>0</v>
          </cell>
          <cell r="AD4">
            <v>0</v>
          </cell>
          <cell r="AE4">
            <v>0</v>
          </cell>
          <cell r="AF4">
            <v>0</v>
          </cell>
          <cell r="AG4">
            <v>101.1439</v>
          </cell>
          <cell r="AH4">
            <v>0</v>
          </cell>
          <cell r="AI4">
            <v>14394</v>
          </cell>
          <cell r="AK4">
            <v>0</v>
          </cell>
          <cell r="AL4">
            <v>0</v>
          </cell>
          <cell r="AM4">
            <v>0</v>
          </cell>
          <cell r="AN4">
            <v>0</v>
          </cell>
          <cell r="AO4">
            <v>0</v>
          </cell>
          <cell r="AQ4">
            <v>212346432.81349999</v>
          </cell>
          <cell r="AR4">
            <v>57659370.813500002</v>
          </cell>
          <cell r="AS4">
            <v>719.7</v>
          </cell>
          <cell r="AU4">
            <v>3074169811</v>
          </cell>
          <cell r="AV4">
            <v>0</v>
          </cell>
          <cell r="AW4">
            <v>63719202</v>
          </cell>
          <cell r="AX4">
            <v>1205067898</v>
          </cell>
          <cell r="AY4">
            <v>5853608670</v>
          </cell>
          <cell r="AZ4">
            <v>2416429</v>
          </cell>
          <cell r="BA4">
            <v>0</v>
          </cell>
          <cell r="BB4">
            <v>0</v>
          </cell>
          <cell r="BC4">
            <v>0</v>
          </cell>
          <cell r="BD4">
            <v>0</v>
          </cell>
          <cell r="BE4">
            <v>10198982010</v>
          </cell>
          <cell r="BG4">
            <v>3476696</v>
          </cell>
          <cell r="BH4">
            <v>0</v>
          </cell>
          <cell r="BI4">
            <v>52536650</v>
          </cell>
          <cell r="BJ4">
            <v>1233800000</v>
          </cell>
          <cell r="BK4">
            <v>6341666010</v>
          </cell>
          <cell r="BL4">
            <v>6117542</v>
          </cell>
          <cell r="BM4">
            <v>0</v>
          </cell>
          <cell r="BN4">
            <v>0</v>
          </cell>
          <cell r="BO4">
            <v>0</v>
          </cell>
          <cell r="BP4">
            <v>0</v>
          </cell>
          <cell r="BQ4">
            <v>7637596898</v>
          </cell>
          <cell r="BS4">
            <v>0</v>
          </cell>
          <cell r="BT4">
            <v>0</v>
          </cell>
          <cell r="BU4">
            <v>0</v>
          </cell>
          <cell r="BV4">
            <v>8.7967603544364836E-2</v>
          </cell>
          <cell r="BW4" t="e">
            <v>#DIV/0!</v>
          </cell>
          <cell r="BX4" t="e">
            <v>#DIV/0!</v>
          </cell>
          <cell r="BY4" t="e">
            <v>#DIV/0!</v>
          </cell>
          <cell r="BZ4" t="e">
            <v>#DIV/0!</v>
          </cell>
          <cell r="CA4" t="e">
            <v>#DIV/0!</v>
          </cell>
          <cell r="CB4" t="e">
            <v>#DIV/0!</v>
          </cell>
          <cell r="CC4" t="e">
            <v>#DIV/0!</v>
          </cell>
          <cell r="CD4" t="e">
            <v>#DIV/0!</v>
          </cell>
          <cell r="CE4">
            <v>-7.5300776263279579E-3</v>
          </cell>
          <cell r="CF4" t="e">
            <v>#DIV/0!</v>
          </cell>
          <cell r="CG4">
            <v>21018</v>
          </cell>
          <cell r="CH4">
            <v>222</v>
          </cell>
          <cell r="CJ4">
            <v>218866.5</v>
          </cell>
          <cell r="CK4">
            <v>72529.399999999994</v>
          </cell>
          <cell r="CL4">
            <v>0</v>
          </cell>
          <cell r="CM4">
            <v>0</v>
          </cell>
          <cell r="CN4">
            <v>291395.89999999997</v>
          </cell>
          <cell r="CO4">
            <v>42</v>
          </cell>
          <cell r="CP4">
            <v>0</v>
          </cell>
          <cell r="CQ4">
            <v>482258431.77272725</v>
          </cell>
          <cell r="CR4">
            <v>222669034.68181819</v>
          </cell>
          <cell r="CS4">
            <v>993.31818181818187</v>
          </cell>
        </row>
        <row r="5">
          <cell r="A5">
            <v>38929</v>
          </cell>
          <cell r="C5">
            <v>884486101.45000005</v>
          </cell>
          <cell r="D5">
            <v>0</v>
          </cell>
          <cell r="E5">
            <v>1830870605</v>
          </cell>
          <cell r="F5">
            <v>0</v>
          </cell>
          <cell r="G5">
            <v>14074016.140000001</v>
          </cell>
          <cell r="H5">
            <v>0</v>
          </cell>
          <cell r="I5">
            <v>0</v>
          </cell>
          <cell r="J5">
            <v>2729430722.5899997</v>
          </cell>
          <cell r="L5">
            <v>282037185.44999999</v>
          </cell>
          <cell r="M5">
            <v>0</v>
          </cell>
          <cell r="N5">
            <v>1294983349</v>
          </cell>
          <cell r="O5">
            <v>0</v>
          </cell>
          <cell r="P5">
            <v>14324016.140000001</v>
          </cell>
          <cell r="Q5">
            <v>0</v>
          </cell>
          <cell r="R5">
            <v>0</v>
          </cell>
          <cell r="S5">
            <v>1591344550.5900002</v>
          </cell>
          <cell r="T5">
            <v>0</v>
          </cell>
          <cell r="U5">
            <v>0</v>
          </cell>
          <cell r="V5">
            <v>0</v>
          </cell>
          <cell r="W5">
            <v>2647.09</v>
          </cell>
          <cell r="X5">
            <v>2871.6</v>
          </cell>
          <cell r="Y5">
            <v>0</v>
          </cell>
          <cell r="Z5">
            <v>0</v>
          </cell>
          <cell r="AA5">
            <v>0</v>
          </cell>
          <cell r="AB5">
            <v>0</v>
          </cell>
          <cell r="AC5">
            <v>0</v>
          </cell>
          <cell r="AD5">
            <v>0</v>
          </cell>
          <cell r="AE5">
            <v>0</v>
          </cell>
          <cell r="AF5">
            <v>0</v>
          </cell>
          <cell r="AG5">
            <v>101.5081</v>
          </cell>
          <cell r="AH5">
            <v>0</v>
          </cell>
          <cell r="AI5">
            <v>20756</v>
          </cell>
          <cell r="AK5">
            <v>0</v>
          </cell>
          <cell r="AL5">
            <v>0</v>
          </cell>
          <cell r="AM5">
            <v>0</v>
          </cell>
          <cell r="AN5">
            <v>0</v>
          </cell>
          <cell r="AO5">
            <v>0</v>
          </cell>
          <cell r="AQ5">
            <v>129972891.55190475</v>
          </cell>
          <cell r="AR5">
            <v>75778311.932857156</v>
          </cell>
          <cell r="AS5">
            <v>988.38095238095241</v>
          </cell>
          <cell r="AU5">
            <v>3677563420</v>
          </cell>
          <cell r="AV5">
            <v>0</v>
          </cell>
          <cell r="AW5">
            <v>77727474</v>
          </cell>
          <cell r="AX5">
            <v>1333987440</v>
          </cell>
          <cell r="AY5">
            <v>7529664261</v>
          </cell>
          <cell r="AZ5">
            <v>3166429</v>
          </cell>
          <cell r="BA5">
            <v>0</v>
          </cell>
          <cell r="BB5">
            <v>0</v>
          </cell>
          <cell r="BC5">
            <v>0</v>
          </cell>
          <cell r="BD5">
            <v>0</v>
          </cell>
          <cell r="BE5">
            <v>12622109024</v>
          </cell>
          <cell r="BG5">
            <v>6501072</v>
          </cell>
          <cell r="BH5">
            <v>0</v>
          </cell>
          <cell r="BI5">
            <v>68551957</v>
          </cell>
          <cell r="BJ5">
            <v>1496700000</v>
          </cell>
          <cell r="BK5">
            <v>7038172076</v>
          </cell>
          <cell r="BL5">
            <v>6117542</v>
          </cell>
          <cell r="BM5">
            <v>0</v>
          </cell>
          <cell r="BN5">
            <v>0</v>
          </cell>
          <cell r="BO5">
            <v>0</v>
          </cell>
          <cell r="BP5">
            <v>0</v>
          </cell>
          <cell r="BQ5">
            <v>8616042647</v>
          </cell>
          <cell r="BS5">
            <v>0</v>
          </cell>
          <cell r="BT5">
            <v>0</v>
          </cell>
          <cell r="BU5">
            <v>0</v>
          </cell>
          <cell r="BV5">
            <v>0.15135720299907773</v>
          </cell>
          <cell r="BW5" t="e">
            <v>#DIV/0!</v>
          </cell>
          <cell r="BX5" t="e">
            <v>#DIV/0!</v>
          </cell>
          <cell r="BY5" t="e">
            <v>#DIV/0!</v>
          </cell>
          <cell r="BZ5" t="e">
            <v>#DIV/0!</v>
          </cell>
          <cell r="CA5" t="e">
            <v>#DIV/0!</v>
          </cell>
          <cell r="CB5" t="e">
            <v>#DIV/0!</v>
          </cell>
          <cell r="CC5" t="e">
            <v>#DIV/0!</v>
          </cell>
          <cell r="CD5" t="e">
            <v>#DIV/0!</v>
          </cell>
          <cell r="CE5">
            <v>-3.9563816770072924E-3</v>
          </cell>
          <cell r="CF5" t="e">
            <v>#DIV/0!</v>
          </cell>
          <cell r="CG5">
            <v>31356</v>
          </cell>
          <cell r="CH5">
            <v>326</v>
          </cell>
          <cell r="CJ5">
            <v>334227.20000000001</v>
          </cell>
          <cell r="CK5">
            <v>109849.4</v>
          </cell>
          <cell r="CL5">
            <v>0</v>
          </cell>
          <cell r="CM5">
            <v>0</v>
          </cell>
          <cell r="CN5">
            <v>444076.6</v>
          </cell>
          <cell r="CO5">
            <v>63</v>
          </cell>
          <cell r="CP5">
            <v>0</v>
          </cell>
          <cell r="CQ5">
            <v>597668584.77272725</v>
          </cell>
          <cell r="CR5">
            <v>283879893.68181819</v>
          </cell>
          <cell r="CS5">
            <v>1485.318181818182</v>
          </cell>
        </row>
        <row r="6">
          <cell r="A6">
            <v>38960</v>
          </cell>
          <cell r="C6">
            <v>1094745174.95</v>
          </cell>
          <cell r="D6">
            <v>0</v>
          </cell>
          <cell r="E6">
            <v>2780711515.3499999</v>
          </cell>
          <cell r="F6">
            <v>0</v>
          </cell>
          <cell r="G6">
            <v>25067535.199999999</v>
          </cell>
          <cell r="H6">
            <v>0</v>
          </cell>
          <cell r="I6">
            <v>0</v>
          </cell>
          <cell r="J6">
            <v>3900524225.5</v>
          </cell>
          <cell r="L6">
            <v>376686565.94999999</v>
          </cell>
          <cell r="M6">
            <v>0</v>
          </cell>
          <cell r="N6">
            <v>1742658688</v>
          </cell>
          <cell r="O6">
            <v>0</v>
          </cell>
          <cell r="P6">
            <v>26858697.199999999</v>
          </cell>
          <cell r="Q6">
            <v>0</v>
          </cell>
          <cell r="R6">
            <v>0</v>
          </cell>
          <cell r="S6">
            <v>2146203951.1500001</v>
          </cell>
          <cell r="T6">
            <v>0</v>
          </cell>
          <cell r="U6">
            <v>0</v>
          </cell>
          <cell r="V6">
            <v>0</v>
          </cell>
          <cell r="W6">
            <v>2804.7</v>
          </cell>
          <cell r="X6">
            <v>3099.5</v>
          </cell>
          <cell r="Y6">
            <v>0</v>
          </cell>
          <cell r="Z6">
            <v>0</v>
          </cell>
          <cell r="AA6">
            <v>0</v>
          </cell>
          <cell r="AB6">
            <v>0</v>
          </cell>
          <cell r="AC6">
            <v>0</v>
          </cell>
          <cell r="AD6">
            <v>0</v>
          </cell>
          <cell r="AE6">
            <v>0</v>
          </cell>
          <cell r="AF6">
            <v>0</v>
          </cell>
          <cell r="AG6">
            <v>102.08540000000001</v>
          </cell>
          <cell r="AH6">
            <v>0</v>
          </cell>
          <cell r="AI6">
            <v>27490</v>
          </cell>
          <cell r="AK6">
            <v>0</v>
          </cell>
          <cell r="AL6">
            <v>0</v>
          </cell>
          <cell r="AM6">
            <v>0</v>
          </cell>
          <cell r="AN6">
            <v>0</v>
          </cell>
          <cell r="AO6">
            <v>0</v>
          </cell>
          <cell r="AQ6">
            <v>177296555.70454547</v>
          </cell>
          <cell r="AR6">
            <v>97554725.052272737</v>
          </cell>
          <cell r="AS6">
            <v>1249.5454545454545</v>
          </cell>
          <cell r="AU6">
            <v>4396987981</v>
          </cell>
          <cell r="AV6">
            <v>0</v>
          </cell>
          <cell r="AW6">
            <v>111368800</v>
          </cell>
          <cell r="AX6">
            <v>1636646111</v>
          </cell>
          <cell r="AY6">
            <v>9969189982</v>
          </cell>
          <cell r="AZ6">
            <v>8234038</v>
          </cell>
          <cell r="BA6">
            <v>0</v>
          </cell>
          <cell r="BB6">
            <v>0</v>
          </cell>
          <cell r="BC6">
            <v>0</v>
          </cell>
          <cell r="BD6">
            <v>0</v>
          </cell>
          <cell r="BE6">
            <v>16122426912</v>
          </cell>
          <cell r="BG6">
            <v>7445765</v>
          </cell>
          <cell r="BH6">
            <v>0</v>
          </cell>
          <cell r="BI6">
            <v>79215156</v>
          </cell>
          <cell r="BJ6">
            <v>1584200000</v>
          </cell>
          <cell r="BK6">
            <v>8222992226</v>
          </cell>
          <cell r="BL6">
            <v>7117542</v>
          </cell>
          <cell r="BM6">
            <v>0</v>
          </cell>
          <cell r="BN6">
            <v>0</v>
          </cell>
          <cell r="BO6">
            <v>0</v>
          </cell>
          <cell r="BP6">
            <v>0</v>
          </cell>
          <cell r="BQ6">
            <v>9900970689</v>
          </cell>
          <cell r="BS6">
            <v>0</v>
          </cell>
          <cell r="BT6">
            <v>0</v>
          </cell>
          <cell r="BU6">
            <v>0</v>
          </cell>
          <cell r="BV6">
            <v>0.24273284952487884</v>
          </cell>
          <cell r="BW6" t="e">
            <v>#DIV/0!</v>
          </cell>
          <cell r="BX6" t="e">
            <v>#DIV/0!</v>
          </cell>
          <cell r="BY6" t="e">
            <v>#DIV/0!</v>
          </cell>
          <cell r="BZ6" t="e">
            <v>#DIV/0!</v>
          </cell>
          <cell r="CA6" t="e">
            <v>#DIV/0!</v>
          </cell>
          <cell r="CB6" t="e">
            <v>#DIV/0!</v>
          </cell>
          <cell r="CC6" t="e">
            <v>#DIV/0!</v>
          </cell>
          <cell r="CD6" t="e">
            <v>#DIV/0!</v>
          </cell>
          <cell r="CE6">
            <v>1.7083483382118736E-3</v>
          </cell>
          <cell r="CF6" t="e">
            <v>#DIV/0!</v>
          </cell>
          <cell r="CG6">
            <v>44745</v>
          </cell>
          <cell r="CH6">
            <v>429</v>
          </cell>
          <cell r="CJ6">
            <v>461392.6</v>
          </cell>
          <cell r="CK6">
            <v>147691.79999999999</v>
          </cell>
          <cell r="CL6">
            <v>0</v>
          </cell>
          <cell r="CM6">
            <v>0</v>
          </cell>
          <cell r="CN6">
            <v>609084.30000000005</v>
          </cell>
          <cell r="CO6">
            <v>85</v>
          </cell>
          <cell r="CP6">
            <v>0</v>
          </cell>
          <cell r="CQ6">
            <v>756773943.77272725</v>
          </cell>
          <cell r="CR6">
            <v>363436412.68181819</v>
          </cell>
          <cell r="CS6">
            <v>2094.318181818182</v>
          </cell>
        </row>
        <row r="7">
          <cell r="A7">
            <v>38990</v>
          </cell>
          <cell r="C7">
            <v>1348111630.6700001</v>
          </cell>
          <cell r="D7">
            <v>0</v>
          </cell>
          <cell r="E7">
            <v>2930433379.3299999</v>
          </cell>
          <cell r="F7">
            <v>0</v>
          </cell>
          <cell r="G7">
            <v>22512038.370000001</v>
          </cell>
          <cell r="H7">
            <v>0</v>
          </cell>
          <cell r="I7">
            <v>0</v>
          </cell>
          <cell r="J7">
            <v>4301057048.3699999</v>
          </cell>
          <cell r="L7">
            <v>346713187.66999996</v>
          </cell>
          <cell r="M7">
            <v>0</v>
          </cell>
          <cell r="N7">
            <v>2003580235</v>
          </cell>
          <cell r="O7">
            <v>0</v>
          </cell>
          <cell r="P7">
            <v>23437588.370000001</v>
          </cell>
          <cell r="Q7">
            <v>0</v>
          </cell>
          <cell r="R7">
            <v>0</v>
          </cell>
          <cell r="S7">
            <v>2373731011.04</v>
          </cell>
          <cell r="T7">
            <v>0</v>
          </cell>
          <cell r="U7">
            <v>0</v>
          </cell>
          <cell r="V7">
            <v>0</v>
          </cell>
          <cell r="W7">
            <v>2820.31</v>
          </cell>
          <cell r="X7">
            <v>3163.8</v>
          </cell>
          <cell r="Y7">
            <v>0</v>
          </cell>
          <cell r="Z7">
            <v>0</v>
          </cell>
          <cell r="AA7">
            <v>0</v>
          </cell>
          <cell r="AB7">
            <v>0</v>
          </cell>
          <cell r="AC7">
            <v>0</v>
          </cell>
          <cell r="AD7">
            <v>0</v>
          </cell>
          <cell r="AE7">
            <v>0</v>
          </cell>
          <cell r="AF7">
            <v>0</v>
          </cell>
          <cell r="AG7">
            <v>100.7586</v>
          </cell>
          <cell r="AH7">
            <v>0</v>
          </cell>
          <cell r="AI7">
            <v>27255</v>
          </cell>
          <cell r="AK7">
            <v>0</v>
          </cell>
          <cell r="AL7">
            <v>0</v>
          </cell>
          <cell r="AM7">
            <v>0</v>
          </cell>
          <cell r="AN7">
            <v>0</v>
          </cell>
          <cell r="AO7">
            <v>0</v>
          </cell>
          <cell r="AQ7">
            <v>204812240.39857143</v>
          </cell>
          <cell r="AR7">
            <v>113034810.0495238</v>
          </cell>
          <cell r="AS7">
            <v>1297.8571428571429</v>
          </cell>
          <cell r="AU7">
            <v>5399996656</v>
          </cell>
          <cell r="AV7">
            <v>0</v>
          </cell>
          <cell r="AW7">
            <v>137904080</v>
          </cell>
          <cell r="AX7">
            <v>2025472325</v>
          </cell>
          <cell r="AY7">
            <v>12481270032</v>
          </cell>
          <cell r="AZ7">
            <v>10914011</v>
          </cell>
          <cell r="BA7">
            <v>0</v>
          </cell>
          <cell r="BB7">
            <v>0</v>
          </cell>
          <cell r="BC7">
            <v>0</v>
          </cell>
          <cell r="BD7">
            <v>0</v>
          </cell>
          <cell r="BE7">
            <v>20055557104</v>
          </cell>
          <cell r="BG7">
            <v>8811717</v>
          </cell>
          <cell r="BH7">
            <v>0</v>
          </cell>
          <cell r="BI7">
            <v>98762844</v>
          </cell>
          <cell r="BJ7">
            <v>1777100000</v>
          </cell>
          <cell r="BK7">
            <v>9752563226</v>
          </cell>
          <cell r="BL7">
            <v>13976313</v>
          </cell>
          <cell r="BM7">
            <v>0</v>
          </cell>
          <cell r="BN7">
            <v>0</v>
          </cell>
          <cell r="BO7">
            <v>0</v>
          </cell>
          <cell r="BP7">
            <v>0</v>
          </cell>
          <cell r="BQ7">
            <v>11651214100</v>
          </cell>
          <cell r="BS7">
            <v>0</v>
          </cell>
          <cell r="BT7">
            <v>0</v>
          </cell>
          <cell r="BU7">
            <v>0</v>
          </cell>
          <cell r="BV7">
            <v>0.26851369231386091</v>
          </cell>
          <cell r="BW7" t="e">
            <v>#DIV/0!</v>
          </cell>
          <cell r="BX7" t="e">
            <v>#DIV/0!</v>
          </cell>
          <cell r="BY7" t="e">
            <v>#DIV/0!</v>
          </cell>
          <cell r="BZ7" t="e">
            <v>#DIV/0!</v>
          </cell>
          <cell r="CA7" t="e">
            <v>#DIV/0!</v>
          </cell>
          <cell r="CB7" t="e">
            <v>#DIV/0!</v>
          </cell>
          <cell r="CC7" t="e">
            <v>#DIV/0!</v>
          </cell>
          <cell r="CD7" t="e">
            <v>#DIV/0!</v>
          </cell>
          <cell r="CE7">
            <v>-1.1310816366781662E-2</v>
          </cell>
          <cell r="CF7" t="e">
            <v>#DIV/0!</v>
          </cell>
          <cell r="CG7">
            <v>60418</v>
          </cell>
          <cell r="CH7">
            <v>567</v>
          </cell>
          <cell r="CJ7">
            <v>593477.6</v>
          </cell>
          <cell r="CK7">
            <v>185500.59999999998</v>
          </cell>
          <cell r="CL7">
            <v>0</v>
          </cell>
          <cell r="CM7">
            <v>0</v>
          </cell>
          <cell r="CN7">
            <v>778978.10000000009</v>
          </cell>
          <cell r="CO7">
            <v>106</v>
          </cell>
          <cell r="CP7">
            <v>0</v>
          </cell>
          <cell r="CQ7">
            <v>944065857.77272725</v>
          </cell>
          <cell r="CR7">
            <v>459075126.68181819</v>
          </cell>
          <cell r="CS7">
            <v>2840.318181818182</v>
          </cell>
        </row>
        <row r="8">
          <cell r="A8">
            <v>39021</v>
          </cell>
          <cell r="C8">
            <v>1215434414.46</v>
          </cell>
          <cell r="D8">
            <v>0</v>
          </cell>
          <cell r="E8">
            <v>1582286920</v>
          </cell>
          <cell r="F8">
            <v>0</v>
          </cell>
          <cell r="G8">
            <v>1104303.3600000001</v>
          </cell>
          <cell r="H8">
            <v>0</v>
          </cell>
          <cell r="I8">
            <v>0</v>
          </cell>
          <cell r="J8">
            <v>2798825637.8200002</v>
          </cell>
          <cell r="L8">
            <v>411316582.45999998</v>
          </cell>
          <cell r="M8">
            <v>0</v>
          </cell>
          <cell r="N8">
            <v>825257090</v>
          </cell>
          <cell r="O8">
            <v>0</v>
          </cell>
          <cell r="P8">
            <v>1104303.3600000001</v>
          </cell>
          <cell r="Q8">
            <v>0</v>
          </cell>
          <cell r="R8">
            <v>0</v>
          </cell>
          <cell r="S8">
            <v>1237677975.8199999</v>
          </cell>
          <cell r="T8">
            <v>0</v>
          </cell>
          <cell r="U8">
            <v>0</v>
          </cell>
          <cell r="V8">
            <v>0</v>
          </cell>
          <cell r="W8">
            <v>3026.03</v>
          </cell>
          <cell r="X8">
            <v>3259</v>
          </cell>
          <cell r="Y8">
            <v>0</v>
          </cell>
          <cell r="Z8">
            <v>0</v>
          </cell>
          <cell r="AA8">
            <v>0</v>
          </cell>
          <cell r="AB8">
            <v>0</v>
          </cell>
          <cell r="AC8">
            <v>0</v>
          </cell>
          <cell r="AD8">
            <v>0</v>
          </cell>
          <cell r="AE8">
            <v>0</v>
          </cell>
          <cell r="AF8">
            <v>0</v>
          </cell>
          <cell r="AG8">
            <v>100.9927</v>
          </cell>
          <cell r="AH8">
            <v>0</v>
          </cell>
          <cell r="AI8">
            <v>24324</v>
          </cell>
          <cell r="AK8">
            <v>0</v>
          </cell>
          <cell r="AL8">
            <v>0</v>
          </cell>
          <cell r="AM8">
            <v>0</v>
          </cell>
          <cell r="AN8">
            <v>0</v>
          </cell>
          <cell r="AO8">
            <v>0</v>
          </cell>
          <cell r="AQ8">
            <v>127219347.17363638</v>
          </cell>
          <cell r="AR8">
            <v>56258089.809999995</v>
          </cell>
          <cell r="AS8">
            <v>1105.6363636363637</v>
          </cell>
          <cell r="AU8">
            <v>6205411866</v>
          </cell>
          <cell r="AV8">
            <v>0</v>
          </cell>
          <cell r="AW8">
            <v>175102000</v>
          </cell>
          <cell r="AX8">
            <v>2247321513</v>
          </cell>
          <cell r="AY8">
            <v>13804509844</v>
          </cell>
          <cell r="AZ8">
            <v>10914011</v>
          </cell>
          <cell r="BA8">
            <v>0</v>
          </cell>
          <cell r="BB8">
            <v>0</v>
          </cell>
          <cell r="BC8">
            <v>0</v>
          </cell>
          <cell r="BD8">
            <v>0</v>
          </cell>
          <cell r="BE8">
            <v>22443259234</v>
          </cell>
          <cell r="BG8">
            <v>10421949</v>
          </cell>
          <cell r="BH8">
            <v>0</v>
          </cell>
          <cell r="BI8">
            <v>117349079</v>
          </cell>
          <cell r="BJ8">
            <v>1999200000</v>
          </cell>
          <cell r="BK8">
            <v>11515074226</v>
          </cell>
          <cell r="BL8">
            <v>17581836</v>
          </cell>
          <cell r="BM8">
            <v>0</v>
          </cell>
          <cell r="BN8">
            <v>0</v>
          </cell>
          <cell r="BO8">
            <v>0</v>
          </cell>
          <cell r="BP8">
            <v>0</v>
          </cell>
          <cell r="BQ8">
            <v>13659627090</v>
          </cell>
          <cell r="BS8">
            <v>0</v>
          </cell>
          <cell r="BT8">
            <v>0</v>
          </cell>
          <cell r="BU8">
            <v>0</v>
          </cell>
          <cell r="BV8">
            <v>0.30668377370594602</v>
          </cell>
          <cell r="BW8" t="e">
            <v>#DIV/0!</v>
          </cell>
          <cell r="BX8" t="e">
            <v>#DIV/0!</v>
          </cell>
          <cell r="BY8" t="e">
            <v>#DIV/0!</v>
          </cell>
          <cell r="BZ8" t="e">
            <v>#DIV/0!</v>
          </cell>
          <cell r="CA8" t="e">
            <v>#DIV/0!</v>
          </cell>
          <cell r="CB8" t="e">
            <v>#DIV/0!</v>
          </cell>
          <cell r="CC8" t="e">
            <v>#DIV/0!</v>
          </cell>
          <cell r="CD8" t="e">
            <v>#DIV/0!</v>
          </cell>
          <cell r="CE8">
            <v>-9.0137207552056786E-3</v>
          </cell>
          <cell r="CF8" t="e">
            <v>#DIV/0!</v>
          </cell>
          <cell r="CG8">
            <v>73870</v>
          </cell>
          <cell r="CH8">
            <v>700</v>
          </cell>
          <cell r="CJ8">
            <v>727813.5</v>
          </cell>
          <cell r="CK8">
            <v>223339.19999999998</v>
          </cell>
          <cell r="CL8">
            <v>0</v>
          </cell>
          <cell r="CM8">
            <v>0</v>
          </cell>
          <cell r="CN8">
            <v>951152.60000000009</v>
          </cell>
          <cell r="CO8">
            <v>128</v>
          </cell>
          <cell r="CP8">
            <v>0</v>
          </cell>
          <cell r="CQ8">
            <v>1052597772.7727273</v>
          </cell>
          <cell r="CR8">
            <v>496645784.68181819</v>
          </cell>
          <cell r="CS8">
            <v>3451.318181818182</v>
          </cell>
        </row>
        <row r="9">
          <cell r="A9">
            <v>39051</v>
          </cell>
          <cell r="C9">
            <v>953585587.33000004</v>
          </cell>
          <cell r="D9">
            <v>0</v>
          </cell>
          <cell r="E9">
            <v>2205663894</v>
          </cell>
          <cell r="F9">
            <v>0</v>
          </cell>
          <cell r="G9">
            <v>801118.93</v>
          </cell>
          <cell r="H9">
            <v>0</v>
          </cell>
          <cell r="I9">
            <v>0</v>
          </cell>
          <cell r="J9">
            <v>3160050600.2599998</v>
          </cell>
          <cell r="L9">
            <v>337729866.33000004</v>
          </cell>
          <cell r="M9">
            <v>0</v>
          </cell>
          <cell r="N9">
            <v>1450372489</v>
          </cell>
          <cell r="O9">
            <v>0</v>
          </cell>
          <cell r="P9">
            <v>801118.93</v>
          </cell>
          <cell r="Q9">
            <v>0</v>
          </cell>
          <cell r="R9">
            <v>0</v>
          </cell>
          <cell r="S9">
            <v>1788903474.26</v>
          </cell>
          <cell r="T9">
            <v>0</v>
          </cell>
          <cell r="U9">
            <v>0</v>
          </cell>
          <cell r="V9">
            <v>0</v>
          </cell>
          <cell r="W9">
            <v>2980.46</v>
          </cell>
          <cell r="X9">
            <v>3255.7</v>
          </cell>
          <cell r="Y9">
            <v>0</v>
          </cell>
          <cell r="Z9">
            <v>0</v>
          </cell>
          <cell r="AA9">
            <v>0</v>
          </cell>
          <cell r="AB9">
            <v>0</v>
          </cell>
          <cell r="AC9">
            <v>0</v>
          </cell>
          <cell r="AD9">
            <v>0</v>
          </cell>
          <cell r="AE9">
            <v>0</v>
          </cell>
          <cell r="AF9">
            <v>0</v>
          </cell>
          <cell r="AG9">
            <v>101.9375</v>
          </cell>
          <cell r="AH9">
            <v>0</v>
          </cell>
          <cell r="AI9">
            <v>19747</v>
          </cell>
          <cell r="AK9">
            <v>0</v>
          </cell>
          <cell r="AL9">
            <v>0</v>
          </cell>
          <cell r="AM9">
            <v>0</v>
          </cell>
          <cell r="AN9">
            <v>0</v>
          </cell>
          <cell r="AO9">
            <v>0</v>
          </cell>
          <cell r="AQ9">
            <v>150478600.01238093</v>
          </cell>
          <cell r="AR9">
            <v>85185879.726666659</v>
          </cell>
          <cell r="AS9">
            <v>940.33333333333337</v>
          </cell>
          <cell r="AU9">
            <v>6822362074</v>
          </cell>
          <cell r="AV9">
            <v>0</v>
          </cell>
          <cell r="AW9">
            <v>196685740</v>
          </cell>
          <cell r="AX9">
            <v>2532907302</v>
          </cell>
          <cell r="AY9">
            <v>15703004209</v>
          </cell>
          <cell r="AZ9">
            <v>10914011</v>
          </cell>
          <cell r="BA9">
            <v>0</v>
          </cell>
          <cell r="BB9">
            <v>0</v>
          </cell>
          <cell r="BC9">
            <v>0</v>
          </cell>
          <cell r="BD9">
            <v>0</v>
          </cell>
          <cell r="BE9">
            <v>25265873336</v>
          </cell>
          <cell r="BG9">
            <v>11719327</v>
          </cell>
          <cell r="BH9">
            <v>0</v>
          </cell>
          <cell r="BI9">
            <v>143922958</v>
          </cell>
          <cell r="BJ9">
            <v>2113850000</v>
          </cell>
          <cell r="BK9">
            <v>12199107437</v>
          </cell>
          <cell r="BL9">
            <v>17581836</v>
          </cell>
          <cell r="BM9">
            <v>0</v>
          </cell>
          <cell r="BN9">
            <v>0</v>
          </cell>
          <cell r="BO9">
            <v>0</v>
          </cell>
          <cell r="BP9">
            <v>0</v>
          </cell>
          <cell r="BQ9">
            <v>14486181558</v>
          </cell>
          <cell r="BS9">
            <v>0</v>
          </cell>
          <cell r="BT9">
            <v>0</v>
          </cell>
          <cell r="BU9">
            <v>0</v>
          </cell>
          <cell r="BV9">
            <v>0.30536065113668265</v>
          </cell>
          <cell r="BW9" t="e">
            <v>#DIV/0!</v>
          </cell>
          <cell r="BX9" t="e">
            <v>#DIV/0!</v>
          </cell>
          <cell r="BY9" t="e">
            <v>#DIV/0!</v>
          </cell>
          <cell r="BZ9" t="e">
            <v>#DIV/0!</v>
          </cell>
          <cell r="CA9" t="e">
            <v>#DIV/0!</v>
          </cell>
          <cell r="CB9" t="e">
            <v>#DIV/0!</v>
          </cell>
          <cell r="CC9" t="e">
            <v>#DIV/0!</v>
          </cell>
          <cell r="CD9" t="e">
            <v>#DIV/0!</v>
          </cell>
          <cell r="CE9">
            <v>2.5708630936915888E-4</v>
          </cell>
          <cell r="CF9" t="e">
            <v>#DIV/0!</v>
          </cell>
          <cell r="CG9">
            <v>84468</v>
          </cell>
          <cell r="CH9">
            <v>814</v>
          </cell>
          <cell r="CJ9">
            <v>869203.5</v>
          </cell>
          <cell r="CK9">
            <v>262878.5</v>
          </cell>
          <cell r="CL9">
            <v>0</v>
          </cell>
          <cell r="CM9">
            <v>0</v>
          </cell>
          <cell r="CN9">
            <v>1132082</v>
          </cell>
          <cell r="CO9">
            <v>149</v>
          </cell>
          <cell r="CP9">
            <v>0</v>
          </cell>
          <cell r="CQ9">
            <v>1187098444.7727273</v>
          </cell>
          <cell r="CR9">
            <v>565858497.68181825</v>
          </cell>
          <cell r="CS9">
            <v>3956.318181818182</v>
          </cell>
        </row>
        <row r="10">
          <cell r="A10">
            <v>39082</v>
          </cell>
          <cell r="C10">
            <v>1148002387.6500001</v>
          </cell>
          <cell r="D10">
            <v>0</v>
          </cell>
          <cell r="E10">
            <v>3732982447</v>
          </cell>
          <cell r="F10">
            <v>0</v>
          </cell>
          <cell r="G10">
            <v>1541726.03</v>
          </cell>
          <cell r="H10">
            <v>0</v>
          </cell>
          <cell r="I10">
            <v>0</v>
          </cell>
          <cell r="J10">
            <v>4882526560.6799994</v>
          </cell>
          <cell r="L10">
            <v>191375985.65000001</v>
          </cell>
          <cell r="M10">
            <v>0</v>
          </cell>
          <cell r="N10">
            <v>1462243341</v>
          </cell>
          <cell r="O10">
            <v>0</v>
          </cell>
          <cell r="P10">
            <v>1541726.03</v>
          </cell>
          <cell r="Q10">
            <v>0</v>
          </cell>
          <cell r="R10">
            <v>0</v>
          </cell>
          <cell r="S10">
            <v>1655161052.6800001</v>
          </cell>
          <cell r="T10">
            <v>0</v>
          </cell>
          <cell r="U10">
            <v>0</v>
          </cell>
          <cell r="V10">
            <v>0</v>
          </cell>
          <cell r="W10">
            <v>2963.45</v>
          </cell>
          <cell r="X10">
            <v>3209.5</v>
          </cell>
          <cell r="Y10">
            <v>0</v>
          </cell>
          <cell r="Z10">
            <v>0</v>
          </cell>
          <cell r="AA10">
            <v>0</v>
          </cell>
          <cell r="AB10">
            <v>0</v>
          </cell>
          <cell r="AC10">
            <v>0</v>
          </cell>
          <cell r="AD10">
            <v>0</v>
          </cell>
          <cell r="AE10">
            <v>0</v>
          </cell>
          <cell r="AF10">
            <v>0</v>
          </cell>
          <cell r="AG10">
            <v>101.0577</v>
          </cell>
          <cell r="AH10">
            <v>0</v>
          </cell>
          <cell r="AI10">
            <v>19204</v>
          </cell>
          <cell r="AK10">
            <v>0</v>
          </cell>
          <cell r="AL10">
            <v>0</v>
          </cell>
          <cell r="AM10">
            <v>0</v>
          </cell>
          <cell r="AN10">
            <v>0</v>
          </cell>
          <cell r="AO10">
            <v>0</v>
          </cell>
          <cell r="AQ10">
            <v>256975082.1410526</v>
          </cell>
          <cell r="AR10">
            <v>87113739.61473684</v>
          </cell>
          <cell r="AS10">
            <v>1010.7368421052631</v>
          </cell>
          <cell r="AU10">
            <v>7780086132</v>
          </cell>
          <cell r="AV10">
            <v>0</v>
          </cell>
          <cell r="AW10">
            <v>244566362</v>
          </cell>
          <cell r="AX10">
            <v>2802162755</v>
          </cell>
          <cell r="AY10">
            <v>19118850581</v>
          </cell>
          <cell r="AZ10">
            <v>10914011</v>
          </cell>
          <cell r="BA10">
            <v>0</v>
          </cell>
          <cell r="BB10">
            <v>0</v>
          </cell>
          <cell r="BC10">
            <v>0</v>
          </cell>
          <cell r="BD10">
            <v>0</v>
          </cell>
          <cell r="BE10">
            <v>29956579841</v>
          </cell>
          <cell r="BG10">
            <v>12813814</v>
          </cell>
          <cell r="BH10">
            <v>0</v>
          </cell>
          <cell r="BI10">
            <v>155572197</v>
          </cell>
          <cell r="BJ10">
            <v>2319350000</v>
          </cell>
          <cell r="BK10">
            <v>13432330687</v>
          </cell>
          <cell r="BL10">
            <v>17581836</v>
          </cell>
          <cell r="BM10">
            <v>0</v>
          </cell>
          <cell r="BN10">
            <v>0</v>
          </cell>
          <cell r="BO10">
            <v>0</v>
          </cell>
          <cell r="BP10">
            <v>0</v>
          </cell>
          <cell r="BQ10">
            <v>15937648534</v>
          </cell>
          <cell r="BS10">
            <v>0</v>
          </cell>
          <cell r="BT10">
            <v>0</v>
          </cell>
          <cell r="BU10">
            <v>0</v>
          </cell>
          <cell r="BV10">
            <v>0.28683693516699416</v>
          </cell>
          <cell r="BW10" t="e">
            <v>#DIV/0!</v>
          </cell>
          <cell r="BX10" t="e">
            <v>#DIV/0!</v>
          </cell>
          <cell r="BY10" t="e">
            <v>#DIV/0!</v>
          </cell>
          <cell r="BZ10" t="e">
            <v>#DIV/0!</v>
          </cell>
          <cell r="CA10" t="e">
            <v>#DIV/0!</v>
          </cell>
          <cell r="CB10" t="e">
            <v>#DIV/0!</v>
          </cell>
          <cell r="CC10" t="e">
            <v>#DIV/0!</v>
          </cell>
          <cell r="CD10" t="e">
            <v>#DIV/0!</v>
          </cell>
          <cell r="CE10">
            <v>-8.3759112090612264E-3</v>
          </cell>
          <cell r="CF10" t="e">
            <v>#DIV/0!</v>
          </cell>
          <cell r="CG10">
            <v>96738</v>
          </cell>
          <cell r="CH10">
            <v>957</v>
          </cell>
          <cell r="CJ10">
            <v>1030901.2</v>
          </cell>
          <cell r="CK10">
            <v>302889.8</v>
          </cell>
          <cell r="CL10">
            <v>0</v>
          </cell>
          <cell r="CM10">
            <v>0</v>
          </cell>
          <cell r="CN10">
            <v>1333791</v>
          </cell>
          <cell r="CO10">
            <v>168</v>
          </cell>
          <cell r="CP10">
            <v>0</v>
          </cell>
          <cell r="CQ10">
            <v>1433977734.7727273</v>
          </cell>
          <cell r="CR10">
            <v>642873789.68181825</v>
          </cell>
          <cell r="CS10">
            <v>4602.318181818182</v>
          </cell>
        </row>
        <row r="11">
          <cell r="A11">
            <v>39113</v>
          </cell>
          <cell r="C11">
            <v>1140431272.3299999</v>
          </cell>
          <cell r="D11">
            <v>0</v>
          </cell>
          <cell r="E11">
            <v>2728062179</v>
          </cell>
          <cell r="F11">
            <v>0</v>
          </cell>
          <cell r="G11">
            <v>463978.54</v>
          </cell>
          <cell r="H11">
            <v>197060</v>
          </cell>
          <cell r="I11">
            <v>0</v>
          </cell>
          <cell r="J11">
            <v>3869154489.8699999</v>
          </cell>
          <cell r="L11">
            <v>289235233.33000004</v>
          </cell>
          <cell r="M11">
            <v>0</v>
          </cell>
          <cell r="N11">
            <v>1748507984</v>
          </cell>
          <cell r="O11">
            <v>0</v>
          </cell>
          <cell r="P11">
            <v>463978.54</v>
          </cell>
          <cell r="Q11">
            <v>0</v>
          </cell>
          <cell r="R11">
            <v>0</v>
          </cell>
          <cell r="S11">
            <v>2038207195.8699999</v>
          </cell>
          <cell r="T11">
            <v>0</v>
          </cell>
          <cell r="U11">
            <v>0</v>
          </cell>
          <cell r="V11">
            <v>0</v>
          </cell>
          <cell r="W11">
            <v>3221.93</v>
          </cell>
          <cell r="X11">
            <v>3762.6</v>
          </cell>
          <cell r="Y11">
            <v>0</v>
          </cell>
          <cell r="Z11">
            <v>0</v>
          </cell>
          <cell r="AA11">
            <v>0</v>
          </cell>
          <cell r="AB11">
            <v>0</v>
          </cell>
          <cell r="AC11">
            <v>0</v>
          </cell>
          <cell r="AD11">
            <v>0</v>
          </cell>
          <cell r="AE11">
            <v>0</v>
          </cell>
          <cell r="AF11">
            <v>0</v>
          </cell>
          <cell r="AG11">
            <v>100.1784</v>
          </cell>
          <cell r="AH11">
            <v>0</v>
          </cell>
          <cell r="AI11">
            <v>28345</v>
          </cell>
          <cell r="AK11">
            <v>0</v>
          </cell>
          <cell r="AL11">
            <v>0</v>
          </cell>
          <cell r="AM11">
            <v>0</v>
          </cell>
          <cell r="AN11">
            <v>0</v>
          </cell>
          <cell r="AO11">
            <v>0</v>
          </cell>
          <cell r="AQ11">
            <v>175870658.63045454</v>
          </cell>
          <cell r="AR11">
            <v>92645781.63045454</v>
          </cell>
          <cell r="AS11">
            <v>1288.409090909091</v>
          </cell>
          <cell r="AU11">
            <v>852468370</v>
          </cell>
          <cell r="AV11">
            <v>0</v>
          </cell>
          <cell r="AW11">
            <v>51704061</v>
          </cell>
          <cell r="AX11">
            <v>356500813</v>
          </cell>
          <cell r="AY11">
            <v>2319857305</v>
          </cell>
          <cell r="AZ11">
            <v>0</v>
          </cell>
          <cell r="BA11">
            <v>197060</v>
          </cell>
          <cell r="BB11">
            <v>0</v>
          </cell>
          <cell r="BC11">
            <v>0</v>
          </cell>
          <cell r="BD11">
            <v>0</v>
          </cell>
          <cell r="BE11">
            <v>3580727609</v>
          </cell>
          <cell r="BG11">
            <v>1272331</v>
          </cell>
          <cell r="BH11">
            <v>0</v>
          </cell>
          <cell r="BI11">
            <v>30379614</v>
          </cell>
          <cell r="BJ11">
            <v>155400000</v>
          </cell>
          <cell r="BK11">
            <v>1562728370</v>
          </cell>
          <cell r="BL11">
            <v>0</v>
          </cell>
          <cell r="BM11">
            <v>0</v>
          </cell>
          <cell r="BN11">
            <v>0</v>
          </cell>
          <cell r="BO11">
            <v>0</v>
          </cell>
          <cell r="BP11">
            <v>0</v>
          </cell>
          <cell r="BQ11">
            <v>1749780315</v>
          </cell>
          <cell r="BS11">
            <v>0</v>
          </cell>
          <cell r="BT11">
            <v>0</v>
          </cell>
          <cell r="BU11">
            <v>0</v>
          </cell>
          <cell r="BV11">
            <v>0.17233213896245525</v>
          </cell>
          <cell r="BW11" t="e">
            <v>#DIV/0!</v>
          </cell>
          <cell r="BX11" t="e">
            <v>#DIV/0!</v>
          </cell>
          <cell r="BY11" t="e">
            <v>#DIV/0!</v>
          </cell>
          <cell r="BZ11" t="e">
            <v>#DIV/0!</v>
          </cell>
          <cell r="CA11" t="e">
            <v>#DIV/0!</v>
          </cell>
          <cell r="CB11" t="e">
            <v>#DIV/0!</v>
          </cell>
          <cell r="CC11" t="e">
            <v>#DIV/0!</v>
          </cell>
          <cell r="CD11" t="e">
            <v>#DIV/0!</v>
          </cell>
          <cell r="CE11">
            <v>-8.7009698419813208E-3</v>
          </cell>
          <cell r="CF11" t="e">
            <v>#DIV/0!</v>
          </cell>
          <cell r="CG11">
            <v>16476</v>
          </cell>
          <cell r="CH11">
            <v>141</v>
          </cell>
          <cell r="CJ11">
            <v>197365.6</v>
          </cell>
          <cell r="CK11">
            <v>39870</v>
          </cell>
          <cell r="CL11">
            <v>0</v>
          </cell>
          <cell r="CM11">
            <v>0</v>
          </cell>
          <cell r="CN11">
            <v>237235.6</v>
          </cell>
          <cell r="CO11">
            <v>22</v>
          </cell>
          <cell r="CP11">
            <v>0</v>
          </cell>
          <cell r="CQ11">
            <v>162760346</v>
          </cell>
          <cell r="CR11">
            <v>79544560</v>
          </cell>
          <cell r="CS11">
            <v>749</v>
          </cell>
        </row>
        <row r="12">
          <cell r="A12">
            <v>39141</v>
          </cell>
          <cell r="C12">
            <v>1901152750.0300002</v>
          </cell>
          <cell r="D12">
            <v>0</v>
          </cell>
          <cell r="E12">
            <v>8385799888</v>
          </cell>
          <cell r="F12">
            <v>0</v>
          </cell>
          <cell r="G12">
            <v>3329363.11</v>
          </cell>
          <cell r="H12">
            <v>0</v>
          </cell>
          <cell r="I12">
            <v>0</v>
          </cell>
          <cell r="J12">
            <v>10290282001.140001</v>
          </cell>
          <cell r="L12">
            <v>603141218.03000009</v>
          </cell>
          <cell r="M12">
            <v>0</v>
          </cell>
          <cell r="N12">
            <v>7087084667</v>
          </cell>
          <cell r="O12">
            <v>0</v>
          </cell>
          <cell r="P12">
            <v>3329363.11</v>
          </cell>
          <cell r="Q12">
            <v>0</v>
          </cell>
          <cell r="R12">
            <v>0</v>
          </cell>
          <cell r="S12">
            <v>7693555248.1399994</v>
          </cell>
          <cell r="T12">
            <v>0</v>
          </cell>
          <cell r="U12">
            <v>0</v>
          </cell>
          <cell r="V12">
            <v>0</v>
          </cell>
          <cell r="W12">
            <v>3278.7</v>
          </cell>
          <cell r="X12">
            <v>3797.1</v>
          </cell>
          <cell r="Y12">
            <v>0</v>
          </cell>
          <cell r="Z12">
            <v>0</v>
          </cell>
          <cell r="AA12">
            <v>0</v>
          </cell>
          <cell r="AB12">
            <v>0</v>
          </cell>
          <cell r="AC12">
            <v>0</v>
          </cell>
          <cell r="AD12">
            <v>0</v>
          </cell>
          <cell r="AE12">
            <v>0</v>
          </cell>
          <cell r="AF12">
            <v>0</v>
          </cell>
          <cell r="AG12">
            <v>101.1687</v>
          </cell>
          <cell r="AH12">
            <v>0</v>
          </cell>
          <cell r="AI12">
            <v>36337</v>
          </cell>
          <cell r="AK12">
            <v>0</v>
          </cell>
          <cell r="AL12">
            <v>0</v>
          </cell>
          <cell r="AM12">
            <v>0</v>
          </cell>
          <cell r="AN12">
            <v>0</v>
          </cell>
          <cell r="AO12">
            <v>0</v>
          </cell>
          <cell r="AQ12">
            <v>514514100.05700004</v>
          </cell>
          <cell r="AR12">
            <v>384677762.40699995</v>
          </cell>
          <cell r="AS12">
            <v>1816.85</v>
          </cell>
          <cell r="AU12">
            <v>2152318637</v>
          </cell>
          <cell r="AV12">
            <v>0</v>
          </cell>
          <cell r="AW12">
            <v>160301165</v>
          </cell>
          <cell r="AX12">
            <v>665017872</v>
          </cell>
          <cell r="AY12">
            <v>10267592792</v>
          </cell>
          <cell r="AZ12">
            <v>0</v>
          </cell>
          <cell r="BA12">
            <v>197060</v>
          </cell>
          <cell r="BB12">
            <v>0</v>
          </cell>
          <cell r="BC12">
            <v>0</v>
          </cell>
          <cell r="BD12">
            <v>0</v>
          </cell>
          <cell r="BE12">
            <v>13245427526</v>
          </cell>
          <cell r="BG12">
            <v>3111066</v>
          </cell>
          <cell r="BH12">
            <v>0</v>
          </cell>
          <cell r="BI12">
            <v>133874959</v>
          </cell>
          <cell r="BJ12">
            <v>379700000</v>
          </cell>
          <cell r="BK12">
            <v>8301987692</v>
          </cell>
          <cell r="BL12">
            <v>0</v>
          </cell>
          <cell r="BM12">
            <v>0</v>
          </cell>
          <cell r="BN12">
            <v>0</v>
          </cell>
          <cell r="BO12">
            <v>0</v>
          </cell>
          <cell r="BP12">
            <v>0</v>
          </cell>
          <cell r="BQ12">
            <v>8818673717</v>
          </cell>
          <cell r="BS12">
            <v>0</v>
          </cell>
          <cell r="BT12">
            <v>0</v>
          </cell>
          <cell r="BU12">
            <v>0</v>
          </cell>
          <cell r="BV12">
            <v>0.18308147686555531</v>
          </cell>
          <cell r="BW12" t="e">
            <v>#DIV/0!</v>
          </cell>
          <cell r="BX12" t="e">
            <v>#DIV/0!</v>
          </cell>
          <cell r="BY12" t="e">
            <v>#DIV/0!</v>
          </cell>
          <cell r="BZ12" t="e">
            <v>#DIV/0!</v>
          </cell>
          <cell r="CA12" t="e">
            <v>#DIV/0!</v>
          </cell>
          <cell r="CB12" t="e">
            <v>#DIV/0!</v>
          </cell>
          <cell r="CC12" t="e">
            <v>#DIV/0!</v>
          </cell>
          <cell r="CD12" t="e">
            <v>#DIV/0!</v>
          </cell>
          <cell r="CE12">
            <v>1.0983824092574146E-3</v>
          </cell>
          <cell r="CF12" t="e">
            <v>#DIV/0!</v>
          </cell>
          <cell r="CG12">
            <v>38032</v>
          </cell>
          <cell r="CH12">
            <v>260</v>
          </cell>
          <cell r="CJ12">
            <v>402521.9</v>
          </cell>
          <cell r="CK12">
            <v>82638.5</v>
          </cell>
          <cell r="CL12">
            <v>0</v>
          </cell>
          <cell r="CM12">
            <v>0</v>
          </cell>
          <cell r="CN12">
            <v>485160.4</v>
          </cell>
          <cell r="CO12">
            <v>42</v>
          </cell>
          <cell r="CP12">
            <v>0</v>
          </cell>
          <cell r="CQ12">
            <v>645995342</v>
          </cell>
          <cell r="CR12">
            <v>432989230</v>
          </cell>
          <cell r="CS12">
            <v>1827</v>
          </cell>
        </row>
        <row r="13">
          <cell r="A13">
            <v>39172</v>
          </cell>
          <cell r="C13">
            <v>1820327668</v>
          </cell>
          <cell r="D13">
            <v>0</v>
          </cell>
          <cell r="E13">
            <v>4626969502</v>
          </cell>
          <cell r="F13">
            <v>0</v>
          </cell>
          <cell r="G13">
            <v>5631263</v>
          </cell>
          <cell r="H13">
            <v>0</v>
          </cell>
          <cell r="I13">
            <v>0</v>
          </cell>
          <cell r="J13">
            <v>6452928433</v>
          </cell>
          <cell r="L13">
            <v>3328997</v>
          </cell>
          <cell r="M13">
            <v>0</v>
          </cell>
          <cell r="N13">
            <v>3732260686</v>
          </cell>
          <cell r="O13">
            <v>0</v>
          </cell>
          <cell r="P13">
            <v>5338436</v>
          </cell>
          <cell r="Q13">
            <v>0</v>
          </cell>
          <cell r="R13">
            <v>0</v>
          </cell>
          <cell r="S13">
            <v>3740928119</v>
          </cell>
          <cell r="T13">
            <v>0</v>
          </cell>
          <cell r="U13">
            <v>0</v>
          </cell>
          <cell r="V13">
            <v>0</v>
          </cell>
          <cell r="W13">
            <v>0</v>
          </cell>
          <cell r="X13">
            <v>4237.7</v>
          </cell>
          <cell r="Y13">
            <v>0</v>
          </cell>
          <cell r="Z13">
            <v>0</v>
          </cell>
          <cell r="AA13">
            <v>0</v>
          </cell>
          <cell r="AB13">
            <v>0</v>
          </cell>
          <cell r="AC13">
            <v>0</v>
          </cell>
          <cell r="AD13">
            <v>0</v>
          </cell>
          <cell r="AE13">
            <v>0</v>
          </cell>
          <cell r="AF13">
            <v>0</v>
          </cell>
          <cell r="AG13">
            <v>100.6005</v>
          </cell>
          <cell r="AH13">
            <v>0</v>
          </cell>
          <cell r="AI13">
            <v>35295</v>
          </cell>
          <cell r="AK13">
            <v>264277.3</v>
          </cell>
          <cell r="AL13">
            <v>42751.9</v>
          </cell>
          <cell r="AM13">
            <v>0</v>
          </cell>
          <cell r="AN13">
            <v>0</v>
          </cell>
          <cell r="AO13">
            <v>307029.2</v>
          </cell>
          <cell r="AQ13">
            <v>293314928.77272725</v>
          </cell>
          <cell r="AR13">
            <v>170042187.22727272</v>
          </cell>
          <cell r="AS13">
            <v>1604.3181818181818</v>
          </cell>
          <cell r="AU13">
            <v>3972646305</v>
          </cell>
          <cell r="AV13">
            <v>0</v>
          </cell>
          <cell r="AW13">
            <v>273699973</v>
          </cell>
          <cell r="AX13">
            <v>906028979</v>
          </cell>
          <cell r="AY13">
            <v>14540152379</v>
          </cell>
          <cell r="AZ13">
            <v>5631263</v>
          </cell>
          <cell r="BA13">
            <v>197060</v>
          </cell>
          <cell r="BB13">
            <v>0</v>
          </cell>
          <cell r="BC13">
            <v>0</v>
          </cell>
          <cell r="BD13">
            <v>0</v>
          </cell>
          <cell r="BE13">
            <v>19698355959</v>
          </cell>
          <cell r="BG13">
            <v>6440063</v>
          </cell>
          <cell r="BH13">
            <v>0</v>
          </cell>
          <cell r="BI13">
            <v>211543865</v>
          </cell>
          <cell r="BJ13">
            <v>560420000</v>
          </cell>
          <cell r="BK13">
            <v>11775859472</v>
          </cell>
          <cell r="BL13">
            <v>5338436</v>
          </cell>
          <cell r="BM13">
            <v>0</v>
          </cell>
          <cell r="BN13">
            <v>0</v>
          </cell>
          <cell r="BO13">
            <v>0</v>
          </cell>
          <cell r="BP13">
            <v>0</v>
          </cell>
          <cell r="BQ13">
            <v>12559601836</v>
          </cell>
          <cell r="BS13">
            <v>0</v>
          </cell>
          <cell r="BT13">
            <v>0</v>
          </cell>
          <cell r="BU13">
            <v>0</v>
          </cell>
          <cell r="BV13">
            <v>0.32036142701355352</v>
          </cell>
          <cell r="BW13" t="e">
            <v>#DIV/0!</v>
          </cell>
          <cell r="BX13" t="e">
            <v>#DIV/0!</v>
          </cell>
          <cell r="BY13" t="e">
            <v>#DIV/0!</v>
          </cell>
          <cell r="BZ13" t="e">
            <v>#DIV/0!</v>
          </cell>
          <cell r="CA13" t="e">
            <v>#DIV/0!</v>
          </cell>
          <cell r="CB13" t="e">
            <v>#DIV/0!</v>
          </cell>
          <cell r="CC13" t="e">
            <v>#DIV/0!</v>
          </cell>
          <cell r="CD13" t="e">
            <v>#DIV/0!</v>
          </cell>
          <cell r="CE13">
            <v>-4.5241480856975658E-3</v>
          </cell>
          <cell r="CF13" t="e">
            <v>#DIV/0!</v>
          </cell>
          <cell r="CG13">
            <v>73327</v>
          </cell>
          <cell r="CH13">
            <v>523</v>
          </cell>
          <cell r="CJ13">
            <v>666799.19999999995</v>
          </cell>
          <cell r="CK13">
            <v>125390.39999999999</v>
          </cell>
          <cell r="CL13">
            <v>0</v>
          </cell>
          <cell r="CM13">
            <v>0</v>
          </cell>
          <cell r="CN13">
            <v>792189.60000000009</v>
          </cell>
          <cell r="CO13">
            <v>64</v>
          </cell>
          <cell r="CP13">
            <v>0</v>
          </cell>
          <cell r="CQ13">
            <v>939310271</v>
          </cell>
          <cell r="CR13">
            <v>603031417</v>
          </cell>
          <cell r="CS13">
            <v>3431</v>
          </cell>
        </row>
        <row r="14">
          <cell r="A14">
            <v>39202</v>
          </cell>
          <cell r="C14">
            <v>1835760157</v>
          </cell>
          <cell r="D14">
            <v>0</v>
          </cell>
          <cell r="E14">
            <v>4606368054</v>
          </cell>
          <cell r="F14">
            <v>0</v>
          </cell>
          <cell r="G14">
            <v>17300894</v>
          </cell>
          <cell r="H14">
            <v>17874501</v>
          </cell>
          <cell r="I14">
            <v>0</v>
          </cell>
          <cell r="J14">
            <v>6477303606</v>
          </cell>
          <cell r="L14">
            <v>2385941</v>
          </cell>
          <cell r="M14">
            <v>0</v>
          </cell>
          <cell r="N14">
            <v>3839856830</v>
          </cell>
          <cell r="O14">
            <v>0</v>
          </cell>
          <cell r="P14">
            <v>11252421</v>
          </cell>
          <cell r="Q14">
            <v>18500000</v>
          </cell>
          <cell r="R14">
            <v>0</v>
          </cell>
          <cell r="S14">
            <v>3871995192</v>
          </cell>
          <cell r="T14">
            <v>0</v>
          </cell>
          <cell r="U14">
            <v>0</v>
          </cell>
          <cell r="V14">
            <v>0</v>
          </cell>
          <cell r="W14">
            <v>0</v>
          </cell>
          <cell r="X14">
            <v>4613.1000000000004</v>
          </cell>
          <cell r="Y14">
            <v>0</v>
          </cell>
          <cell r="Z14">
            <v>0</v>
          </cell>
          <cell r="AA14">
            <v>0</v>
          </cell>
          <cell r="AB14">
            <v>0</v>
          </cell>
          <cell r="AC14">
            <v>0</v>
          </cell>
          <cell r="AD14">
            <v>0</v>
          </cell>
          <cell r="AE14">
            <v>0</v>
          </cell>
          <cell r="AF14">
            <v>0</v>
          </cell>
          <cell r="AG14">
            <v>100.3556</v>
          </cell>
          <cell r="AH14">
            <v>0</v>
          </cell>
          <cell r="AI14">
            <v>39421</v>
          </cell>
          <cell r="AK14">
            <v>299545.09999999998</v>
          </cell>
          <cell r="AL14">
            <v>42663.9</v>
          </cell>
          <cell r="AM14">
            <v>0</v>
          </cell>
          <cell r="AN14">
            <v>0</v>
          </cell>
          <cell r="AO14">
            <v>342209</v>
          </cell>
          <cell r="AQ14">
            <v>340910716.10526317</v>
          </cell>
          <cell r="AR14">
            <v>203789220.63157895</v>
          </cell>
          <cell r="AS14">
            <v>2074.7894736842104</v>
          </cell>
          <cell r="AU14">
            <v>5808406462</v>
          </cell>
          <cell r="AV14">
            <v>0</v>
          </cell>
          <cell r="AW14">
            <v>383024872</v>
          </cell>
          <cell r="AX14">
            <v>1591997699</v>
          </cell>
          <cell r="AY14">
            <v>18351226814</v>
          </cell>
          <cell r="AZ14">
            <v>22932157</v>
          </cell>
          <cell r="BA14">
            <v>2146511</v>
          </cell>
          <cell r="BB14">
            <v>15925050</v>
          </cell>
          <cell r="BC14">
            <v>0</v>
          </cell>
          <cell r="BD14">
            <v>0</v>
          </cell>
          <cell r="BE14">
            <v>26175659565</v>
          </cell>
          <cell r="BG14">
            <v>8826004</v>
          </cell>
          <cell r="BH14">
            <v>0</v>
          </cell>
          <cell r="BI14">
            <v>304934226</v>
          </cell>
          <cell r="BJ14">
            <v>1125533760</v>
          </cell>
          <cell r="BK14">
            <v>14957212181</v>
          </cell>
          <cell r="BL14">
            <v>16590857</v>
          </cell>
          <cell r="BM14">
            <v>2000000</v>
          </cell>
          <cell r="BN14">
            <v>16500000</v>
          </cell>
          <cell r="BO14">
            <v>0</v>
          </cell>
          <cell r="BP14">
            <v>0</v>
          </cell>
          <cell r="BQ14">
            <v>16431597028</v>
          </cell>
          <cell r="BS14">
            <v>0</v>
          </cell>
          <cell r="BT14">
            <v>0</v>
          </cell>
          <cell r="BU14">
            <v>0</v>
          </cell>
          <cell r="BV14">
            <v>0.43732668639975092</v>
          </cell>
          <cell r="BW14" t="e">
            <v>#DIV/0!</v>
          </cell>
          <cell r="BX14" t="e">
            <v>#DIV/0!</v>
          </cell>
          <cell r="BY14" t="e">
            <v>#DIV/0!</v>
          </cell>
          <cell r="BZ14" t="e">
            <v>#DIV/0!</v>
          </cell>
          <cell r="CA14" t="e">
            <v>#DIV/0!</v>
          </cell>
          <cell r="CB14" t="e">
            <v>#DIV/0!</v>
          </cell>
          <cell r="CC14" t="e">
            <v>#DIV/0!</v>
          </cell>
          <cell r="CD14" t="e">
            <v>#DIV/0!</v>
          </cell>
          <cell r="CE14">
            <v>-6.9475161219778592E-3</v>
          </cell>
          <cell r="CF14" t="e">
            <v>#DIV/0!</v>
          </cell>
          <cell r="CG14">
            <v>112748</v>
          </cell>
          <cell r="CH14">
            <v>829</v>
          </cell>
          <cell r="CJ14">
            <v>966344.29999999993</v>
          </cell>
          <cell r="CK14">
            <v>168054.3</v>
          </cell>
          <cell r="CL14">
            <v>0</v>
          </cell>
          <cell r="CM14">
            <v>0</v>
          </cell>
          <cell r="CN14">
            <v>1134398.6000000001</v>
          </cell>
          <cell r="CO14">
            <v>83</v>
          </cell>
          <cell r="CP14">
            <v>0</v>
          </cell>
          <cell r="CQ14">
            <v>1280220987</v>
          </cell>
          <cell r="CR14">
            <v>806820638</v>
          </cell>
          <cell r="CS14">
            <v>5506</v>
          </cell>
        </row>
        <row r="15">
          <cell r="A15">
            <v>39233</v>
          </cell>
          <cell r="C15">
            <v>2635615962</v>
          </cell>
          <cell r="D15">
            <v>0</v>
          </cell>
          <cell r="E15">
            <v>2380642793</v>
          </cell>
          <cell r="F15">
            <v>0</v>
          </cell>
          <cell r="G15">
            <v>12269627</v>
          </cell>
          <cell r="H15">
            <v>0</v>
          </cell>
          <cell r="I15">
            <v>0</v>
          </cell>
          <cell r="J15">
            <v>5028528382</v>
          </cell>
          <cell r="L15">
            <v>2985976</v>
          </cell>
          <cell r="M15">
            <v>0</v>
          </cell>
          <cell r="N15">
            <v>1331850423</v>
          </cell>
          <cell r="O15">
            <v>0</v>
          </cell>
          <cell r="P15">
            <v>7616251</v>
          </cell>
          <cell r="Q15">
            <v>0</v>
          </cell>
          <cell r="R15">
            <v>0</v>
          </cell>
          <cell r="S15">
            <v>1342452650</v>
          </cell>
          <cell r="T15">
            <v>0</v>
          </cell>
          <cell r="U15">
            <v>0</v>
          </cell>
          <cell r="V15">
            <v>0</v>
          </cell>
          <cell r="W15">
            <v>0</v>
          </cell>
          <cell r="X15">
            <v>4976.8</v>
          </cell>
          <cell r="Y15">
            <v>0</v>
          </cell>
          <cell r="Z15">
            <v>0</v>
          </cell>
          <cell r="AA15">
            <v>0</v>
          </cell>
          <cell r="AB15">
            <v>0</v>
          </cell>
          <cell r="AC15">
            <v>0</v>
          </cell>
          <cell r="AD15">
            <v>0</v>
          </cell>
          <cell r="AE15">
            <v>0</v>
          </cell>
          <cell r="AF15">
            <v>0</v>
          </cell>
          <cell r="AG15">
            <v>100.01739999999999</v>
          </cell>
          <cell r="AH15">
            <v>0</v>
          </cell>
          <cell r="AI15">
            <v>47613</v>
          </cell>
          <cell r="AK15">
            <v>321206.3</v>
          </cell>
          <cell r="AL15">
            <v>42284.7</v>
          </cell>
          <cell r="AM15">
            <v>0</v>
          </cell>
          <cell r="AN15">
            <v>0</v>
          </cell>
          <cell r="AO15">
            <v>363491</v>
          </cell>
          <cell r="AQ15">
            <v>228569471.90909091</v>
          </cell>
          <cell r="AR15">
            <v>61020575</v>
          </cell>
          <cell r="AS15">
            <v>2164.2272727272725</v>
          </cell>
          <cell r="AU15">
            <v>8323622424</v>
          </cell>
          <cell r="AV15">
            <v>120400000</v>
          </cell>
          <cell r="AW15">
            <v>470012671</v>
          </cell>
          <cell r="AX15">
            <v>1947524366</v>
          </cell>
          <cell r="AY15">
            <v>20289355141</v>
          </cell>
          <cell r="AZ15">
            <v>35201784</v>
          </cell>
          <cell r="BA15">
            <v>2146511</v>
          </cell>
          <cell r="BB15">
            <v>15925050</v>
          </cell>
          <cell r="BC15">
            <v>0</v>
          </cell>
          <cell r="BD15">
            <v>0</v>
          </cell>
          <cell r="BE15">
            <v>31204187947</v>
          </cell>
          <cell r="BG15">
            <v>11753180</v>
          </cell>
          <cell r="BH15">
            <v>58800</v>
          </cell>
          <cell r="BI15">
            <v>364644827</v>
          </cell>
          <cell r="BJ15">
            <v>1278574553</v>
          </cell>
          <cell r="BK15">
            <v>16076311210</v>
          </cell>
          <cell r="BL15">
            <v>24207108</v>
          </cell>
          <cell r="BM15">
            <v>2000000</v>
          </cell>
          <cell r="BN15">
            <v>16500000</v>
          </cell>
          <cell r="BO15">
            <v>0</v>
          </cell>
          <cell r="BP15">
            <v>0</v>
          </cell>
          <cell r="BQ15">
            <v>17774049678</v>
          </cell>
          <cell r="BS15">
            <v>0</v>
          </cell>
          <cell r="BT15">
            <v>0</v>
          </cell>
          <cell r="BU15">
            <v>0</v>
          </cell>
          <cell r="BV15">
            <v>0.55064651814924459</v>
          </cell>
          <cell r="BW15" t="e">
            <v>#DIV/0!</v>
          </cell>
          <cell r="BX15" t="e">
            <v>#DIV/0!</v>
          </cell>
          <cell r="BY15" t="e">
            <v>#DIV/0!</v>
          </cell>
          <cell r="BZ15" t="e">
            <v>#DIV/0!</v>
          </cell>
          <cell r="CA15" t="e">
            <v>#DIV/0!</v>
          </cell>
          <cell r="CB15" t="e">
            <v>#DIV/0!</v>
          </cell>
          <cell r="CC15" t="e">
            <v>#DIV/0!</v>
          </cell>
          <cell r="CD15" t="e">
            <v>#DIV/0!</v>
          </cell>
          <cell r="CE15">
            <v>-1.0294119102255417E-2</v>
          </cell>
          <cell r="CF15" t="e">
            <v>#DIV/0!</v>
          </cell>
          <cell r="CG15">
            <v>160361</v>
          </cell>
          <cell r="CH15">
            <v>1100</v>
          </cell>
          <cell r="CJ15">
            <v>1287550.5999999999</v>
          </cell>
          <cell r="CK15">
            <v>210339</v>
          </cell>
          <cell r="CL15">
            <v>0</v>
          </cell>
          <cell r="CM15">
            <v>0</v>
          </cell>
          <cell r="CN15">
            <v>1497889.6</v>
          </cell>
          <cell r="CO15">
            <v>105</v>
          </cell>
          <cell r="CP15">
            <v>0</v>
          </cell>
          <cell r="CQ15">
            <v>1508790459</v>
          </cell>
          <cell r="CR15">
            <v>867841213</v>
          </cell>
          <cell r="CS15">
            <v>7670</v>
          </cell>
        </row>
        <row r="16">
          <cell r="A16">
            <v>39263</v>
          </cell>
          <cell r="C16">
            <v>1814768984</v>
          </cell>
          <cell r="D16">
            <v>0</v>
          </cell>
          <cell r="E16">
            <v>1915146330</v>
          </cell>
          <cell r="F16">
            <v>0</v>
          </cell>
          <cell r="G16">
            <v>6700127</v>
          </cell>
          <cell r="H16">
            <v>0</v>
          </cell>
          <cell r="I16">
            <v>0</v>
          </cell>
          <cell r="J16">
            <v>3736615441</v>
          </cell>
          <cell r="L16">
            <v>1873564</v>
          </cell>
          <cell r="M16">
            <v>0</v>
          </cell>
          <cell r="N16">
            <v>932271195</v>
          </cell>
          <cell r="O16">
            <v>0</v>
          </cell>
          <cell r="P16">
            <v>3945753</v>
          </cell>
          <cell r="Q16">
            <v>0</v>
          </cell>
          <cell r="R16">
            <v>0</v>
          </cell>
          <cell r="S16">
            <v>938090512</v>
          </cell>
          <cell r="T16">
            <v>0</v>
          </cell>
          <cell r="U16">
            <v>0</v>
          </cell>
          <cell r="V16">
            <v>0</v>
          </cell>
          <cell r="W16">
            <v>0</v>
          </cell>
          <cell r="X16">
            <v>4835.3</v>
          </cell>
          <cell r="Y16">
            <v>0</v>
          </cell>
          <cell r="Z16">
            <v>0</v>
          </cell>
          <cell r="AA16">
            <v>0</v>
          </cell>
          <cell r="AB16">
            <v>0</v>
          </cell>
          <cell r="AC16">
            <v>0</v>
          </cell>
          <cell r="AD16">
            <v>0</v>
          </cell>
          <cell r="AE16">
            <v>0</v>
          </cell>
          <cell r="AF16">
            <v>0</v>
          </cell>
          <cell r="AG16">
            <v>99.081800000000001</v>
          </cell>
          <cell r="AH16">
            <v>0</v>
          </cell>
          <cell r="AI16">
            <v>29790</v>
          </cell>
          <cell r="AK16">
            <v>313369.3</v>
          </cell>
          <cell r="AL16">
            <v>41976.4</v>
          </cell>
          <cell r="AM16">
            <v>0</v>
          </cell>
          <cell r="AN16">
            <v>0</v>
          </cell>
          <cell r="AO16">
            <v>355345.7</v>
          </cell>
          <cell r="AQ16">
            <v>207589746.72222221</v>
          </cell>
          <cell r="AR16">
            <v>52116139.555555552</v>
          </cell>
          <cell r="AS16">
            <v>1655</v>
          </cell>
          <cell r="AU16">
            <v>10099190408</v>
          </cell>
          <cell r="AV16">
            <v>159601000</v>
          </cell>
          <cell r="AW16">
            <v>506446032</v>
          </cell>
          <cell r="AX16">
            <v>2353127295</v>
          </cell>
          <cell r="AY16">
            <v>21762465181</v>
          </cell>
          <cell r="AZ16">
            <v>41901911</v>
          </cell>
          <cell r="BA16">
            <v>2146511</v>
          </cell>
          <cell r="BB16">
            <v>15925050</v>
          </cell>
          <cell r="BC16">
            <v>0</v>
          </cell>
          <cell r="BD16">
            <v>0</v>
          </cell>
          <cell r="BE16">
            <v>34940803388</v>
          </cell>
          <cell r="BG16">
            <v>13590174</v>
          </cell>
          <cell r="BH16">
            <v>95370</v>
          </cell>
          <cell r="BI16">
            <v>394398402</v>
          </cell>
          <cell r="BJ16">
            <v>1480910863</v>
          </cell>
          <cell r="BK16">
            <v>16776492520</v>
          </cell>
          <cell r="BL16">
            <v>28152861</v>
          </cell>
          <cell r="BM16">
            <v>2000000</v>
          </cell>
          <cell r="BN16">
            <v>16500000</v>
          </cell>
          <cell r="BO16">
            <v>0</v>
          </cell>
          <cell r="BP16">
            <v>0</v>
          </cell>
          <cell r="BQ16">
            <v>18712140190</v>
          </cell>
          <cell r="BS16">
            <v>0</v>
          </cell>
          <cell r="BT16">
            <v>0</v>
          </cell>
          <cell r="BU16">
            <v>0</v>
          </cell>
          <cell r="BV16">
            <v>0.50655865399594968</v>
          </cell>
          <cell r="BW16" t="e">
            <v>#DIV/0!</v>
          </cell>
          <cell r="BX16" t="e">
            <v>#DIV/0!</v>
          </cell>
          <cell r="BY16" t="e">
            <v>#DIV/0!</v>
          </cell>
          <cell r="BZ16" t="e">
            <v>#DIV/0!</v>
          </cell>
          <cell r="CA16" t="e">
            <v>#DIV/0!</v>
          </cell>
          <cell r="CB16" t="e">
            <v>#DIV/0!</v>
          </cell>
          <cell r="CC16" t="e">
            <v>#DIV/0!</v>
          </cell>
          <cell r="CD16" t="e">
            <v>#DIV/0!</v>
          </cell>
          <cell r="CE16">
            <v>-1.9552196418481715E-2</v>
          </cell>
          <cell r="CF16" t="e">
            <v>#DIV/0!</v>
          </cell>
          <cell r="CG16">
            <v>190151</v>
          </cell>
          <cell r="CH16">
            <v>1361</v>
          </cell>
          <cell r="CJ16">
            <v>1600919.9</v>
          </cell>
          <cell r="CK16">
            <v>252315.4</v>
          </cell>
          <cell r="CL16">
            <v>0</v>
          </cell>
          <cell r="CM16">
            <v>0</v>
          </cell>
          <cell r="CN16">
            <v>1853235.3</v>
          </cell>
          <cell r="CO16">
            <v>123</v>
          </cell>
          <cell r="CP16">
            <v>0</v>
          </cell>
          <cell r="CQ16">
            <v>1716380206</v>
          </cell>
          <cell r="CR16">
            <v>919957353</v>
          </cell>
          <cell r="CS16">
            <v>9325</v>
          </cell>
        </row>
        <row r="17">
          <cell r="A17">
            <v>39294</v>
          </cell>
          <cell r="C17">
            <v>1145340471</v>
          </cell>
          <cell r="D17">
            <v>0</v>
          </cell>
          <cell r="E17">
            <v>3962203646</v>
          </cell>
          <cell r="F17">
            <v>0</v>
          </cell>
          <cell r="G17">
            <v>0</v>
          </cell>
          <cell r="H17">
            <v>11824500</v>
          </cell>
          <cell r="I17">
            <v>0</v>
          </cell>
          <cell r="J17">
            <v>5119368617</v>
          </cell>
          <cell r="L17">
            <v>1220221</v>
          </cell>
          <cell r="M17">
            <v>0</v>
          </cell>
          <cell r="N17">
            <v>2668940750</v>
          </cell>
          <cell r="O17">
            <v>0</v>
          </cell>
          <cell r="P17">
            <v>0</v>
          </cell>
          <cell r="Q17">
            <v>12000000</v>
          </cell>
          <cell r="R17">
            <v>0</v>
          </cell>
          <cell r="S17">
            <v>2682160971</v>
          </cell>
          <cell r="T17">
            <v>0</v>
          </cell>
          <cell r="U17">
            <v>0</v>
          </cell>
          <cell r="V17">
            <v>0</v>
          </cell>
          <cell r="W17">
            <v>0</v>
          </cell>
          <cell r="X17">
            <v>5039.8999999999996</v>
          </cell>
          <cell r="Y17">
            <v>0</v>
          </cell>
          <cell r="Z17">
            <v>0</v>
          </cell>
          <cell r="AA17">
            <v>0</v>
          </cell>
          <cell r="AB17">
            <v>0</v>
          </cell>
          <cell r="AC17">
            <v>0</v>
          </cell>
          <cell r="AD17">
            <v>0</v>
          </cell>
          <cell r="AE17">
            <v>0</v>
          </cell>
          <cell r="AF17">
            <v>0</v>
          </cell>
          <cell r="AG17">
            <v>99.221999999999994</v>
          </cell>
          <cell r="AH17">
            <v>0</v>
          </cell>
          <cell r="AI17">
            <v>24968</v>
          </cell>
          <cell r="AK17">
            <v>318957.7</v>
          </cell>
          <cell r="AL17">
            <v>41520.699999999997</v>
          </cell>
          <cell r="AM17">
            <v>0</v>
          </cell>
          <cell r="AN17">
            <v>0</v>
          </cell>
          <cell r="AO17">
            <v>360478.4</v>
          </cell>
          <cell r="AQ17">
            <v>232698573.5</v>
          </cell>
          <cell r="AR17">
            <v>121916407.77272727</v>
          </cell>
          <cell r="AS17">
            <v>1134.909090909091</v>
          </cell>
          <cell r="AU17">
            <v>11239091027</v>
          </cell>
          <cell r="AV17">
            <v>165040852</v>
          </cell>
          <cell r="AW17">
            <v>536337708</v>
          </cell>
          <cell r="AX17">
            <v>2517971340</v>
          </cell>
          <cell r="AY17">
            <v>25529933106</v>
          </cell>
          <cell r="AZ17">
            <v>41901911</v>
          </cell>
          <cell r="BA17">
            <v>2146511</v>
          </cell>
          <cell r="BB17">
            <v>27749550</v>
          </cell>
          <cell r="BC17">
            <v>0</v>
          </cell>
          <cell r="BD17">
            <v>0</v>
          </cell>
          <cell r="BE17">
            <v>40060172005</v>
          </cell>
          <cell r="BG17">
            <v>14799109</v>
          </cell>
          <cell r="BH17">
            <v>106656</v>
          </cell>
          <cell r="BI17">
            <v>421338702</v>
          </cell>
          <cell r="BJ17">
            <v>1580410863</v>
          </cell>
          <cell r="BK17">
            <v>19318992970</v>
          </cell>
          <cell r="BL17">
            <v>28152861</v>
          </cell>
          <cell r="BM17">
            <v>2000000</v>
          </cell>
          <cell r="BN17">
            <v>28500000</v>
          </cell>
          <cell r="BO17">
            <v>0</v>
          </cell>
          <cell r="BP17">
            <v>0</v>
          </cell>
          <cell r="BQ17">
            <v>21394301161</v>
          </cell>
          <cell r="BS17">
            <v>0</v>
          </cell>
          <cell r="BT17">
            <v>0</v>
          </cell>
          <cell r="BU17">
            <v>0</v>
          </cell>
          <cell r="BV17">
            <v>0.57030690138650875</v>
          </cell>
          <cell r="BW17" t="e">
            <v>#DIV/0!</v>
          </cell>
          <cell r="BX17" t="e">
            <v>#DIV/0!</v>
          </cell>
          <cell r="BY17" t="e">
            <v>#DIV/0!</v>
          </cell>
          <cell r="BZ17" t="e">
            <v>#DIV/0!</v>
          </cell>
          <cell r="CA17" t="e">
            <v>#DIV/0!</v>
          </cell>
          <cell r="CB17" t="e">
            <v>#DIV/0!</v>
          </cell>
          <cell r="CC17" t="e">
            <v>#DIV/0!</v>
          </cell>
          <cell r="CD17" t="e">
            <v>#DIV/0!</v>
          </cell>
          <cell r="CE17">
            <v>-1.8164870168230651E-2</v>
          </cell>
          <cell r="CF17" t="e">
            <v>#DIV/0!</v>
          </cell>
          <cell r="CG17">
            <v>215119</v>
          </cell>
          <cell r="CH17">
            <v>1614</v>
          </cell>
          <cell r="CJ17">
            <v>1919877.5999999999</v>
          </cell>
          <cell r="CK17">
            <v>293836.09999999998</v>
          </cell>
          <cell r="CL17">
            <v>0</v>
          </cell>
          <cell r="CM17">
            <v>0</v>
          </cell>
          <cell r="CN17">
            <v>2213713.7000000002</v>
          </cell>
          <cell r="CO17">
            <v>145</v>
          </cell>
          <cell r="CP17">
            <v>0</v>
          </cell>
          <cell r="CQ17">
            <v>1949078779</v>
          </cell>
          <cell r="CR17">
            <v>1041873761</v>
          </cell>
          <cell r="CS17">
            <v>10460</v>
          </cell>
        </row>
        <row r="18">
          <cell r="A18">
            <v>39325</v>
          </cell>
          <cell r="C18">
            <v>1377991190</v>
          </cell>
          <cell r="D18">
            <v>0</v>
          </cell>
          <cell r="E18">
            <v>3418498217</v>
          </cell>
          <cell r="F18">
            <v>0</v>
          </cell>
          <cell r="G18">
            <v>0</v>
          </cell>
          <cell r="H18">
            <v>0</v>
          </cell>
          <cell r="I18">
            <v>0</v>
          </cell>
          <cell r="J18">
            <v>4796489407</v>
          </cell>
          <cell r="L18">
            <v>1600516</v>
          </cell>
          <cell r="M18">
            <v>0</v>
          </cell>
          <cell r="N18">
            <v>2219254882</v>
          </cell>
          <cell r="O18">
            <v>0</v>
          </cell>
          <cell r="P18">
            <v>0</v>
          </cell>
          <cell r="Q18">
            <v>0</v>
          </cell>
          <cell r="R18">
            <v>0</v>
          </cell>
          <cell r="S18">
            <v>2220855398</v>
          </cell>
          <cell r="T18">
            <v>0</v>
          </cell>
          <cell r="U18">
            <v>0</v>
          </cell>
          <cell r="V18">
            <v>0</v>
          </cell>
          <cell r="W18">
            <v>0</v>
          </cell>
          <cell r="X18">
            <v>4760.3999999999996</v>
          </cell>
          <cell r="Y18">
            <v>0</v>
          </cell>
          <cell r="Z18">
            <v>0</v>
          </cell>
          <cell r="AA18">
            <v>0</v>
          </cell>
          <cell r="AB18">
            <v>0</v>
          </cell>
          <cell r="AC18">
            <v>0</v>
          </cell>
          <cell r="AD18">
            <v>0</v>
          </cell>
          <cell r="AE18">
            <v>0</v>
          </cell>
          <cell r="AF18">
            <v>0</v>
          </cell>
          <cell r="AG18">
            <v>98.533500000000004</v>
          </cell>
          <cell r="AH18">
            <v>0</v>
          </cell>
          <cell r="AI18">
            <v>36078</v>
          </cell>
          <cell r="AK18">
            <v>308680.90000000002</v>
          </cell>
          <cell r="AL18">
            <v>41411.1</v>
          </cell>
          <cell r="AM18">
            <v>0</v>
          </cell>
          <cell r="AN18">
            <v>0</v>
          </cell>
          <cell r="AO18">
            <v>350092</v>
          </cell>
          <cell r="AQ18">
            <v>218022245.77272728</v>
          </cell>
          <cell r="AR18">
            <v>100947972.63636364</v>
          </cell>
          <cell r="AS18">
            <v>1639.909090909091</v>
          </cell>
          <cell r="AU18">
            <v>12617082217</v>
          </cell>
          <cell r="AV18">
            <v>165040852</v>
          </cell>
          <cell r="AW18">
            <v>586526360</v>
          </cell>
          <cell r="AX18">
            <v>2841924918</v>
          </cell>
          <cell r="AY18">
            <v>28574289093</v>
          </cell>
          <cell r="AZ18">
            <v>41901911</v>
          </cell>
          <cell r="BA18">
            <v>2146511</v>
          </cell>
          <cell r="BB18">
            <v>27749550</v>
          </cell>
          <cell r="BC18">
            <v>0</v>
          </cell>
          <cell r="BD18">
            <v>0</v>
          </cell>
          <cell r="BE18">
            <v>44856661412</v>
          </cell>
          <cell r="BG18">
            <v>16399625</v>
          </cell>
          <cell r="BH18">
            <v>106656</v>
          </cell>
          <cell r="BI18">
            <v>472008184</v>
          </cell>
          <cell r="BJ18">
            <v>1759560863</v>
          </cell>
          <cell r="BK18">
            <v>21308428370</v>
          </cell>
          <cell r="BL18">
            <v>28152861</v>
          </cell>
          <cell r="BM18">
            <v>2000000</v>
          </cell>
          <cell r="BN18">
            <v>28500000</v>
          </cell>
          <cell r="BO18">
            <v>0</v>
          </cell>
          <cell r="BP18">
            <v>0</v>
          </cell>
          <cell r="BQ18">
            <v>23615156559</v>
          </cell>
          <cell r="BS18">
            <v>0</v>
          </cell>
          <cell r="BT18">
            <v>0</v>
          </cell>
          <cell r="BU18">
            <v>0</v>
          </cell>
          <cell r="BV18">
            <v>0.48322168562081314</v>
          </cell>
          <cell r="BW18" t="e">
            <v>#DIV/0!</v>
          </cell>
          <cell r="BX18" t="e">
            <v>#DIV/0!</v>
          </cell>
          <cell r="BY18" t="e">
            <v>#DIV/0!</v>
          </cell>
          <cell r="BZ18" t="e">
            <v>#DIV/0!</v>
          </cell>
          <cell r="CA18" t="e">
            <v>#DIV/0!</v>
          </cell>
          <cell r="CB18" t="e">
            <v>#DIV/0!</v>
          </cell>
          <cell r="CC18" t="e">
            <v>#DIV/0!</v>
          </cell>
          <cell r="CD18" t="e">
            <v>#DIV/0!</v>
          </cell>
          <cell r="CE18">
            <v>-2.4977809706731802E-2</v>
          </cell>
          <cell r="CF18" t="e">
            <v>#DIV/0!</v>
          </cell>
          <cell r="CG18">
            <v>251197</v>
          </cell>
          <cell r="CH18">
            <v>1872</v>
          </cell>
          <cell r="CJ18">
            <v>2228558.5</v>
          </cell>
          <cell r="CK18">
            <v>335247.19999999995</v>
          </cell>
          <cell r="CL18">
            <v>0</v>
          </cell>
          <cell r="CM18">
            <v>0</v>
          </cell>
          <cell r="CN18">
            <v>2563805.7000000002</v>
          </cell>
          <cell r="CO18">
            <v>167</v>
          </cell>
          <cell r="CP18">
            <v>0</v>
          </cell>
          <cell r="CQ18">
            <v>2167101025</v>
          </cell>
          <cell r="CR18">
            <v>1142821734</v>
          </cell>
          <cell r="CS18">
            <v>12100</v>
          </cell>
        </row>
        <row r="19">
          <cell r="A19">
            <v>39355</v>
          </cell>
          <cell r="C19">
            <v>1608569652</v>
          </cell>
          <cell r="D19">
            <v>0</v>
          </cell>
          <cell r="E19">
            <v>1168794508</v>
          </cell>
          <cell r="F19">
            <v>0</v>
          </cell>
          <cell r="G19">
            <v>0</v>
          </cell>
          <cell r="H19">
            <v>0</v>
          </cell>
          <cell r="I19">
            <v>0</v>
          </cell>
          <cell r="J19">
            <v>2777364160</v>
          </cell>
          <cell r="L19">
            <v>2257641</v>
          </cell>
          <cell r="M19">
            <v>0</v>
          </cell>
          <cell r="N19">
            <v>573896539</v>
          </cell>
          <cell r="O19">
            <v>0</v>
          </cell>
          <cell r="P19">
            <v>0</v>
          </cell>
          <cell r="Q19">
            <v>0</v>
          </cell>
          <cell r="R19">
            <v>0</v>
          </cell>
          <cell r="S19">
            <v>576154180</v>
          </cell>
          <cell r="T19">
            <v>0</v>
          </cell>
          <cell r="U19">
            <v>0</v>
          </cell>
          <cell r="V19">
            <v>0</v>
          </cell>
          <cell r="W19">
            <v>0</v>
          </cell>
          <cell r="X19">
            <v>5037.2</v>
          </cell>
          <cell r="Y19">
            <v>0</v>
          </cell>
          <cell r="Z19">
            <v>0</v>
          </cell>
          <cell r="AA19">
            <v>0</v>
          </cell>
          <cell r="AB19">
            <v>0</v>
          </cell>
          <cell r="AC19">
            <v>0</v>
          </cell>
          <cell r="AD19">
            <v>0</v>
          </cell>
          <cell r="AE19">
            <v>0</v>
          </cell>
          <cell r="AF19">
            <v>0</v>
          </cell>
          <cell r="AG19">
            <v>98.46</v>
          </cell>
          <cell r="AH19">
            <v>0</v>
          </cell>
          <cell r="AI19">
            <v>38401</v>
          </cell>
          <cell r="AK19">
            <v>316483.3</v>
          </cell>
          <cell r="AL19">
            <v>41688.300000000003</v>
          </cell>
          <cell r="AM19">
            <v>0</v>
          </cell>
          <cell r="AN19">
            <v>0</v>
          </cell>
          <cell r="AO19">
            <v>358171.6</v>
          </cell>
          <cell r="AQ19">
            <v>138868208</v>
          </cell>
          <cell r="AR19">
            <v>28807709</v>
          </cell>
          <cell r="AS19">
            <v>1920.05</v>
          </cell>
          <cell r="AU19">
            <v>14190356269</v>
          </cell>
          <cell r="AV19">
            <v>200336452</v>
          </cell>
          <cell r="AW19">
            <v>608673736</v>
          </cell>
          <cell r="AX19">
            <v>2968457672</v>
          </cell>
          <cell r="AY19">
            <v>29594403471</v>
          </cell>
          <cell r="AZ19">
            <v>41901911</v>
          </cell>
          <cell r="BA19">
            <v>2146511</v>
          </cell>
          <cell r="BB19">
            <v>27749550</v>
          </cell>
          <cell r="BC19">
            <v>0</v>
          </cell>
          <cell r="BD19">
            <v>0</v>
          </cell>
          <cell r="BE19">
            <v>47634025572</v>
          </cell>
          <cell r="BG19">
            <v>18638785</v>
          </cell>
          <cell r="BH19">
            <v>125137</v>
          </cell>
          <cell r="BI19">
            <v>484348901</v>
          </cell>
          <cell r="BJ19">
            <v>1806960863</v>
          </cell>
          <cell r="BK19">
            <v>21822584192</v>
          </cell>
          <cell r="BL19">
            <v>28152861</v>
          </cell>
          <cell r="BM19">
            <v>2000000</v>
          </cell>
          <cell r="BN19">
            <v>28500000</v>
          </cell>
          <cell r="BO19">
            <v>0</v>
          </cell>
          <cell r="BP19">
            <v>0</v>
          </cell>
          <cell r="BQ19">
            <v>24191310739</v>
          </cell>
          <cell r="BS19">
            <v>0</v>
          </cell>
          <cell r="BT19">
            <v>0</v>
          </cell>
          <cell r="BU19">
            <v>0</v>
          </cell>
          <cell r="BV19">
            <v>0.56946564885496187</v>
          </cell>
          <cell r="BW19" t="e">
            <v>#DIV/0!</v>
          </cell>
          <cell r="BX19" t="e">
            <v>#DIV/0!</v>
          </cell>
          <cell r="BY19" t="e">
            <v>#DIV/0!</v>
          </cell>
          <cell r="BZ19" t="e">
            <v>#DIV/0!</v>
          </cell>
          <cell r="CA19" t="e">
            <v>#DIV/0!</v>
          </cell>
          <cell r="CB19" t="e">
            <v>#DIV/0!</v>
          </cell>
          <cell r="CC19" t="e">
            <v>#DIV/0!</v>
          </cell>
          <cell r="CD19" t="e">
            <v>#DIV/0!</v>
          </cell>
          <cell r="CE19">
            <v>-2.5705116977726594E-2</v>
          </cell>
          <cell r="CF19" t="e">
            <v>#DIV/0!</v>
          </cell>
          <cell r="CG19">
            <v>289598</v>
          </cell>
          <cell r="CH19">
            <v>2126</v>
          </cell>
          <cell r="CJ19">
            <v>2545041.7999999998</v>
          </cell>
          <cell r="CK19">
            <v>376935.49999999994</v>
          </cell>
          <cell r="CL19">
            <v>0</v>
          </cell>
          <cell r="CM19">
            <v>0</v>
          </cell>
          <cell r="CN19">
            <v>2921977.4000000004</v>
          </cell>
          <cell r="CO19">
            <v>187</v>
          </cell>
          <cell r="CP19">
            <v>0</v>
          </cell>
          <cell r="CQ19">
            <v>2305969233</v>
          </cell>
          <cell r="CR19">
            <v>1171629443</v>
          </cell>
          <cell r="CS19">
            <v>14020</v>
          </cell>
        </row>
        <row r="20">
          <cell r="A20">
            <v>39386</v>
          </cell>
          <cell r="C20">
            <v>3277883374</v>
          </cell>
          <cell r="D20">
            <v>0</v>
          </cell>
          <cell r="E20">
            <v>2699604875</v>
          </cell>
          <cell r="F20">
            <v>0</v>
          </cell>
          <cell r="G20">
            <v>0</v>
          </cell>
          <cell r="H20">
            <v>0</v>
          </cell>
          <cell r="I20">
            <v>0</v>
          </cell>
          <cell r="J20">
            <v>5977488249</v>
          </cell>
          <cell r="L20">
            <v>5773766</v>
          </cell>
          <cell r="M20">
            <v>0</v>
          </cell>
          <cell r="N20">
            <v>1183389763</v>
          </cell>
          <cell r="O20">
            <v>0</v>
          </cell>
          <cell r="P20">
            <v>0</v>
          </cell>
          <cell r="Q20">
            <v>0</v>
          </cell>
          <cell r="R20">
            <v>0</v>
          </cell>
          <cell r="S20">
            <v>1189163529</v>
          </cell>
          <cell r="T20">
            <v>0</v>
          </cell>
          <cell r="U20">
            <v>0</v>
          </cell>
          <cell r="V20">
            <v>0</v>
          </cell>
          <cell r="W20">
            <v>0</v>
          </cell>
          <cell r="X20">
            <v>5123.6000000000004</v>
          </cell>
          <cell r="Y20">
            <v>0</v>
          </cell>
          <cell r="Z20">
            <v>0</v>
          </cell>
          <cell r="AA20">
            <v>0</v>
          </cell>
          <cell r="AB20">
            <v>0</v>
          </cell>
          <cell r="AC20">
            <v>0</v>
          </cell>
          <cell r="AD20">
            <v>0</v>
          </cell>
          <cell r="AE20">
            <v>0</v>
          </cell>
          <cell r="AF20">
            <v>0</v>
          </cell>
          <cell r="AG20">
            <v>97.904499999999999</v>
          </cell>
          <cell r="AH20">
            <v>0</v>
          </cell>
          <cell r="AI20">
            <v>95608</v>
          </cell>
          <cell r="AK20">
            <v>353122.2</v>
          </cell>
          <cell r="AL20">
            <v>44038.2</v>
          </cell>
          <cell r="AM20">
            <v>0</v>
          </cell>
          <cell r="AN20">
            <v>0</v>
          </cell>
          <cell r="AO20">
            <v>397160.4</v>
          </cell>
          <cell r="AQ20">
            <v>271704011.31818181</v>
          </cell>
          <cell r="AR20">
            <v>54052887.68181818</v>
          </cell>
          <cell r="AS20">
            <v>4345.818181818182</v>
          </cell>
          <cell r="AU20">
            <v>17417636883</v>
          </cell>
          <cell r="AV20">
            <v>250939212</v>
          </cell>
          <cell r="AW20">
            <v>631223720</v>
          </cell>
          <cell r="AX20">
            <v>3211871599</v>
          </cell>
          <cell r="AY20">
            <v>32028044435</v>
          </cell>
          <cell r="AZ20">
            <v>41901911</v>
          </cell>
          <cell r="BA20">
            <v>2146511</v>
          </cell>
          <cell r="BB20">
            <v>27749550</v>
          </cell>
          <cell r="BC20">
            <v>0</v>
          </cell>
          <cell r="BD20">
            <v>0</v>
          </cell>
          <cell r="BE20">
            <v>53611513821</v>
          </cell>
          <cell r="BG20">
            <v>24377601</v>
          </cell>
          <cell r="BH20">
            <v>160087</v>
          </cell>
          <cell r="BI20">
            <v>506528914</v>
          </cell>
          <cell r="BJ20">
            <v>1904760863</v>
          </cell>
          <cell r="BK20">
            <v>22885993942</v>
          </cell>
          <cell r="BL20">
            <v>28152861</v>
          </cell>
          <cell r="BM20">
            <v>2000000</v>
          </cell>
          <cell r="BN20">
            <v>28500000</v>
          </cell>
          <cell r="BO20">
            <v>0</v>
          </cell>
          <cell r="BP20">
            <v>0</v>
          </cell>
          <cell r="BQ20">
            <v>25380474268</v>
          </cell>
          <cell r="BS20">
            <v>0</v>
          </cell>
          <cell r="BT20">
            <v>0</v>
          </cell>
          <cell r="BU20">
            <v>0</v>
          </cell>
          <cell r="BV20">
            <v>0.59638572986446503</v>
          </cell>
          <cell r="BW20" t="e">
            <v>#DIV/0!</v>
          </cell>
          <cell r="BX20" t="e">
            <v>#DIV/0!</v>
          </cell>
          <cell r="BY20" t="e">
            <v>#DIV/0!</v>
          </cell>
          <cell r="BZ20" t="e">
            <v>#DIV/0!</v>
          </cell>
          <cell r="CA20" t="e">
            <v>#DIV/0!</v>
          </cell>
          <cell r="CB20" t="e">
            <v>#DIV/0!</v>
          </cell>
          <cell r="CC20" t="e">
            <v>#DIV/0!</v>
          </cell>
          <cell r="CD20" t="e">
            <v>#DIV/0!</v>
          </cell>
          <cell r="CE20">
            <v>-3.1201976692523115E-2</v>
          </cell>
          <cell r="CF20" t="e">
            <v>#DIV/0!</v>
          </cell>
          <cell r="CG20">
            <v>385206</v>
          </cell>
          <cell r="CH20">
            <v>2396</v>
          </cell>
          <cell r="CJ20">
            <v>2898164</v>
          </cell>
          <cell r="CK20">
            <v>420973.69999999995</v>
          </cell>
          <cell r="CL20">
            <v>0</v>
          </cell>
          <cell r="CM20">
            <v>0</v>
          </cell>
          <cell r="CN20">
            <v>3319137.9000000004</v>
          </cell>
          <cell r="CO20">
            <v>209</v>
          </cell>
          <cell r="CP20">
            <v>0</v>
          </cell>
          <cell r="CQ20">
            <v>2577673244</v>
          </cell>
          <cell r="CR20">
            <v>1225682331</v>
          </cell>
          <cell r="CS20">
            <v>18366</v>
          </cell>
        </row>
        <row r="21">
          <cell r="A21">
            <v>39416</v>
          </cell>
          <cell r="C21">
            <v>2080654867</v>
          </cell>
          <cell r="D21">
            <v>0</v>
          </cell>
          <cell r="E21">
            <v>4165696369</v>
          </cell>
          <cell r="F21">
            <v>0</v>
          </cell>
          <cell r="G21">
            <v>1860000</v>
          </cell>
          <cell r="H21">
            <v>0</v>
          </cell>
          <cell r="I21">
            <v>0</v>
          </cell>
          <cell r="J21">
            <v>6248211236</v>
          </cell>
          <cell r="L21">
            <v>3067583</v>
          </cell>
          <cell r="M21">
            <v>0</v>
          </cell>
          <cell r="N21">
            <v>2254714657</v>
          </cell>
          <cell r="O21">
            <v>0</v>
          </cell>
          <cell r="P21">
            <v>1240000</v>
          </cell>
          <cell r="Q21">
            <v>0</v>
          </cell>
          <cell r="R21">
            <v>0</v>
          </cell>
          <cell r="S21">
            <v>2259022240</v>
          </cell>
          <cell r="T21">
            <v>0</v>
          </cell>
          <cell r="U21">
            <v>0</v>
          </cell>
          <cell r="V21">
            <v>0</v>
          </cell>
          <cell r="W21">
            <v>0</v>
          </cell>
          <cell r="X21">
            <v>4657.5</v>
          </cell>
          <cell r="Y21">
            <v>0</v>
          </cell>
          <cell r="Z21">
            <v>0</v>
          </cell>
          <cell r="AA21">
            <v>0</v>
          </cell>
          <cell r="AB21">
            <v>0</v>
          </cell>
          <cell r="AC21">
            <v>0</v>
          </cell>
          <cell r="AD21">
            <v>0</v>
          </cell>
          <cell r="AE21">
            <v>0</v>
          </cell>
          <cell r="AF21">
            <v>0</v>
          </cell>
          <cell r="AG21">
            <v>96.08</v>
          </cell>
          <cell r="AH21">
            <v>0</v>
          </cell>
          <cell r="AI21">
            <v>63772</v>
          </cell>
          <cell r="AK21">
            <v>328921.88</v>
          </cell>
          <cell r="AL21">
            <v>43336.28</v>
          </cell>
          <cell r="AM21">
            <v>0</v>
          </cell>
          <cell r="AN21">
            <v>0</v>
          </cell>
          <cell r="AO21">
            <v>372258.16000000003</v>
          </cell>
          <cell r="AQ21">
            <v>312410561.80000001</v>
          </cell>
          <cell r="AR21">
            <v>112951112</v>
          </cell>
          <cell r="AS21">
            <v>3188.6</v>
          </cell>
          <cell r="AU21">
            <v>19491811750</v>
          </cell>
          <cell r="AV21">
            <v>257419212</v>
          </cell>
          <cell r="AW21">
            <v>708636785</v>
          </cell>
          <cell r="AX21">
            <v>3664172393</v>
          </cell>
          <cell r="AY21">
            <v>35664026945</v>
          </cell>
          <cell r="AZ21">
            <v>43761911</v>
          </cell>
          <cell r="BA21">
            <v>2146511</v>
          </cell>
          <cell r="BB21">
            <v>27749550</v>
          </cell>
          <cell r="BC21">
            <v>0</v>
          </cell>
          <cell r="BD21">
            <v>0</v>
          </cell>
          <cell r="BE21">
            <v>59859725057</v>
          </cell>
          <cell r="BG21">
            <v>27421184</v>
          </cell>
          <cell r="BH21">
            <v>184087</v>
          </cell>
          <cell r="BI21">
            <v>565782638</v>
          </cell>
          <cell r="BJ21">
            <v>2125270863</v>
          </cell>
          <cell r="BK21">
            <v>24860944875</v>
          </cell>
          <cell r="BL21">
            <v>29392861</v>
          </cell>
          <cell r="BM21">
            <v>2000000</v>
          </cell>
          <cell r="BN21">
            <v>28500000</v>
          </cell>
          <cell r="BO21">
            <v>0</v>
          </cell>
          <cell r="BP21">
            <v>0</v>
          </cell>
          <cell r="BQ21">
            <v>27639496508</v>
          </cell>
          <cell r="BS21">
            <v>0</v>
          </cell>
          <cell r="BT21">
            <v>0</v>
          </cell>
          <cell r="BU21">
            <v>0</v>
          </cell>
          <cell r="BV21">
            <v>0.45116061691852316</v>
          </cell>
          <cell r="BW21" t="e">
            <v>#DIV/0!</v>
          </cell>
          <cell r="BX21" t="e">
            <v>#DIV/0!</v>
          </cell>
          <cell r="BY21" t="e">
            <v>#DIV/0!</v>
          </cell>
          <cell r="BZ21" t="e">
            <v>#DIV/0!</v>
          </cell>
          <cell r="CA21" t="e">
            <v>#DIV/0!</v>
          </cell>
          <cell r="CB21" t="e">
            <v>#DIV/0!</v>
          </cell>
          <cell r="CC21" t="e">
            <v>#DIV/0!</v>
          </cell>
          <cell r="CD21" t="e">
            <v>#DIV/0!</v>
          </cell>
          <cell r="CE21">
            <v>-4.9256019086125979E-2</v>
          </cell>
          <cell r="CF21" t="e">
            <v>#DIV/0!</v>
          </cell>
          <cell r="CG21">
            <v>448978</v>
          </cell>
          <cell r="CH21">
            <v>2657</v>
          </cell>
          <cell r="CJ21">
            <v>3227085.88</v>
          </cell>
          <cell r="CK21">
            <v>464309.98</v>
          </cell>
          <cell r="CL21">
            <v>0</v>
          </cell>
          <cell r="CM21">
            <v>0</v>
          </cell>
          <cell r="CN21">
            <v>3691396.0600000005</v>
          </cell>
          <cell r="CO21">
            <v>229</v>
          </cell>
          <cell r="CP21">
            <v>0</v>
          </cell>
          <cell r="CQ21">
            <v>2890083806</v>
          </cell>
          <cell r="CR21">
            <v>1338633443</v>
          </cell>
          <cell r="CS21">
            <v>21555</v>
          </cell>
        </row>
        <row r="22">
          <cell r="A22">
            <v>39447</v>
          </cell>
          <cell r="C22">
            <v>1858497850</v>
          </cell>
          <cell r="D22">
            <v>0</v>
          </cell>
          <cell r="E22">
            <v>3833061249</v>
          </cell>
          <cell r="F22">
            <v>0</v>
          </cell>
          <cell r="G22">
            <v>1717500</v>
          </cell>
          <cell r="H22">
            <v>21419745</v>
          </cell>
          <cell r="I22">
            <v>0</v>
          </cell>
          <cell r="J22">
            <v>5714696344</v>
          </cell>
          <cell r="L22">
            <v>2372219</v>
          </cell>
          <cell r="M22">
            <v>0</v>
          </cell>
          <cell r="N22">
            <v>1875518831</v>
          </cell>
          <cell r="O22">
            <v>0</v>
          </cell>
          <cell r="P22">
            <v>1145000</v>
          </cell>
          <cell r="Q22">
            <v>21500000</v>
          </cell>
          <cell r="R22">
            <v>0</v>
          </cell>
          <cell r="S22">
            <v>1900536050</v>
          </cell>
          <cell r="T22">
            <v>0</v>
          </cell>
          <cell r="U22">
            <v>0</v>
          </cell>
          <cell r="V22">
            <v>0</v>
          </cell>
          <cell r="W22">
            <v>0</v>
          </cell>
          <cell r="X22">
            <v>5239</v>
          </cell>
          <cell r="Y22">
            <v>0</v>
          </cell>
          <cell r="Z22">
            <v>0</v>
          </cell>
          <cell r="AA22">
            <v>0</v>
          </cell>
          <cell r="AB22">
            <v>0</v>
          </cell>
          <cell r="AC22">
            <v>0</v>
          </cell>
          <cell r="AD22">
            <v>0</v>
          </cell>
          <cell r="AE22">
            <v>0</v>
          </cell>
          <cell r="AF22">
            <v>0</v>
          </cell>
          <cell r="AG22">
            <v>96.48</v>
          </cell>
          <cell r="AH22">
            <v>0</v>
          </cell>
          <cell r="AI22">
            <v>43623</v>
          </cell>
          <cell r="AK22">
            <v>352238.3</v>
          </cell>
          <cell r="AL22">
            <v>41696.199999999997</v>
          </cell>
          <cell r="AM22">
            <v>0</v>
          </cell>
          <cell r="AN22">
            <v>0</v>
          </cell>
          <cell r="AO22">
            <v>393934.5</v>
          </cell>
          <cell r="AQ22">
            <v>317483130.22222221</v>
          </cell>
          <cell r="AR22">
            <v>105585336.1111111</v>
          </cell>
          <cell r="AS22">
            <v>2423.5</v>
          </cell>
          <cell r="AU22">
            <v>21111973800</v>
          </cell>
          <cell r="AV22">
            <v>495755012</v>
          </cell>
          <cell r="AW22">
            <v>737561013</v>
          </cell>
          <cell r="AX22">
            <v>4129608776</v>
          </cell>
          <cell r="AY22">
            <v>39002727583</v>
          </cell>
          <cell r="AZ22">
            <v>45479411</v>
          </cell>
          <cell r="BA22">
            <v>2146511</v>
          </cell>
          <cell r="BB22">
            <v>49169295</v>
          </cell>
          <cell r="BC22">
            <v>0</v>
          </cell>
          <cell r="BD22">
            <v>0</v>
          </cell>
          <cell r="BE22">
            <v>65574421401</v>
          </cell>
          <cell r="BG22">
            <v>29614975</v>
          </cell>
          <cell r="BH22">
            <v>362515</v>
          </cell>
          <cell r="BI22">
            <v>572049154</v>
          </cell>
          <cell r="BJ22">
            <v>2240970863</v>
          </cell>
          <cell r="BK22">
            <v>26614497190</v>
          </cell>
          <cell r="BL22">
            <v>30537861</v>
          </cell>
          <cell r="BM22">
            <v>2000000</v>
          </cell>
          <cell r="BN22">
            <v>50000000</v>
          </cell>
          <cell r="BO22">
            <v>0</v>
          </cell>
          <cell r="BP22">
            <v>0</v>
          </cell>
          <cell r="BQ22">
            <v>29540032558</v>
          </cell>
          <cell r="BS22">
            <v>0</v>
          </cell>
          <cell r="BT22">
            <v>0</v>
          </cell>
          <cell r="BU22">
            <v>0</v>
          </cell>
          <cell r="BV22">
            <v>0.63234148621280584</v>
          </cell>
          <cell r="BW22" t="e">
            <v>#DIV/0!</v>
          </cell>
          <cell r="BX22" t="e">
            <v>#DIV/0!</v>
          </cell>
          <cell r="BY22" t="e">
            <v>#DIV/0!</v>
          </cell>
          <cell r="BZ22" t="e">
            <v>#DIV/0!</v>
          </cell>
          <cell r="CA22" t="e">
            <v>#DIV/0!</v>
          </cell>
          <cell r="CB22" t="e">
            <v>#DIV/0!</v>
          </cell>
          <cell r="CC22" t="e">
            <v>#DIV/0!</v>
          </cell>
          <cell r="CD22" t="e">
            <v>#DIV/0!</v>
          </cell>
          <cell r="CE22">
            <v>-4.529788427799164E-2</v>
          </cell>
          <cell r="CF22" t="e">
            <v>#DIV/0!</v>
          </cell>
          <cell r="CG22">
            <v>492601</v>
          </cell>
          <cell r="CH22">
            <v>2915</v>
          </cell>
          <cell r="CJ22">
            <v>3579324.1799999997</v>
          </cell>
          <cell r="CK22">
            <v>506006.18</v>
          </cell>
          <cell r="CL22">
            <v>0</v>
          </cell>
          <cell r="CM22">
            <v>0</v>
          </cell>
          <cell r="CN22">
            <v>4085330.5600000005</v>
          </cell>
          <cell r="CO22">
            <v>247</v>
          </cell>
          <cell r="CP22">
            <v>0</v>
          </cell>
          <cell r="CQ22">
            <v>3207566936</v>
          </cell>
          <cell r="CR22">
            <v>1444218779</v>
          </cell>
          <cell r="CS22">
            <v>23979</v>
          </cell>
        </row>
        <row r="23">
          <cell r="A23">
            <v>39478</v>
          </cell>
          <cell r="C23">
            <v>2710591023</v>
          </cell>
          <cell r="D23">
            <v>0</v>
          </cell>
          <cell r="E23">
            <v>3184249265</v>
          </cell>
          <cell r="F23">
            <v>0</v>
          </cell>
          <cell r="G23">
            <v>0</v>
          </cell>
          <cell r="H23">
            <v>0</v>
          </cell>
          <cell r="I23">
            <v>0</v>
          </cell>
          <cell r="J23">
            <v>5894840288</v>
          </cell>
          <cell r="L23">
            <v>3569732</v>
          </cell>
          <cell r="M23">
            <v>0</v>
          </cell>
          <cell r="N23">
            <v>1608590475</v>
          </cell>
          <cell r="O23">
            <v>0</v>
          </cell>
          <cell r="P23">
            <v>0</v>
          </cell>
          <cell r="Q23">
            <v>0</v>
          </cell>
          <cell r="R23">
            <v>0</v>
          </cell>
          <cell r="S23">
            <v>1612160207</v>
          </cell>
          <cell r="T23">
            <v>0</v>
          </cell>
          <cell r="U23">
            <v>0</v>
          </cell>
          <cell r="V23">
            <v>0</v>
          </cell>
          <cell r="W23">
            <v>0</v>
          </cell>
          <cell r="X23">
            <v>4497.18</v>
          </cell>
          <cell r="Y23">
            <v>0</v>
          </cell>
          <cell r="Z23">
            <v>0</v>
          </cell>
          <cell r="AA23">
            <v>0</v>
          </cell>
          <cell r="AB23">
            <v>0</v>
          </cell>
          <cell r="AC23">
            <v>0</v>
          </cell>
          <cell r="AD23">
            <v>0</v>
          </cell>
          <cell r="AE23">
            <v>0</v>
          </cell>
          <cell r="AF23">
            <v>0</v>
          </cell>
          <cell r="AG23">
            <v>95.43</v>
          </cell>
          <cell r="AH23">
            <v>0</v>
          </cell>
          <cell r="AI23">
            <v>76735</v>
          </cell>
          <cell r="AK23">
            <v>328689.2</v>
          </cell>
          <cell r="AL23">
            <v>39521.4</v>
          </cell>
          <cell r="AM23">
            <v>0</v>
          </cell>
          <cell r="AN23">
            <v>0</v>
          </cell>
          <cell r="AO23">
            <v>368210.60000000003</v>
          </cell>
          <cell r="AQ23">
            <v>267947285.81818181</v>
          </cell>
          <cell r="AR23">
            <v>73280009.409090906</v>
          </cell>
          <cell r="AS23">
            <v>3487.9545454545455</v>
          </cell>
          <cell r="AU23">
            <v>2464950423</v>
          </cell>
          <cell r="AV23">
            <v>245640600</v>
          </cell>
          <cell r="AW23">
            <v>15761115</v>
          </cell>
          <cell r="AX23">
            <v>415076463</v>
          </cell>
          <cell r="AY23">
            <v>2753411687</v>
          </cell>
          <cell r="AZ23">
            <v>0</v>
          </cell>
          <cell r="BA23">
            <v>0</v>
          </cell>
          <cell r="BB23">
            <v>0</v>
          </cell>
          <cell r="BC23">
            <v>0</v>
          </cell>
          <cell r="BD23">
            <v>0</v>
          </cell>
          <cell r="BE23">
            <v>5894840288</v>
          </cell>
          <cell r="BG23">
            <v>3374727</v>
          </cell>
          <cell r="BH23">
            <v>195005</v>
          </cell>
          <cell r="BI23">
            <v>10655740</v>
          </cell>
          <cell r="BJ23">
            <v>177825000</v>
          </cell>
          <cell r="BK23">
            <v>1420109735</v>
          </cell>
          <cell r="BL23">
            <v>0</v>
          </cell>
          <cell r="BM23">
            <v>0</v>
          </cell>
          <cell r="BN23">
            <v>0</v>
          </cell>
          <cell r="BO23">
            <v>0</v>
          </cell>
          <cell r="BP23">
            <v>0</v>
          </cell>
          <cell r="BQ23">
            <v>1612160207</v>
          </cell>
          <cell r="BS23">
            <v>0</v>
          </cell>
          <cell r="BT23">
            <v>0</v>
          </cell>
          <cell r="BU23">
            <v>0</v>
          </cell>
          <cell r="BV23">
            <v>-0.14159572437488066</v>
          </cell>
          <cell r="BW23" t="e">
            <v>#DIV/0!</v>
          </cell>
          <cell r="BX23" t="e">
            <v>#DIV/0!</v>
          </cell>
          <cell r="BY23" t="e">
            <v>#DIV/0!</v>
          </cell>
          <cell r="BZ23" t="e">
            <v>#DIV/0!</v>
          </cell>
          <cell r="CA23" t="e">
            <v>#DIV/0!</v>
          </cell>
          <cell r="CB23" t="e">
            <v>#DIV/0!</v>
          </cell>
          <cell r="CC23" t="e">
            <v>#DIV/0!</v>
          </cell>
          <cell r="CD23" t="e">
            <v>#DIV/0!</v>
          </cell>
          <cell r="CE23">
            <v>-1.0883084577114399E-2</v>
          </cell>
          <cell r="CF23" t="e">
            <v>#DIV/0!</v>
          </cell>
          <cell r="CG23">
            <v>76735</v>
          </cell>
          <cell r="CH23">
            <v>280</v>
          </cell>
          <cell r="CJ23">
            <v>328689.2</v>
          </cell>
          <cell r="CK23">
            <v>39521.4</v>
          </cell>
          <cell r="CL23">
            <v>0</v>
          </cell>
          <cell r="CM23">
            <v>0</v>
          </cell>
          <cell r="CN23">
            <v>368210.6</v>
          </cell>
          <cell r="CO23">
            <v>22</v>
          </cell>
          <cell r="CP23">
            <v>0</v>
          </cell>
          <cell r="CQ23">
            <v>267947286</v>
          </cell>
          <cell r="CR23">
            <v>73280009</v>
          </cell>
          <cell r="CS23">
            <v>3488</v>
          </cell>
        </row>
        <row r="24">
          <cell r="A24">
            <v>39507</v>
          </cell>
          <cell r="C24">
            <v>1852109028</v>
          </cell>
          <cell r="D24">
            <v>0</v>
          </cell>
          <cell r="E24">
            <v>1626351256</v>
          </cell>
          <cell r="F24">
            <v>0</v>
          </cell>
          <cell r="G24">
            <v>1327500</v>
          </cell>
          <cell r="H24">
            <v>0</v>
          </cell>
          <cell r="I24">
            <v>0</v>
          </cell>
          <cell r="J24">
            <v>3479787784</v>
          </cell>
          <cell r="L24">
            <v>3115448</v>
          </cell>
          <cell r="M24">
            <v>0</v>
          </cell>
          <cell r="N24">
            <v>1106578500</v>
          </cell>
          <cell r="O24">
            <v>0</v>
          </cell>
          <cell r="P24">
            <v>885000</v>
          </cell>
          <cell r="Q24">
            <v>0</v>
          </cell>
          <cell r="R24">
            <v>0</v>
          </cell>
          <cell r="S24">
            <v>1110578948</v>
          </cell>
          <cell r="T24">
            <v>0</v>
          </cell>
          <cell r="U24">
            <v>0</v>
          </cell>
          <cell r="V24">
            <v>0</v>
          </cell>
          <cell r="W24">
            <v>0</v>
          </cell>
          <cell r="X24">
            <v>4232.2700000000004</v>
          </cell>
          <cell r="Y24">
            <v>0</v>
          </cell>
          <cell r="Z24">
            <v>0</v>
          </cell>
          <cell r="AA24">
            <v>0</v>
          </cell>
          <cell r="AB24">
            <v>0</v>
          </cell>
          <cell r="AC24">
            <v>0</v>
          </cell>
          <cell r="AD24">
            <v>0</v>
          </cell>
          <cell r="AE24">
            <v>0</v>
          </cell>
          <cell r="AF24">
            <v>0</v>
          </cell>
          <cell r="AG24">
            <v>95.32</v>
          </cell>
          <cell r="AH24">
            <v>0</v>
          </cell>
          <cell r="AI24">
            <v>60558</v>
          </cell>
          <cell r="AK24">
            <v>303964.79999999999</v>
          </cell>
          <cell r="AL24">
            <v>39548</v>
          </cell>
          <cell r="AM24">
            <v>0</v>
          </cell>
          <cell r="AN24">
            <v>0</v>
          </cell>
          <cell r="AO24">
            <v>343512.8</v>
          </cell>
          <cell r="AQ24">
            <v>165704180.19047618</v>
          </cell>
          <cell r="AR24">
            <v>52884711.809523806</v>
          </cell>
          <cell r="AS24">
            <v>2883.7142857142858</v>
          </cell>
          <cell r="AU24">
            <v>4312019451</v>
          </cell>
          <cell r="AV24">
            <v>250680600</v>
          </cell>
          <cell r="AW24">
            <v>20136586</v>
          </cell>
          <cell r="AX24">
            <v>468305880</v>
          </cell>
          <cell r="AY24">
            <v>4322158055</v>
          </cell>
          <cell r="AZ24">
            <v>1327500</v>
          </cell>
          <cell r="BA24">
            <v>0</v>
          </cell>
          <cell r="BB24">
            <v>0</v>
          </cell>
          <cell r="BC24">
            <v>0</v>
          </cell>
          <cell r="BD24">
            <v>0</v>
          </cell>
          <cell r="BE24">
            <v>9374628072</v>
          </cell>
          <cell r="BG24">
            <v>6489815</v>
          </cell>
          <cell r="BH24">
            <v>195365</v>
          </cell>
          <cell r="BI24">
            <v>15288240</v>
          </cell>
          <cell r="BJ24">
            <v>189425000</v>
          </cell>
          <cell r="BK24">
            <v>2510455735</v>
          </cell>
          <cell r="BL24">
            <v>885000</v>
          </cell>
          <cell r="BM24">
            <v>0</v>
          </cell>
          <cell r="BN24">
            <v>0</v>
          </cell>
          <cell r="BO24">
            <v>0</v>
          </cell>
          <cell r="BP24">
            <v>0</v>
          </cell>
          <cell r="BQ24">
            <v>2722739155</v>
          </cell>
          <cell r="BS24">
            <v>0</v>
          </cell>
          <cell r="BT24">
            <v>0</v>
          </cell>
          <cell r="BU24">
            <v>0</v>
          </cell>
          <cell r="BV24">
            <v>-0.19216071769421639</v>
          </cell>
          <cell r="BW24" t="e">
            <v>#DIV/0!</v>
          </cell>
          <cell r="BX24" t="e">
            <v>#DIV/0!</v>
          </cell>
          <cell r="BY24" t="e">
            <v>#DIV/0!</v>
          </cell>
          <cell r="BZ24" t="e">
            <v>#DIV/0!</v>
          </cell>
          <cell r="CA24" t="e">
            <v>#DIV/0!</v>
          </cell>
          <cell r="CB24" t="e">
            <v>#DIV/0!</v>
          </cell>
          <cell r="CC24" t="e">
            <v>#DIV/0!</v>
          </cell>
          <cell r="CD24" t="e">
            <v>#DIV/0!</v>
          </cell>
          <cell r="CE24">
            <v>-1.2023217247097984E-2</v>
          </cell>
          <cell r="CF24" t="e">
            <v>#DIV/0!</v>
          </cell>
          <cell r="CG24">
            <v>137293</v>
          </cell>
          <cell r="CH24">
            <v>525</v>
          </cell>
          <cell r="CJ24">
            <v>632654</v>
          </cell>
          <cell r="CK24">
            <v>79069.399999999994</v>
          </cell>
          <cell r="CL24">
            <v>0</v>
          </cell>
          <cell r="CM24">
            <v>0</v>
          </cell>
          <cell r="CN24">
            <v>711723.39999999991</v>
          </cell>
          <cell r="CO24">
            <v>43</v>
          </cell>
          <cell r="CP24">
            <v>0</v>
          </cell>
          <cell r="CQ24">
            <v>433651466</v>
          </cell>
          <cell r="CR24">
            <v>126164721</v>
          </cell>
          <cell r="CS24">
            <v>6372</v>
          </cell>
        </row>
        <row r="25">
          <cell r="A25">
            <v>39538</v>
          </cell>
          <cell r="C25">
            <v>1519269515</v>
          </cell>
          <cell r="D25">
            <v>0</v>
          </cell>
          <cell r="E25">
            <v>1263854917</v>
          </cell>
          <cell r="F25">
            <v>0</v>
          </cell>
          <cell r="G25">
            <v>0</v>
          </cell>
          <cell r="H25">
            <v>0</v>
          </cell>
          <cell r="I25">
            <v>0</v>
          </cell>
          <cell r="J25">
            <v>2783124432</v>
          </cell>
          <cell r="L25">
            <v>3098507</v>
          </cell>
          <cell r="M25">
            <v>0</v>
          </cell>
          <cell r="N25">
            <v>721552714</v>
          </cell>
          <cell r="O25">
            <v>0</v>
          </cell>
          <cell r="P25">
            <v>0</v>
          </cell>
          <cell r="Q25">
            <v>0</v>
          </cell>
          <cell r="R25">
            <v>0</v>
          </cell>
          <cell r="S25">
            <v>724651221</v>
          </cell>
          <cell r="T25">
            <v>0</v>
          </cell>
          <cell r="U25">
            <v>0</v>
          </cell>
          <cell r="V25">
            <v>0</v>
          </cell>
          <cell r="W25">
            <v>0</v>
          </cell>
          <cell r="X25">
            <v>3845.09</v>
          </cell>
          <cell r="Y25">
            <v>0</v>
          </cell>
          <cell r="Z25">
            <v>0</v>
          </cell>
          <cell r="AA25">
            <v>0</v>
          </cell>
          <cell r="AB25">
            <v>0</v>
          </cell>
          <cell r="AC25">
            <v>0</v>
          </cell>
          <cell r="AD25">
            <v>0</v>
          </cell>
          <cell r="AE25">
            <v>0</v>
          </cell>
          <cell r="AF25">
            <v>0</v>
          </cell>
          <cell r="AG25">
            <v>95.56</v>
          </cell>
          <cell r="AH25">
            <v>0</v>
          </cell>
          <cell r="AI25">
            <v>51381</v>
          </cell>
          <cell r="AK25">
            <v>280030.40000000002</v>
          </cell>
          <cell r="AL25">
            <v>39727.800000000003</v>
          </cell>
          <cell r="AM25">
            <v>0</v>
          </cell>
          <cell r="AN25">
            <v>0</v>
          </cell>
          <cell r="AO25">
            <v>319758.2</v>
          </cell>
          <cell r="AQ25">
            <v>146480233.2631579</v>
          </cell>
          <cell r="AR25">
            <v>38139537.947368421</v>
          </cell>
          <cell r="AS25">
            <v>2704.2631578947367</v>
          </cell>
          <cell r="AU25">
            <v>5732291216</v>
          </cell>
          <cell r="AV25">
            <v>349678350</v>
          </cell>
          <cell r="AW25">
            <v>59237897</v>
          </cell>
          <cell r="AX25">
            <v>568523249</v>
          </cell>
          <cell r="AY25">
            <v>5446694292</v>
          </cell>
          <cell r="AZ25">
            <v>1327500</v>
          </cell>
          <cell r="BA25">
            <v>0</v>
          </cell>
          <cell r="BB25">
            <v>0</v>
          </cell>
          <cell r="BC25">
            <v>0</v>
          </cell>
          <cell r="BD25">
            <v>0</v>
          </cell>
          <cell r="BE25">
            <v>12157752504</v>
          </cell>
          <cell r="BG25">
            <v>9387630</v>
          </cell>
          <cell r="BH25">
            <v>396057</v>
          </cell>
          <cell r="BI25">
            <v>50916034</v>
          </cell>
          <cell r="BJ25">
            <v>238127500</v>
          </cell>
          <cell r="BK25">
            <v>3147678155</v>
          </cell>
          <cell r="BL25">
            <v>885000</v>
          </cell>
          <cell r="BM25">
            <v>0</v>
          </cell>
          <cell r="BN25">
            <v>0</v>
          </cell>
          <cell r="BO25">
            <v>0</v>
          </cell>
          <cell r="BP25">
            <v>0</v>
          </cell>
          <cell r="BQ25">
            <v>3447390376</v>
          </cell>
          <cell r="BS25">
            <v>0</v>
          </cell>
          <cell r="BT25">
            <v>0</v>
          </cell>
          <cell r="BU25">
            <v>0</v>
          </cell>
          <cell r="BV25">
            <v>-0.26606413437678944</v>
          </cell>
          <cell r="BW25" t="e">
            <v>#DIV/0!</v>
          </cell>
          <cell r="BX25" t="e">
            <v>#DIV/0!</v>
          </cell>
          <cell r="BY25" t="e">
            <v>#DIV/0!</v>
          </cell>
          <cell r="BZ25" t="e">
            <v>#DIV/0!</v>
          </cell>
          <cell r="CA25" t="e">
            <v>#DIV/0!</v>
          </cell>
          <cell r="CB25" t="e">
            <v>#DIV/0!</v>
          </cell>
          <cell r="CC25" t="e">
            <v>#DIV/0!</v>
          </cell>
          <cell r="CD25" t="e">
            <v>#DIV/0!</v>
          </cell>
          <cell r="CE25">
            <v>-9.5356550580431021E-3</v>
          </cell>
          <cell r="CF25" t="e">
            <v>#DIV/0!</v>
          </cell>
          <cell r="CG25">
            <v>188674</v>
          </cell>
          <cell r="CH25">
            <v>770</v>
          </cell>
          <cell r="CJ25">
            <v>912684.4</v>
          </cell>
          <cell r="CK25">
            <v>118797.2</v>
          </cell>
          <cell r="CL25">
            <v>0</v>
          </cell>
          <cell r="CM25">
            <v>0</v>
          </cell>
          <cell r="CN25">
            <v>1031481.5999999999</v>
          </cell>
          <cell r="CO25">
            <v>62</v>
          </cell>
          <cell r="CP25">
            <v>0</v>
          </cell>
          <cell r="CQ25">
            <v>580131699</v>
          </cell>
          <cell r="CR25">
            <v>164304259</v>
          </cell>
          <cell r="CS25">
            <v>9076</v>
          </cell>
        </row>
        <row r="26">
          <cell r="A26">
            <v>39568</v>
          </cell>
          <cell r="C26">
            <v>2091548411</v>
          </cell>
          <cell r="D26">
            <v>0</v>
          </cell>
          <cell r="E26">
            <v>674411794</v>
          </cell>
          <cell r="F26">
            <v>0</v>
          </cell>
          <cell r="G26">
            <v>842370</v>
          </cell>
          <cell r="H26">
            <v>4605750</v>
          </cell>
          <cell r="I26">
            <v>0</v>
          </cell>
          <cell r="J26">
            <v>2771408325</v>
          </cell>
          <cell r="L26">
            <v>3624599</v>
          </cell>
          <cell r="M26">
            <v>0</v>
          </cell>
          <cell r="N26">
            <v>264752828</v>
          </cell>
          <cell r="O26">
            <v>0</v>
          </cell>
          <cell r="P26">
            <v>561580</v>
          </cell>
          <cell r="Q26">
            <v>5000000</v>
          </cell>
          <cell r="R26">
            <v>0</v>
          </cell>
          <cell r="S26">
            <v>273939007</v>
          </cell>
          <cell r="T26">
            <v>0</v>
          </cell>
          <cell r="U26">
            <v>0</v>
          </cell>
          <cell r="V26">
            <v>0</v>
          </cell>
          <cell r="W26">
            <v>0</v>
          </cell>
          <cell r="X26">
            <v>3792.72</v>
          </cell>
          <cell r="Y26">
            <v>0</v>
          </cell>
          <cell r="Z26">
            <v>0</v>
          </cell>
          <cell r="AA26">
            <v>0</v>
          </cell>
          <cell r="AB26">
            <v>0</v>
          </cell>
          <cell r="AC26">
            <v>0</v>
          </cell>
          <cell r="AD26">
            <v>0</v>
          </cell>
          <cell r="AE26">
            <v>0</v>
          </cell>
          <cell r="AF26">
            <v>0</v>
          </cell>
          <cell r="AG26">
            <v>95.79</v>
          </cell>
          <cell r="AH26">
            <v>0</v>
          </cell>
          <cell r="AI26">
            <v>83138</v>
          </cell>
          <cell r="AK26">
            <v>241940.7</v>
          </cell>
          <cell r="AL26">
            <v>39814</v>
          </cell>
          <cell r="AM26">
            <v>0</v>
          </cell>
          <cell r="AN26">
            <v>0</v>
          </cell>
          <cell r="AO26">
            <v>281754.7</v>
          </cell>
          <cell r="AQ26">
            <v>125973105.68181819</v>
          </cell>
          <cell r="AR26">
            <v>12451773.045454545</v>
          </cell>
          <cell r="AS26">
            <v>3779</v>
          </cell>
          <cell r="AU26">
            <v>7600927983</v>
          </cell>
          <cell r="AV26">
            <v>572589994</v>
          </cell>
          <cell r="AW26">
            <v>72671774</v>
          </cell>
          <cell r="AX26">
            <v>597354784</v>
          </cell>
          <cell r="AY26">
            <v>6078840674</v>
          </cell>
          <cell r="AZ26">
            <v>2169870</v>
          </cell>
          <cell r="BA26">
            <v>0</v>
          </cell>
          <cell r="BB26">
            <v>4605750</v>
          </cell>
          <cell r="BC26">
            <v>0</v>
          </cell>
          <cell r="BD26">
            <v>0</v>
          </cell>
          <cell r="BE26">
            <v>14929160829</v>
          </cell>
          <cell r="BG26">
            <v>12697708</v>
          </cell>
          <cell r="BH26">
            <v>710578</v>
          </cell>
          <cell r="BI26">
            <v>53653529</v>
          </cell>
          <cell r="BJ26">
            <v>242127500</v>
          </cell>
          <cell r="BK26">
            <v>3405693488</v>
          </cell>
          <cell r="BL26">
            <v>1446580</v>
          </cell>
          <cell r="BM26">
            <v>0</v>
          </cell>
          <cell r="BN26">
            <v>5000000</v>
          </cell>
          <cell r="BO26">
            <v>0</v>
          </cell>
          <cell r="BP26">
            <v>0</v>
          </cell>
          <cell r="BQ26">
            <v>3721329383</v>
          </cell>
          <cell r="BS26">
            <v>0</v>
          </cell>
          <cell r="BT26">
            <v>0</v>
          </cell>
          <cell r="BU26">
            <v>0</v>
          </cell>
          <cell r="BV26">
            <v>-0.27606031685436161</v>
          </cell>
          <cell r="BW26" t="e">
            <v>#DIV/0!</v>
          </cell>
          <cell r="BX26" t="e">
            <v>#DIV/0!</v>
          </cell>
          <cell r="BY26" t="e">
            <v>#DIV/0!</v>
          </cell>
          <cell r="BZ26" t="e">
            <v>#DIV/0!</v>
          </cell>
          <cell r="CA26" t="e">
            <v>#DIV/0!</v>
          </cell>
          <cell r="CB26" t="e">
            <v>#DIV/0!</v>
          </cell>
          <cell r="CC26" t="e">
            <v>#DIV/0!</v>
          </cell>
          <cell r="CD26" t="e">
            <v>#DIV/0!</v>
          </cell>
          <cell r="CE26">
            <v>-7.1517412935323543E-3</v>
          </cell>
          <cell r="CF26" t="e">
            <v>#DIV/0!</v>
          </cell>
          <cell r="CG26">
            <v>271812</v>
          </cell>
          <cell r="CH26">
            <v>1014</v>
          </cell>
          <cell r="CJ26">
            <v>1154625.1000000001</v>
          </cell>
          <cell r="CK26">
            <v>158611.20000000001</v>
          </cell>
          <cell r="CL26">
            <v>0</v>
          </cell>
          <cell r="CM26">
            <v>0</v>
          </cell>
          <cell r="CN26">
            <v>1313236.2999999998</v>
          </cell>
          <cell r="CO26">
            <v>84</v>
          </cell>
          <cell r="CP26">
            <v>0</v>
          </cell>
          <cell r="CQ26">
            <v>706104805</v>
          </cell>
          <cell r="CR26">
            <v>176756032</v>
          </cell>
          <cell r="CS26">
            <v>12855</v>
          </cell>
        </row>
        <row r="27">
          <cell r="A27">
            <v>39599</v>
          </cell>
          <cell r="C27">
            <v>1388723073</v>
          </cell>
          <cell r="D27">
            <v>0</v>
          </cell>
          <cell r="E27">
            <v>493085709</v>
          </cell>
          <cell r="F27">
            <v>0</v>
          </cell>
          <cell r="G27">
            <v>22705304</v>
          </cell>
          <cell r="H27">
            <v>243724</v>
          </cell>
          <cell r="I27">
            <v>0</v>
          </cell>
          <cell r="J27">
            <v>1904757810</v>
          </cell>
          <cell r="L27">
            <v>2142455</v>
          </cell>
          <cell r="M27">
            <v>0</v>
          </cell>
          <cell r="N27">
            <v>226977134</v>
          </cell>
          <cell r="O27">
            <v>0</v>
          </cell>
          <cell r="P27">
            <v>15136869</v>
          </cell>
          <cell r="Q27">
            <v>260000</v>
          </cell>
          <cell r="R27">
            <v>0</v>
          </cell>
          <cell r="S27">
            <v>244516458</v>
          </cell>
          <cell r="T27">
            <v>0</v>
          </cell>
          <cell r="U27">
            <v>0</v>
          </cell>
          <cell r="V27">
            <v>0</v>
          </cell>
          <cell r="W27">
            <v>0</v>
          </cell>
          <cell r="X27">
            <v>3988.12</v>
          </cell>
          <cell r="Y27">
            <v>0</v>
          </cell>
          <cell r="Z27">
            <v>0</v>
          </cell>
          <cell r="AA27">
            <v>0</v>
          </cell>
          <cell r="AB27">
            <v>0</v>
          </cell>
          <cell r="AC27">
            <v>0</v>
          </cell>
          <cell r="AD27">
            <v>0</v>
          </cell>
          <cell r="AE27">
            <v>0</v>
          </cell>
          <cell r="AF27">
            <v>0</v>
          </cell>
          <cell r="AG27">
            <v>95.66</v>
          </cell>
          <cell r="AH27">
            <v>0</v>
          </cell>
          <cell r="AI27">
            <v>63565</v>
          </cell>
          <cell r="AK27">
            <v>272386.59999999998</v>
          </cell>
          <cell r="AL27">
            <v>38155.86</v>
          </cell>
          <cell r="AM27">
            <v>0</v>
          </cell>
          <cell r="AN27">
            <v>0</v>
          </cell>
          <cell r="AO27">
            <v>310542.45999999996</v>
          </cell>
          <cell r="AQ27">
            <v>100250411.05263157</v>
          </cell>
          <cell r="AR27">
            <v>12869287.263157895</v>
          </cell>
          <cell r="AS27">
            <v>3345.5263157894738</v>
          </cell>
          <cell r="AU27">
            <v>8964669961</v>
          </cell>
          <cell r="AV27">
            <v>597571089</v>
          </cell>
          <cell r="AW27">
            <v>81231948</v>
          </cell>
          <cell r="AX27">
            <v>600999590</v>
          </cell>
          <cell r="AY27">
            <v>6559721403</v>
          </cell>
          <cell r="AZ27">
            <v>24875174</v>
          </cell>
          <cell r="BA27">
            <v>0</v>
          </cell>
          <cell r="BB27">
            <v>4849474</v>
          </cell>
          <cell r="BC27">
            <v>0</v>
          </cell>
          <cell r="BD27">
            <v>0</v>
          </cell>
          <cell r="BE27">
            <v>16833918639</v>
          </cell>
          <cell r="BG27">
            <v>14718304</v>
          </cell>
          <cell r="BH27">
            <v>832437</v>
          </cell>
          <cell r="BI27">
            <v>56612663</v>
          </cell>
          <cell r="BJ27">
            <v>242627500</v>
          </cell>
          <cell r="BK27">
            <v>3629211488</v>
          </cell>
          <cell r="BL27">
            <v>16583449</v>
          </cell>
          <cell r="BM27">
            <v>0</v>
          </cell>
          <cell r="BN27">
            <v>5260000</v>
          </cell>
          <cell r="BO27">
            <v>0</v>
          </cell>
          <cell r="BP27">
            <v>0</v>
          </cell>
          <cell r="BQ27">
            <v>3965845841</v>
          </cell>
          <cell r="BS27">
            <v>0</v>
          </cell>
          <cell r="BT27">
            <v>0</v>
          </cell>
          <cell r="BU27">
            <v>0</v>
          </cell>
          <cell r="BV27">
            <v>-0.2387631227333461</v>
          </cell>
          <cell r="BW27" t="e">
            <v>#DIV/0!</v>
          </cell>
          <cell r="BX27" t="e">
            <v>#DIV/0!</v>
          </cell>
          <cell r="BY27" t="e">
            <v>#DIV/0!</v>
          </cell>
          <cell r="BZ27" t="e">
            <v>#DIV/0!</v>
          </cell>
          <cell r="CA27" t="e">
            <v>#DIV/0!</v>
          </cell>
          <cell r="CB27" t="e">
            <v>#DIV/0!</v>
          </cell>
          <cell r="CC27" t="e">
            <v>#DIV/0!</v>
          </cell>
          <cell r="CD27" t="e">
            <v>#DIV/0!</v>
          </cell>
          <cell r="CE27">
            <v>-8.4991708126037624E-3</v>
          </cell>
          <cell r="CF27" t="e">
            <v>#DIV/0!</v>
          </cell>
          <cell r="CG27">
            <v>335377</v>
          </cell>
          <cell r="CH27">
            <v>1243</v>
          </cell>
          <cell r="CJ27">
            <v>1427011.7000000002</v>
          </cell>
          <cell r="CK27">
            <v>196767.06</v>
          </cell>
          <cell r="CL27">
            <v>0</v>
          </cell>
          <cell r="CM27">
            <v>0</v>
          </cell>
          <cell r="CN27">
            <v>1623778.7599999998</v>
          </cell>
          <cell r="CO27">
            <v>103</v>
          </cell>
          <cell r="CP27">
            <v>0</v>
          </cell>
          <cell r="CQ27">
            <v>806355216</v>
          </cell>
          <cell r="CR27">
            <v>189625319</v>
          </cell>
          <cell r="CS27">
            <v>16201</v>
          </cell>
        </row>
        <row r="28">
          <cell r="A28">
            <v>39629</v>
          </cell>
          <cell r="C28">
            <v>978810048</v>
          </cell>
          <cell r="D28">
            <v>0</v>
          </cell>
          <cell r="E28">
            <v>687934991</v>
          </cell>
          <cell r="F28">
            <v>0</v>
          </cell>
          <cell r="G28">
            <v>0</v>
          </cell>
          <cell r="H28">
            <v>0</v>
          </cell>
          <cell r="I28">
            <v>0</v>
          </cell>
          <cell r="J28">
            <v>1666745039</v>
          </cell>
          <cell r="L28">
            <v>1616179</v>
          </cell>
          <cell r="M28">
            <v>0</v>
          </cell>
          <cell r="N28">
            <v>259785291</v>
          </cell>
          <cell r="O28">
            <v>0</v>
          </cell>
          <cell r="P28">
            <v>0</v>
          </cell>
          <cell r="Q28">
            <v>0</v>
          </cell>
          <cell r="R28">
            <v>0</v>
          </cell>
          <cell r="S28">
            <v>261401470</v>
          </cell>
          <cell r="T28">
            <v>0</v>
          </cell>
          <cell r="U28">
            <v>0</v>
          </cell>
          <cell r="V28">
            <v>0</v>
          </cell>
          <cell r="W28">
            <v>0</v>
          </cell>
          <cell r="X28">
            <v>3587.59</v>
          </cell>
          <cell r="Y28">
            <v>0</v>
          </cell>
          <cell r="Z28">
            <v>0</v>
          </cell>
          <cell r="AA28">
            <v>0</v>
          </cell>
          <cell r="AB28">
            <v>0</v>
          </cell>
          <cell r="AC28">
            <v>0</v>
          </cell>
          <cell r="AD28">
            <v>0</v>
          </cell>
          <cell r="AE28">
            <v>0</v>
          </cell>
          <cell r="AF28">
            <v>0</v>
          </cell>
          <cell r="AG28">
            <v>95.29</v>
          </cell>
          <cell r="AH28">
            <v>0</v>
          </cell>
          <cell r="AI28">
            <v>48468</v>
          </cell>
          <cell r="AK28">
            <v>246900.4</v>
          </cell>
          <cell r="AL28">
            <v>37856.300000000003</v>
          </cell>
          <cell r="AM28">
            <v>0</v>
          </cell>
          <cell r="AN28">
            <v>0</v>
          </cell>
          <cell r="AO28">
            <v>284756.7</v>
          </cell>
          <cell r="AQ28">
            <v>83337251.950000003</v>
          </cell>
          <cell r="AR28">
            <v>13070073.5</v>
          </cell>
          <cell r="AS28">
            <v>2423.4</v>
          </cell>
          <cell r="AU28">
            <v>9936340009</v>
          </cell>
          <cell r="AV28">
            <v>604711089</v>
          </cell>
          <cell r="AW28">
            <v>111046705</v>
          </cell>
          <cell r="AX28">
            <v>703080888</v>
          </cell>
          <cell r="AY28">
            <v>7115760339</v>
          </cell>
          <cell r="AZ28">
            <v>24875174</v>
          </cell>
          <cell r="BA28">
            <v>0</v>
          </cell>
          <cell r="BB28">
            <v>4849474</v>
          </cell>
          <cell r="BC28">
            <v>0</v>
          </cell>
          <cell r="BD28">
            <v>0</v>
          </cell>
          <cell r="BE28">
            <v>18500663678</v>
          </cell>
          <cell r="BG28">
            <v>16317483</v>
          </cell>
          <cell r="BH28">
            <v>849437</v>
          </cell>
          <cell r="BI28">
            <v>84093954</v>
          </cell>
          <cell r="BJ28">
            <v>257127500</v>
          </cell>
          <cell r="BK28">
            <v>3847015488</v>
          </cell>
          <cell r="BL28">
            <v>16583449</v>
          </cell>
          <cell r="BM28">
            <v>0</v>
          </cell>
          <cell r="BN28">
            <v>5260000</v>
          </cell>
          <cell r="BO28">
            <v>0</v>
          </cell>
          <cell r="BP28">
            <v>0</v>
          </cell>
          <cell r="BQ28">
            <v>4227247311</v>
          </cell>
          <cell r="BS28">
            <v>0</v>
          </cell>
          <cell r="BT28">
            <v>0</v>
          </cell>
          <cell r="BU28">
            <v>0</v>
          </cell>
          <cell r="BV28">
            <v>-0.31521473563657187</v>
          </cell>
          <cell r="BW28" t="e">
            <v>#DIV/0!</v>
          </cell>
          <cell r="BX28" t="e">
            <v>#DIV/0!</v>
          </cell>
          <cell r="BY28" t="e">
            <v>#DIV/0!</v>
          </cell>
          <cell r="BZ28" t="e">
            <v>#DIV/0!</v>
          </cell>
          <cell r="CA28" t="e">
            <v>#DIV/0!</v>
          </cell>
          <cell r="CB28" t="e">
            <v>#DIV/0!</v>
          </cell>
          <cell r="CC28" t="e">
            <v>#DIV/0!</v>
          </cell>
          <cell r="CD28" t="e">
            <v>#DIV/0!</v>
          </cell>
          <cell r="CE28">
            <v>-1.2334162520729608E-2</v>
          </cell>
          <cell r="CF28" t="e">
            <v>#DIV/0!</v>
          </cell>
          <cell r="CG28">
            <v>383845</v>
          </cell>
          <cell r="CH28">
            <v>1461</v>
          </cell>
          <cell r="CJ28">
            <v>1673912.1</v>
          </cell>
          <cell r="CK28">
            <v>234623.35999999999</v>
          </cell>
          <cell r="CL28">
            <v>0</v>
          </cell>
          <cell r="CM28">
            <v>0</v>
          </cell>
          <cell r="CN28">
            <v>1908535.4599999997</v>
          </cell>
          <cell r="CO28">
            <v>123</v>
          </cell>
          <cell r="CP28">
            <v>0</v>
          </cell>
          <cell r="CQ28">
            <v>889692468</v>
          </cell>
          <cell r="CR28">
            <v>202695393</v>
          </cell>
          <cell r="CS28">
            <v>18624</v>
          </cell>
        </row>
        <row r="29">
          <cell r="A29">
            <v>39660</v>
          </cell>
          <cell r="C29">
            <v>1442047962</v>
          </cell>
          <cell r="D29">
            <v>0</v>
          </cell>
          <cell r="E29">
            <v>613304959</v>
          </cell>
          <cell r="F29">
            <v>0</v>
          </cell>
          <cell r="G29">
            <v>11525</v>
          </cell>
          <cell r="H29">
            <v>18639200</v>
          </cell>
          <cell r="I29">
            <v>0</v>
          </cell>
          <cell r="J29">
            <v>2074003646</v>
          </cell>
          <cell r="L29">
            <v>2542910</v>
          </cell>
          <cell r="M29">
            <v>0</v>
          </cell>
          <cell r="N29">
            <v>377329280</v>
          </cell>
          <cell r="O29">
            <v>0</v>
          </cell>
          <cell r="P29">
            <v>37153</v>
          </cell>
          <cell r="Q29">
            <v>20000000</v>
          </cell>
          <cell r="R29">
            <v>0</v>
          </cell>
          <cell r="S29">
            <v>399909343</v>
          </cell>
          <cell r="T29">
            <v>0</v>
          </cell>
          <cell r="U29">
            <v>0</v>
          </cell>
          <cell r="V29">
            <v>0</v>
          </cell>
          <cell r="W29">
            <v>0</v>
          </cell>
          <cell r="X29">
            <v>3637.55</v>
          </cell>
          <cell r="Y29">
            <v>0</v>
          </cell>
          <cell r="Z29">
            <v>0</v>
          </cell>
          <cell r="AA29">
            <v>0</v>
          </cell>
          <cell r="AB29">
            <v>0</v>
          </cell>
          <cell r="AC29">
            <v>0</v>
          </cell>
          <cell r="AD29">
            <v>0</v>
          </cell>
          <cell r="AE29">
            <v>0</v>
          </cell>
          <cell r="AF29">
            <v>0</v>
          </cell>
          <cell r="AG29">
            <v>95.38</v>
          </cell>
          <cell r="AH29">
            <v>0</v>
          </cell>
          <cell r="AI29">
            <v>51776</v>
          </cell>
          <cell r="AK29">
            <v>244881.8</v>
          </cell>
          <cell r="AL29">
            <v>37612.6</v>
          </cell>
          <cell r="AM29">
            <v>0</v>
          </cell>
          <cell r="AN29">
            <v>0</v>
          </cell>
          <cell r="AO29">
            <v>282494.39999999997</v>
          </cell>
          <cell r="AQ29">
            <v>90174071.565217391</v>
          </cell>
          <cell r="AR29">
            <v>17387362.739130434</v>
          </cell>
          <cell r="AS29">
            <v>2251.1304347826085</v>
          </cell>
          <cell r="AU29">
            <v>11323899971</v>
          </cell>
          <cell r="AV29">
            <v>659199089</v>
          </cell>
          <cell r="AW29">
            <v>114390190</v>
          </cell>
          <cell r="AX29">
            <v>731693388</v>
          </cell>
          <cell r="AY29">
            <v>7697109313</v>
          </cell>
          <cell r="AZ29">
            <v>24886699</v>
          </cell>
          <cell r="BA29">
            <v>0</v>
          </cell>
          <cell r="BB29">
            <v>4849474</v>
          </cell>
          <cell r="BC29">
            <v>18639200</v>
          </cell>
          <cell r="BD29">
            <v>0</v>
          </cell>
          <cell r="BE29">
            <v>20574667324</v>
          </cell>
          <cell r="BG29">
            <v>18655893</v>
          </cell>
          <cell r="BH29">
            <v>1053937</v>
          </cell>
          <cell r="BI29">
            <v>87360854</v>
          </cell>
          <cell r="BJ29">
            <v>287127500</v>
          </cell>
          <cell r="BK29">
            <v>4191077868</v>
          </cell>
          <cell r="BL29">
            <v>16620602</v>
          </cell>
          <cell r="BM29">
            <v>0</v>
          </cell>
          <cell r="BN29">
            <v>5260000</v>
          </cell>
          <cell r="BO29">
            <v>20000000</v>
          </cell>
          <cell r="BP29">
            <v>0</v>
          </cell>
          <cell r="BQ29">
            <v>4627156654</v>
          </cell>
          <cell r="BS29">
            <v>0</v>
          </cell>
          <cell r="BT29">
            <v>0</v>
          </cell>
          <cell r="BU29">
            <v>0</v>
          </cell>
          <cell r="BV29">
            <v>-0.30567856461156706</v>
          </cell>
          <cell r="BW29" t="e">
            <v>#DIV/0!</v>
          </cell>
          <cell r="BX29" t="e">
            <v>#DIV/0!</v>
          </cell>
          <cell r="BY29" t="e">
            <v>#DIV/0!</v>
          </cell>
          <cell r="BZ29" t="e">
            <v>#DIV/0!</v>
          </cell>
          <cell r="CA29" t="e">
            <v>#DIV/0!</v>
          </cell>
          <cell r="CB29" t="e">
            <v>#DIV/0!</v>
          </cell>
          <cell r="CC29" t="e">
            <v>#DIV/0!</v>
          </cell>
          <cell r="CD29" t="e">
            <v>#DIV/0!</v>
          </cell>
          <cell r="CE29">
            <v>-1.1401326699834291E-2</v>
          </cell>
          <cell r="CF29" t="e">
            <v>#DIV/0!</v>
          </cell>
          <cell r="CG29">
            <v>435621</v>
          </cell>
          <cell r="CH29">
            <v>1674</v>
          </cell>
          <cell r="CJ29">
            <v>1918793.9000000001</v>
          </cell>
          <cell r="CK29">
            <v>272235.95999999996</v>
          </cell>
          <cell r="CL29">
            <v>0</v>
          </cell>
          <cell r="CM29">
            <v>0</v>
          </cell>
          <cell r="CN29">
            <v>2191029.86</v>
          </cell>
          <cell r="CO29">
            <v>146</v>
          </cell>
          <cell r="CP29">
            <v>0</v>
          </cell>
          <cell r="CQ29">
            <v>979866540</v>
          </cell>
          <cell r="CR29">
            <v>220082756</v>
          </cell>
          <cell r="CS29">
            <v>20875</v>
          </cell>
        </row>
        <row r="30">
          <cell r="A30">
            <v>39691</v>
          </cell>
          <cell r="C30">
            <v>708476855</v>
          </cell>
          <cell r="D30">
            <v>0</v>
          </cell>
          <cell r="E30">
            <v>751372015</v>
          </cell>
          <cell r="F30">
            <v>0</v>
          </cell>
          <cell r="G30">
            <v>0</v>
          </cell>
          <cell r="H30">
            <v>5903918</v>
          </cell>
          <cell r="I30">
            <v>0</v>
          </cell>
          <cell r="J30">
            <v>1465752788</v>
          </cell>
          <cell r="L30">
            <v>1710343</v>
          </cell>
          <cell r="M30">
            <v>0</v>
          </cell>
          <cell r="N30">
            <v>316553000</v>
          </cell>
          <cell r="O30">
            <v>0</v>
          </cell>
          <cell r="P30">
            <v>0</v>
          </cell>
          <cell r="Q30">
            <v>6300000</v>
          </cell>
          <cell r="R30">
            <v>0</v>
          </cell>
          <cell r="S30">
            <v>324563343</v>
          </cell>
          <cell r="T30">
            <v>0</v>
          </cell>
          <cell r="U30">
            <v>0</v>
          </cell>
          <cell r="V30">
            <v>0</v>
          </cell>
          <cell r="W30">
            <v>0</v>
          </cell>
          <cell r="X30">
            <v>3495.02</v>
          </cell>
          <cell r="Y30">
            <v>0</v>
          </cell>
          <cell r="Z30">
            <v>0</v>
          </cell>
          <cell r="AA30">
            <v>0</v>
          </cell>
          <cell r="AB30">
            <v>0</v>
          </cell>
          <cell r="AC30">
            <v>0</v>
          </cell>
          <cell r="AD30">
            <v>0</v>
          </cell>
          <cell r="AE30">
            <v>0</v>
          </cell>
          <cell r="AF30">
            <v>0</v>
          </cell>
          <cell r="AG30">
            <v>95.76</v>
          </cell>
          <cell r="AH30">
            <v>0</v>
          </cell>
          <cell r="AI30">
            <v>28610</v>
          </cell>
          <cell r="AK30">
            <v>234788.1</v>
          </cell>
          <cell r="AL30">
            <v>37475</v>
          </cell>
          <cell r="AM30">
            <v>0</v>
          </cell>
          <cell r="AN30">
            <v>0</v>
          </cell>
          <cell r="AO30">
            <v>272263.09999999998</v>
          </cell>
          <cell r="AQ30">
            <v>81430710.444444448</v>
          </cell>
          <cell r="AR30">
            <v>18031296.833333332</v>
          </cell>
          <cell r="AS30">
            <v>1589.4444444444443</v>
          </cell>
          <cell r="AU30">
            <v>11934550576</v>
          </cell>
          <cell r="AV30">
            <v>757025339</v>
          </cell>
          <cell r="AW30">
            <v>120469133</v>
          </cell>
          <cell r="AX30">
            <v>803660717</v>
          </cell>
          <cell r="AY30">
            <v>8370435056</v>
          </cell>
          <cell r="AZ30">
            <v>24886699</v>
          </cell>
          <cell r="BA30">
            <v>0</v>
          </cell>
          <cell r="BB30">
            <v>4849474</v>
          </cell>
          <cell r="BC30">
            <v>24543118</v>
          </cell>
          <cell r="BD30">
            <v>0</v>
          </cell>
          <cell r="BE30">
            <v>22040420112</v>
          </cell>
          <cell r="BG30">
            <v>20144486</v>
          </cell>
          <cell r="BH30">
            <v>1275687</v>
          </cell>
          <cell r="BI30">
            <v>93544854</v>
          </cell>
          <cell r="BJ30">
            <v>328959500</v>
          </cell>
          <cell r="BK30">
            <v>4459614868</v>
          </cell>
          <cell r="BL30">
            <v>16620602</v>
          </cell>
          <cell r="BM30">
            <v>0</v>
          </cell>
          <cell r="BN30">
            <v>5260000</v>
          </cell>
          <cell r="BO30">
            <v>26300000</v>
          </cell>
          <cell r="BP30">
            <v>0</v>
          </cell>
          <cell r="BQ30">
            <v>4951719997</v>
          </cell>
          <cell r="BS30">
            <v>0</v>
          </cell>
          <cell r="BT30">
            <v>0</v>
          </cell>
          <cell r="BU30">
            <v>0</v>
          </cell>
          <cell r="BV30">
            <v>-0.33288413819431184</v>
          </cell>
          <cell r="BW30" t="e">
            <v>#DIV/0!</v>
          </cell>
          <cell r="BX30" t="e">
            <v>#DIV/0!</v>
          </cell>
          <cell r="BY30" t="e">
            <v>#DIV/0!</v>
          </cell>
          <cell r="BZ30" t="e">
            <v>#DIV/0!</v>
          </cell>
          <cell r="CA30" t="e">
            <v>#DIV/0!</v>
          </cell>
          <cell r="CB30" t="e">
            <v>#DIV/0!</v>
          </cell>
          <cell r="CC30" t="e">
            <v>#DIV/0!</v>
          </cell>
          <cell r="CD30" t="e">
            <v>#DIV/0!</v>
          </cell>
          <cell r="CE30">
            <v>-7.4626865671642006E-3</v>
          </cell>
          <cell r="CF30" t="e">
            <v>#DIV/0!</v>
          </cell>
          <cell r="CG30">
            <v>464231</v>
          </cell>
          <cell r="CH30">
            <v>1877</v>
          </cell>
          <cell r="CJ30">
            <v>2153582</v>
          </cell>
          <cell r="CK30">
            <v>309710.95999999996</v>
          </cell>
          <cell r="CL30">
            <v>0</v>
          </cell>
          <cell r="CM30">
            <v>0</v>
          </cell>
          <cell r="CN30">
            <v>2463292.96</v>
          </cell>
          <cell r="CO30">
            <v>164</v>
          </cell>
          <cell r="CP30">
            <v>0</v>
          </cell>
          <cell r="CQ30">
            <v>1061297250</v>
          </cell>
          <cell r="CR30">
            <v>238114053</v>
          </cell>
          <cell r="CS30">
            <v>22464</v>
          </cell>
        </row>
        <row r="31">
          <cell r="A31">
            <v>39721</v>
          </cell>
          <cell r="C31">
            <v>1709356232</v>
          </cell>
          <cell r="D31">
            <v>0</v>
          </cell>
          <cell r="E31">
            <v>1037085315</v>
          </cell>
          <cell r="F31">
            <v>0</v>
          </cell>
          <cell r="G31">
            <v>0</v>
          </cell>
          <cell r="H31">
            <v>999996</v>
          </cell>
          <cell r="I31">
            <v>0</v>
          </cell>
          <cell r="J31">
            <v>2747441543</v>
          </cell>
          <cell r="L31">
            <v>3625931</v>
          </cell>
          <cell r="M31">
            <v>0</v>
          </cell>
          <cell r="N31">
            <v>625815000</v>
          </cell>
          <cell r="O31">
            <v>0</v>
          </cell>
          <cell r="P31">
            <v>0</v>
          </cell>
          <cell r="Q31">
            <v>1078000</v>
          </cell>
          <cell r="R31">
            <v>0</v>
          </cell>
          <cell r="S31">
            <v>630518931</v>
          </cell>
          <cell r="T31">
            <v>0</v>
          </cell>
          <cell r="U31">
            <v>0</v>
          </cell>
          <cell r="V31">
            <v>0</v>
          </cell>
          <cell r="W31">
            <v>0</v>
          </cell>
          <cell r="X31">
            <v>2990.97</v>
          </cell>
          <cell r="Y31">
            <v>0</v>
          </cell>
          <cell r="Z31">
            <v>0</v>
          </cell>
          <cell r="AA31">
            <v>0</v>
          </cell>
          <cell r="AB31">
            <v>0</v>
          </cell>
          <cell r="AC31">
            <v>0</v>
          </cell>
          <cell r="AD31">
            <v>0</v>
          </cell>
          <cell r="AE31">
            <v>0</v>
          </cell>
          <cell r="AF31">
            <v>0</v>
          </cell>
          <cell r="AG31">
            <v>96.05</v>
          </cell>
          <cell r="AH31">
            <v>0</v>
          </cell>
          <cell r="AI31">
            <v>71334</v>
          </cell>
          <cell r="AK31">
            <v>214415.4</v>
          </cell>
          <cell r="AL31">
            <v>37354.9</v>
          </cell>
          <cell r="AM31">
            <v>0</v>
          </cell>
          <cell r="AN31">
            <v>0</v>
          </cell>
          <cell r="AO31">
            <v>251770.3</v>
          </cell>
          <cell r="AQ31">
            <v>124883706.5</v>
          </cell>
          <cell r="AR31">
            <v>28659951.40909091</v>
          </cell>
          <cell r="AS31">
            <v>3242.4545454545455</v>
          </cell>
          <cell r="AU31">
            <v>13549139168</v>
          </cell>
          <cell r="AV31">
            <v>851792979</v>
          </cell>
          <cell r="AW31">
            <v>178548468</v>
          </cell>
          <cell r="AX31">
            <v>840026625</v>
          </cell>
          <cell r="AY31">
            <v>9313075128</v>
          </cell>
          <cell r="AZ31">
            <v>24886699</v>
          </cell>
          <cell r="BA31">
            <v>0</v>
          </cell>
          <cell r="BB31">
            <v>5849470</v>
          </cell>
          <cell r="BC31">
            <v>24543118</v>
          </cell>
          <cell r="BD31">
            <v>0</v>
          </cell>
          <cell r="BE31">
            <v>24787861655</v>
          </cell>
          <cell r="BG31">
            <v>23579029</v>
          </cell>
          <cell r="BH31">
            <v>1467075</v>
          </cell>
          <cell r="BI31">
            <v>131571854</v>
          </cell>
          <cell r="BJ31">
            <v>342959500</v>
          </cell>
          <cell r="BK31">
            <v>5033402868</v>
          </cell>
          <cell r="BL31">
            <v>16620602</v>
          </cell>
          <cell r="BM31">
            <v>0</v>
          </cell>
          <cell r="BN31">
            <v>6338000</v>
          </cell>
          <cell r="BO31">
            <v>26300000</v>
          </cell>
          <cell r="BP31">
            <v>0</v>
          </cell>
          <cell r="BQ31">
            <v>5582238928</v>
          </cell>
          <cell r="BS31">
            <v>0</v>
          </cell>
          <cell r="BT31">
            <v>0</v>
          </cell>
          <cell r="BU31">
            <v>0</v>
          </cell>
          <cell r="BV31">
            <v>-0.42909524718457726</v>
          </cell>
          <cell r="BW31" t="e">
            <v>#DIV/0!</v>
          </cell>
          <cell r="BX31" t="e">
            <v>#DIV/0!</v>
          </cell>
          <cell r="BY31" t="e">
            <v>#DIV/0!</v>
          </cell>
          <cell r="BZ31" t="e">
            <v>#DIV/0!</v>
          </cell>
          <cell r="CA31" t="e">
            <v>#DIV/0!</v>
          </cell>
          <cell r="CB31" t="e">
            <v>#DIV/0!</v>
          </cell>
          <cell r="CC31" t="e">
            <v>#DIV/0!</v>
          </cell>
          <cell r="CD31" t="e">
            <v>#DIV/0!</v>
          </cell>
          <cell r="CE31">
            <v>-4.4568822553897602E-3</v>
          </cell>
          <cell r="CF31" t="e">
            <v>#DIV/0!</v>
          </cell>
          <cell r="CG31">
            <v>535565</v>
          </cell>
          <cell r="CH31">
            <v>2091</v>
          </cell>
          <cell r="CJ31">
            <v>2367997.4</v>
          </cell>
          <cell r="CK31">
            <v>347065.86</v>
          </cell>
          <cell r="CL31">
            <v>0</v>
          </cell>
          <cell r="CM31">
            <v>0</v>
          </cell>
          <cell r="CN31">
            <v>2715063.26</v>
          </cell>
          <cell r="CO31">
            <v>186</v>
          </cell>
          <cell r="CP31">
            <v>0</v>
          </cell>
          <cell r="CQ31">
            <v>1186180956</v>
          </cell>
          <cell r="CR31">
            <v>266774004</v>
          </cell>
          <cell r="CS31">
            <v>25706</v>
          </cell>
        </row>
        <row r="32">
          <cell r="A32">
            <v>39752</v>
          </cell>
          <cell r="C32">
            <v>1919220032</v>
          </cell>
          <cell r="D32">
            <v>0</v>
          </cell>
          <cell r="E32">
            <v>2221908197</v>
          </cell>
          <cell r="F32">
            <v>0</v>
          </cell>
          <cell r="G32">
            <v>0</v>
          </cell>
          <cell r="H32">
            <v>6136135</v>
          </cell>
          <cell r="I32">
            <v>0</v>
          </cell>
          <cell r="J32">
            <v>4147264364</v>
          </cell>
          <cell r="L32">
            <v>5337692</v>
          </cell>
          <cell r="M32">
            <v>0</v>
          </cell>
          <cell r="N32">
            <v>900902400</v>
          </cell>
          <cell r="O32">
            <v>0</v>
          </cell>
          <cell r="P32">
            <v>0</v>
          </cell>
          <cell r="Q32">
            <v>6676698</v>
          </cell>
          <cell r="R32">
            <v>0</v>
          </cell>
          <cell r="S32">
            <v>912916790</v>
          </cell>
          <cell r="T32">
            <v>0</v>
          </cell>
          <cell r="U32">
            <v>0</v>
          </cell>
          <cell r="V32">
            <v>0</v>
          </cell>
          <cell r="W32">
            <v>0</v>
          </cell>
          <cell r="X32">
            <v>2191.84</v>
          </cell>
          <cell r="Y32">
            <v>0</v>
          </cell>
          <cell r="Z32">
            <v>0</v>
          </cell>
          <cell r="AA32">
            <v>0</v>
          </cell>
          <cell r="AB32">
            <v>0</v>
          </cell>
          <cell r="AC32">
            <v>0</v>
          </cell>
          <cell r="AD32">
            <v>0</v>
          </cell>
          <cell r="AE32">
            <v>0</v>
          </cell>
          <cell r="AF32">
            <v>0</v>
          </cell>
          <cell r="AG32">
            <v>91.52</v>
          </cell>
          <cell r="AH32">
            <v>0</v>
          </cell>
          <cell r="AI32">
            <v>105406</v>
          </cell>
          <cell r="AK32">
            <v>171390.6</v>
          </cell>
          <cell r="AL32">
            <v>36205.199999999997</v>
          </cell>
          <cell r="AM32">
            <v>0</v>
          </cell>
          <cell r="AN32">
            <v>0</v>
          </cell>
          <cell r="AO32">
            <v>207595.8</v>
          </cell>
          <cell r="AQ32">
            <v>188512016.54545453</v>
          </cell>
          <cell r="AR32">
            <v>41496217.727272727</v>
          </cell>
          <cell r="AS32">
            <v>4791.181818181818</v>
          </cell>
          <cell r="AU32">
            <v>15383090200</v>
          </cell>
          <cell r="AV32">
            <v>937061979</v>
          </cell>
          <cell r="AW32">
            <v>292229518</v>
          </cell>
          <cell r="AX32">
            <v>1060906432</v>
          </cell>
          <cell r="AY32">
            <v>11200422468</v>
          </cell>
          <cell r="AZ32">
            <v>24886699</v>
          </cell>
          <cell r="BA32">
            <v>924292</v>
          </cell>
          <cell r="BB32">
            <v>11061313</v>
          </cell>
          <cell r="BC32">
            <v>24543118</v>
          </cell>
          <cell r="BD32">
            <v>0</v>
          </cell>
          <cell r="BE32">
            <v>28935126019</v>
          </cell>
          <cell r="BG32">
            <v>28712321</v>
          </cell>
          <cell r="BH32">
            <v>1671475</v>
          </cell>
          <cell r="BI32">
            <v>245089654</v>
          </cell>
          <cell r="BJ32">
            <v>418440300</v>
          </cell>
          <cell r="BK32">
            <v>5745306668</v>
          </cell>
          <cell r="BL32">
            <v>16620602</v>
          </cell>
          <cell r="BM32">
            <v>1020000</v>
          </cell>
          <cell r="BN32">
            <v>11994698</v>
          </cell>
          <cell r="BO32">
            <v>26300000</v>
          </cell>
          <cell r="BP32">
            <v>0</v>
          </cell>
          <cell r="BQ32">
            <v>6495155718</v>
          </cell>
          <cell r="BS32">
            <v>0</v>
          </cell>
          <cell r="BT32">
            <v>0</v>
          </cell>
          <cell r="BU32">
            <v>0</v>
          </cell>
          <cell r="BV32">
            <v>-0.58163008207673217</v>
          </cell>
          <cell r="BW32" t="e">
            <v>#DIV/0!</v>
          </cell>
          <cell r="BX32" t="e">
            <v>#DIV/0!</v>
          </cell>
          <cell r="BY32" t="e">
            <v>#DIV/0!</v>
          </cell>
          <cell r="BZ32" t="e">
            <v>#DIV/0!</v>
          </cell>
          <cell r="CA32" t="e">
            <v>#DIV/0!</v>
          </cell>
          <cell r="CB32" t="e">
            <v>#DIV/0!</v>
          </cell>
          <cell r="CC32" t="e">
            <v>#DIV/0!</v>
          </cell>
          <cell r="CD32" t="e">
            <v>#DIV/0!</v>
          </cell>
          <cell r="CE32">
            <v>-5.1409618573797777E-2</v>
          </cell>
          <cell r="CF32" t="e">
            <v>#DIV/0!</v>
          </cell>
          <cell r="CG32">
            <v>640971</v>
          </cell>
          <cell r="CH32">
            <v>2314</v>
          </cell>
          <cell r="CJ32">
            <v>2539388</v>
          </cell>
          <cell r="CK32">
            <v>383271.06</v>
          </cell>
          <cell r="CL32">
            <v>0</v>
          </cell>
          <cell r="CM32">
            <v>0</v>
          </cell>
          <cell r="CN32">
            <v>2922659.0599999996</v>
          </cell>
          <cell r="CO32">
            <v>208</v>
          </cell>
          <cell r="CP32">
            <v>0</v>
          </cell>
          <cell r="CQ32">
            <v>1374692973</v>
          </cell>
          <cell r="CR32">
            <v>308270222</v>
          </cell>
          <cell r="CS32">
            <v>30497</v>
          </cell>
        </row>
        <row r="33">
          <cell r="A33">
            <v>39782</v>
          </cell>
          <cell r="C33">
            <v>851190751</v>
          </cell>
          <cell r="D33">
            <v>0</v>
          </cell>
          <cell r="E33">
            <v>188590108</v>
          </cell>
          <cell r="F33">
            <v>0</v>
          </cell>
          <cell r="G33">
            <v>15607</v>
          </cell>
          <cell r="H33">
            <v>10944120</v>
          </cell>
          <cell r="I33">
            <v>0</v>
          </cell>
          <cell r="J33">
            <v>1050740586</v>
          </cell>
          <cell r="L33">
            <v>3005172</v>
          </cell>
          <cell r="M33">
            <v>0</v>
          </cell>
          <cell r="N33">
            <v>137179527</v>
          </cell>
          <cell r="O33">
            <v>0</v>
          </cell>
          <cell r="P33">
            <v>50300</v>
          </cell>
          <cell r="Q33">
            <v>11392193</v>
          </cell>
          <cell r="R33">
            <v>0</v>
          </cell>
          <cell r="S33">
            <v>151627192</v>
          </cell>
          <cell r="T33">
            <v>0</v>
          </cell>
          <cell r="U33">
            <v>0</v>
          </cell>
          <cell r="V33">
            <v>0</v>
          </cell>
          <cell r="W33">
            <v>0</v>
          </cell>
          <cell r="X33">
            <v>1607.29</v>
          </cell>
          <cell r="Y33">
            <v>0</v>
          </cell>
          <cell r="Z33">
            <v>0</v>
          </cell>
          <cell r="AA33">
            <v>0</v>
          </cell>
          <cell r="AB33">
            <v>0</v>
          </cell>
          <cell r="AC33">
            <v>0</v>
          </cell>
          <cell r="AD33">
            <v>0</v>
          </cell>
          <cell r="AE33">
            <v>0</v>
          </cell>
          <cell r="AF33">
            <v>0</v>
          </cell>
          <cell r="AG33">
            <v>89.55</v>
          </cell>
          <cell r="AH33">
            <v>0</v>
          </cell>
          <cell r="AI33">
            <v>62755</v>
          </cell>
          <cell r="AK33">
            <v>138902.1</v>
          </cell>
          <cell r="AL33">
            <v>35387.5</v>
          </cell>
          <cell r="AM33">
            <v>0</v>
          </cell>
          <cell r="AN33">
            <v>0</v>
          </cell>
          <cell r="AO33">
            <v>174289.6</v>
          </cell>
          <cell r="AQ33">
            <v>52537029.299999997</v>
          </cell>
          <cell r="AR33">
            <v>7581359.5999999996</v>
          </cell>
          <cell r="AS33">
            <v>3137.75</v>
          </cell>
          <cell r="AU33">
            <v>16227649571</v>
          </cell>
          <cell r="AV33">
            <v>943693359</v>
          </cell>
          <cell r="AW33">
            <v>294240101</v>
          </cell>
          <cell r="AX33">
            <v>1088746921</v>
          </cell>
          <cell r="AY33">
            <v>11359161504</v>
          </cell>
          <cell r="AZ33">
            <v>24902306</v>
          </cell>
          <cell r="BA33">
            <v>924292</v>
          </cell>
          <cell r="BB33">
            <v>22005433</v>
          </cell>
          <cell r="BC33">
            <v>24543118</v>
          </cell>
          <cell r="BD33">
            <v>0</v>
          </cell>
          <cell r="BE33">
            <v>29985866605</v>
          </cell>
          <cell r="BG33">
            <v>31694225</v>
          </cell>
          <cell r="BH33">
            <v>1694743</v>
          </cell>
          <cell r="BI33">
            <v>247415654</v>
          </cell>
          <cell r="BJ33">
            <v>422340300</v>
          </cell>
          <cell r="BK33">
            <v>5876260195</v>
          </cell>
          <cell r="BL33">
            <v>16670902</v>
          </cell>
          <cell r="BM33">
            <v>1020000</v>
          </cell>
          <cell r="BN33">
            <v>23386891</v>
          </cell>
          <cell r="BO33">
            <v>26300000</v>
          </cell>
          <cell r="BP33">
            <v>0</v>
          </cell>
          <cell r="BQ33">
            <v>6646782910</v>
          </cell>
          <cell r="BS33">
            <v>0</v>
          </cell>
          <cell r="BT33">
            <v>0</v>
          </cell>
          <cell r="BU33">
            <v>0</v>
          </cell>
          <cell r="BV33">
            <v>-0.69320671883947327</v>
          </cell>
          <cell r="BW33" t="e">
            <v>#DIV/0!</v>
          </cell>
          <cell r="BX33" t="e">
            <v>#DIV/0!</v>
          </cell>
          <cell r="BY33" t="e">
            <v>#DIV/0!</v>
          </cell>
          <cell r="BZ33" t="e">
            <v>#DIV/0!</v>
          </cell>
          <cell r="CA33" t="e">
            <v>#DIV/0!</v>
          </cell>
          <cell r="CB33" t="e">
            <v>#DIV/0!</v>
          </cell>
          <cell r="CC33" t="e">
            <v>#DIV/0!</v>
          </cell>
          <cell r="CD33" t="e">
            <v>#DIV/0!</v>
          </cell>
          <cell r="CE33">
            <v>-7.1828358208955279E-2</v>
          </cell>
          <cell r="CF33" t="e">
            <v>#DIV/0!</v>
          </cell>
          <cell r="CG33">
            <v>703726</v>
          </cell>
          <cell r="CH33">
            <v>2517</v>
          </cell>
          <cell r="CJ33">
            <v>2678290.1</v>
          </cell>
          <cell r="CK33">
            <v>418658.56</v>
          </cell>
          <cell r="CL33">
            <v>0</v>
          </cell>
          <cell r="CM33">
            <v>0</v>
          </cell>
          <cell r="CN33">
            <v>3096948.6599999997</v>
          </cell>
          <cell r="CO33">
            <v>228</v>
          </cell>
          <cell r="CP33">
            <v>0</v>
          </cell>
          <cell r="CQ33">
            <v>1427230002</v>
          </cell>
          <cell r="CR33">
            <v>315851582</v>
          </cell>
          <cell r="CS33">
            <v>33635</v>
          </cell>
        </row>
        <row r="34">
          <cell r="A34">
            <v>39813</v>
          </cell>
          <cell r="C34">
            <v>614648158</v>
          </cell>
          <cell r="D34">
            <v>0</v>
          </cell>
          <cell r="E34">
            <v>419290082</v>
          </cell>
          <cell r="F34">
            <v>0</v>
          </cell>
          <cell r="G34">
            <v>60250</v>
          </cell>
          <cell r="H34">
            <v>44197151</v>
          </cell>
          <cell r="I34">
            <v>0</v>
          </cell>
          <cell r="J34">
            <v>1078195641</v>
          </cell>
          <cell r="L34">
            <v>2668726</v>
          </cell>
          <cell r="M34">
            <v>0</v>
          </cell>
          <cell r="N34">
            <v>205742660</v>
          </cell>
          <cell r="O34">
            <v>0</v>
          </cell>
          <cell r="P34">
            <v>106000</v>
          </cell>
          <cell r="Q34">
            <v>46730025</v>
          </cell>
          <cell r="R34">
            <v>0</v>
          </cell>
          <cell r="S34">
            <v>255247411</v>
          </cell>
          <cell r="T34">
            <v>0</v>
          </cell>
          <cell r="U34">
            <v>0</v>
          </cell>
          <cell r="V34">
            <v>0</v>
          </cell>
          <cell r="W34">
            <v>0</v>
          </cell>
          <cell r="X34">
            <v>1722.25</v>
          </cell>
          <cell r="Y34">
            <v>0</v>
          </cell>
          <cell r="Z34">
            <v>0</v>
          </cell>
          <cell r="AA34">
            <v>0</v>
          </cell>
          <cell r="AB34">
            <v>0</v>
          </cell>
          <cell r="AC34">
            <v>0</v>
          </cell>
          <cell r="AD34">
            <v>0</v>
          </cell>
          <cell r="AE34">
            <v>0</v>
          </cell>
          <cell r="AF34">
            <v>0</v>
          </cell>
          <cell r="AG34">
            <v>90.62</v>
          </cell>
          <cell r="AH34">
            <v>0</v>
          </cell>
          <cell r="AI34">
            <v>54438</v>
          </cell>
          <cell r="AK34">
            <v>142064.1</v>
          </cell>
          <cell r="AL34">
            <v>34973.1</v>
          </cell>
          <cell r="AM34">
            <v>0</v>
          </cell>
          <cell r="AN34">
            <v>0</v>
          </cell>
          <cell r="AO34">
            <v>177037.2</v>
          </cell>
          <cell r="AQ34">
            <v>51342649.571428575</v>
          </cell>
          <cell r="AR34">
            <v>12154638.619047619</v>
          </cell>
          <cell r="AS34">
            <v>2592.2857142857142</v>
          </cell>
          <cell r="AU34">
            <v>16842297729</v>
          </cell>
          <cell r="AV34">
            <v>943693359</v>
          </cell>
          <cell r="AW34">
            <v>398108081</v>
          </cell>
          <cell r="AX34">
            <v>1128018440</v>
          </cell>
          <cell r="AY34">
            <v>11635312087</v>
          </cell>
          <cell r="AZ34">
            <v>24962556</v>
          </cell>
          <cell r="BA34">
            <v>15862491</v>
          </cell>
          <cell r="BB34">
            <v>51264385</v>
          </cell>
          <cell r="BC34">
            <v>24543118</v>
          </cell>
          <cell r="BD34">
            <v>0</v>
          </cell>
          <cell r="BE34">
            <v>31064062246</v>
          </cell>
          <cell r="BG34">
            <v>34362951</v>
          </cell>
          <cell r="BH34">
            <v>1694743</v>
          </cell>
          <cell r="BI34">
            <v>321858414</v>
          </cell>
          <cell r="BJ34">
            <v>428340300</v>
          </cell>
          <cell r="BK34">
            <v>6001560095</v>
          </cell>
          <cell r="BL34">
            <v>16776902</v>
          </cell>
          <cell r="BM34">
            <v>17108000</v>
          </cell>
          <cell r="BN34">
            <v>54028916</v>
          </cell>
          <cell r="BO34">
            <v>26300000</v>
          </cell>
          <cell r="BP34">
            <v>0</v>
          </cell>
          <cell r="BQ34">
            <v>6902030321</v>
          </cell>
          <cell r="BS34">
            <v>0</v>
          </cell>
          <cell r="BT34">
            <v>0</v>
          </cell>
          <cell r="BU34">
            <v>0</v>
          </cell>
          <cell r="BV34">
            <v>-0.67126359992364959</v>
          </cell>
          <cell r="BW34" t="e">
            <v>#DIV/0!</v>
          </cell>
          <cell r="BX34" t="e">
            <v>#DIV/0!</v>
          </cell>
          <cell r="BY34" t="e">
            <v>#DIV/0!</v>
          </cell>
          <cell r="BZ34" t="e">
            <v>#DIV/0!</v>
          </cell>
          <cell r="CA34" t="e">
            <v>#DIV/0!</v>
          </cell>
          <cell r="CB34" t="e">
            <v>#DIV/0!</v>
          </cell>
          <cell r="CC34" t="e">
            <v>#DIV/0!</v>
          </cell>
          <cell r="CD34" t="e">
            <v>#DIV/0!</v>
          </cell>
          <cell r="CE34">
            <v>-6.0737976782752945E-2</v>
          </cell>
          <cell r="CF34" t="e">
            <v>#DIV/0!</v>
          </cell>
          <cell r="CG34">
            <v>758164</v>
          </cell>
          <cell r="CH34">
            <v>2725</v>
          </cell>
          <cell r="CJ34">
            <v>2820354.2</v>
          </cell>
          <cell r="CK34">
            <v>453631.66</v>
          </cell>
          <cell r="CL34">
            <v>0</v>
          </cell>
          <cell r="CM34">
            <v>0</v>
          </cell>
          <cell r="CN34">
            <v>3273985.86</v>
          </cell>
          <cell r="CO34">
            <v>249</v>
          </cell>
          <cell r="CP34">
            <v>0</v>
          </cell>
          <cell r="CQ34">
            <v>1478572652</v>
          </cell>
          <cell r="CR34">
            <v>328006221</v>
          </cell>
          <cell r="CS34">
            <v>36227</v>
          </cell>
        </row>
        <row r="35">
          <cell r="A35">
            <v>39844</v>
          </cell>
          <cell r="C35">
            <v>494278241</v>
          </cell>
          <cell r="D35">
            <v>0</v>
          </cell>
          <cell r="E35">
            <v>388942495</v>
          </cell>
          <cell r="F35">
            <v>0</v>
          </cell>
          <cell r="G35">
            <v>21335496</v>
          </cell>
          <cell r="H35">
            <v>44678152</v>
          </cell>
          <cell r="I35">
            <v>0</v>
          </cell>
          <cell r="J35">
            <v>949234384</v>
          </cell>
          <cell r="L35">
            <v>1797636</v>
          </cell>
          <cell r="M35">
            <v>0</v>
          </cell>
          <cell r="N35">
            <v>294879656</v>
          </cell>
          <cell r="O35">
            <v>0</v>
          </cell>
          <cell r="P35">
            <v>13985354</v>
          </cell>
          <cell r="Q35">
            <v>46652930</v>
          </cell>
          <cell r="R35">
            <v>0</v>
          </cell>
          <cell r="S35">
            <v>357315576</v>
          </cell>
          <cell r="T35">
            <v>0</v>
          </cell>
          <cell r="U35">
            <v>0</v>
          </cell>
          <cell r="V35">
            <v>0</v>
          </cell>
          <cell r="W35">
            <v>0</v>
          </cell>
          <cell r="X35">
            <v>1681.77</v>
          </cell>
          <cell r="Y35">
            <v>0</v>
          </cell>
          <cell r="Z35">
            <v>0</v>
          </cell>
          <cell r="AA35">
            <v>0</v>
          </cell>
          <cell r="AB35">
            <v>0</v>
          </cell>
          <cell r="AC35">
            <v>0</v>
          </cell>
          <cell r="AD35">
            <v>0</v>
          </cell>
          <cell r="AE35">
            <v>0</v>
          </cell>
          <cell r="AF35">
            <v>0</v>
          </cell>
          <cell r="AG35">
            <v>88.79</v>
          </cell>
          <cell r="AH35">
            <v>0</v>
          </cell>
          <cell r="AI35">
            <v>40736</v>
          </cell>
          <cell r="AK35">
            <v>138270.6</v>
          </cell>
          <cell r="AL35">
            <v>34546.5</v>
          </cell>
          <cell r="AM35">
            <v>0</v>
          </cell>
          <cell r="AN35">
            <v>0</v>
          </cell>
          <cell r="AO35">
            <v>172817.1</v>
          </cell>
          <cell r="AQ35">
            <v>49959704.421052635</v>
          </cell>
          <cell r="AR35">
            <v>18806082.947368421</v>
          </cell>
          <cell r="AS35">
            <v>2144</v>
          </cell>
          <cell r="AU35">
            <v>494278241</v>
          </cell>
          <cell r="AV35">
            <v>0</v>
          </cell>
          <cell r="AW35">
            <v>4038536</v>
          </cell>
          <cell r="AX35">
            <v>32597716</v>
          </cell>
          <cell r="AY35">
            <v>352306243</v>
          </cell>
          <cell r="AZ35">
            <v>21335496</v>
          </cell>
          <cell r="BA35">
            <v>1185939</v>
          </cell>
          <cell r="BB35">
            <v>43492213</v>
          </cell>
          <cell r="BC35">
            <v>0</v>
          </cell>
          <cell r="BD35">
            <v>0</v>
          </cell>
          <cell r="BE35">
            <v>949234384</v>
          </cell>
          <cell r="BG35">
            <v>1797636</v>
          </cell>
          <cell r="BH35">
            <v>0</v>
          </cell>
          <cell r="BI35">
            <v>532656</v>
          </cell>
          <cell r="BJ35">
            <v>31000000</v>
          </cell>
          <cell r="BK35">
            <v>263347000</v>
          </cell>
          <cell r="BL35">
            <v>13985354</v>
          </cell>
          <cell r="BM35">
            <v>1242862</v>
          </cell>
          <cell r="BN35">
            <v>45410068</v>
          </cell>
          <cell r="BO35">
            <v>0</v>
          </cell>
          <cell r="BP35">
            <v>0</v>
          </cell>
          <cell r="BQ35">
            <v>357315576</v>
          </cell>
          <cell r="BS35">
            <v>0</v>
          </cell>
          <cell r="BT35">
            <v>0</v>
          </cell>
          <cell r="BU35">
            <v>0</v>
          </cell>
          <cell r="BV35">
            <v>-2.3504137030047945E-2</v>
          </cell>
          <cell r="BW35" t="e">
            <v>#DIV/0!</v>
          </cell>
          <cell r="BX35" t="e">
            <v>#DIV/0!</v>
          </cell>
          <cell r="BY35" t="e">
            <v>#DIV/0!</v>
          </cell>
          <cell r="BZ35" t="e">
            <v>#DIV/0!</v>
          </cell>
          <cell r="CA35" t="e">
            <v>#DIV/0!</v>
          </cell>
          <cell r="CB35" t="e">
            <v>#DIV/0!</v>
          </cell>
          <cell r="CC35" t="e">
            <v>#DIV/0!</v>
          </cell>
          <cell r="CD35" t="e">
            <v>#DIV/0!</v>
          </cell>
          <cell r="CE35">
            <v>-2.0194217612006127E-2</v>
          </cell>
          <cell r="CF35" t="e">
            <v>#DIV/0!</v>
          </cell>
          <cell r="CG35">
            <v>40736</v>
          </cell>
          <cell r="CH35">
            <v>208</v>
          </cell>
          <cell r="CJ35">
            <v>138270.6</v>
          </cell>
          <cell r="CK35">
            <v>34546.5</v>
          </cell>
          <cell r="CL35">
            <v>0</v>
          </cell>
          <cell r="CM35">
            <v>0</v>
          </cell>
          <cell r="CN35">
            <v>172817.1</v>
          </cell>
          <cell r="CO35">
            <v>19</v>
          </cell>
          <cell r="CP35">
            <v>0</v>
          </cell>
          <cell r="CQ35">
            <v>49959704</v>
          </cell>
          <cell r="CR35">
            <v>18806083</v>
          </cell>
          <cell r="CS35">
            <v>2144</v>
          </cell>
        </row>
        <row r="36">
          <cell r="A36">
            <v>39872</v>
          </cell>
          <cell r="C36">
            <v>540218364</v>
          </cell>
          <cell r="D36">
            <v>0</v>
          </cell>
          <cell r="E36">
            <v>207342071</v>
          </cell>
          <cell r="F36">
            <v>0</v>
          </cell>
          <cell r="G36">
            <v>0</v>
          </cell>
          <cell r="H36">
            <v>22619485</v>
          </cell>
          <cell r="I36">
            <v>0</v>
          </cell>
          <cell r="J36">
            <v>770179920</v>
          </cell>
          <cell r="L36">
            <v>2275870</v>
          </cell>
          <cell r="M36">
            <v>0</v>
          </cell>
          <cell r="N36">
            <v>137109146</v>
          </cell>
          <cell r="O36">
            <v>0</v>
          </cell>
          <cell r="P36">
            <v>0</v>
          </cell>
          <cell r="Q36">
            <v>23580858</v>
          </cell>
          <cell r="R36">
            <v>0</v>
          </cell>
          <cell r="S36">
            <v>162965874</v>
          </cell>
          <cell r="T36">
            <v>0</v>
          </cell>
          <cell r="U36">
            <v>0</v>
          </cell>
          <cell r="V36">
            <v>0</v>
          </cell>
          <cell r="W36">
            <v>0</v>
          </cell>
          <cell r="X36">
            <v>1383.71</v>
          </cell>
          <cell r="Y36">
            <v>0</v>
          </cell>
          <cell r="Z36">
            <v>0</v>
          </cell>
          <cell r="AA36">
            <v>0</v>
          </cell>
          <cell r="AB36">
            <v>0</v>
          </cell>
          <cell r="AC36">
            <v>0</v>
          </cell>
          <cell r="AD36">
            <v>0</v>
          </cell>
          <cell r="AE36">
            <v>0</v>
          </cell>
          <cell r="AF36">
            <v>0</v>
          </cell>
          <cell r="AG36">
            <v>88.28</v>
          </cell>
          <cell r="AH36">
            <v>0</v>
          </cell>
          <cell r="AI36">
            <v>38295</v>
          </cell>
          <cell r="AK36">
            <v>125493</v>
          </cell>
          <cell r="AL36">
            <v>34477</v>
          </cell>
          <cell r="AM36">
            <v>0</v>
          </cell>
          <cell r="AN36">
            <v>0</v>
          </cell>
          <cell r="AO36">
            <v>159970</v>
          </cell>
          <cell r="AQ36">
            <v>38508996</v>
          </cell>
          <cell r="AR36">
            <v>8148293.7000000002</v>
          </cell>
          <cell r="AS36">
            <v>1914.75</v>
          </cell>
          <cell r="AU36">
            <v>1034496605</v>
          </cell>
          <cell r="AV36">
            <v>0</v>
          </cell>
          <cell r="AW36">
            <v>10712860</v>
          </cell>
          <cell r="AX36">
            <v>32597716</v>
          </cell>
          <cell r="AY36">
            <v>552973990</v>
          </cell>
          <cell r="AZ36">
            <v>21335496</v>
          </cell>
          <cell r="BA36">
            <v>2908854</v>
          </cell>
          <cell r="BB36">
            <v>64388783</v>
          </cell>
          <cell r="BC36">
            <v>0</v>
          </cell>
          <cell r="BD36">
            <v>0</v>
          </cell>
          <cell r="BE36">
            <v>1719414304</v>
          </cell>
          <cell r="BG36">
            <v>4073506</v>
          </cell>
          <cell r="BH36">
            <v>0</v>
          </cell>
          <cell r="BI36">
            <v>7349802</v>
          </cell>
          <cell r="BJ36">
            <v>31000000</v>
          </cell>
          <cell r="BK36">
            <v>393639000</v>
          </cell>
          <cell r="BL36">
            <v>13985354</v>
          </cell>
          <cell r="BM36">
            <v>3043720</v>
          </cell>
          <cell r="BN36">
            <v>67190068</v>
          </cell>
          <cell r="BO36">
            <v>0</v>
          </cell>
          <cell r="BP36">
            <v>0</v>
          </cell>
          <cell r="BQ36">
            <v>520281450</v>
          </cell>
          <cell r="BS36">
            <v>0</v>
          </cell>
          <cell r="BT36">
            <v>0</v>
          </cell>
          <cell r="BU36">
            <v>0</v>
          </cell>
          <cell r="BV36">
            <v>-0.19656844244447669</v>
          </cell>
          <cell r="BW36" t="e">
            <v>#DIV/0!</v>
          </cell>
          <cell r="BX36" t="e">
            <v>#DIV/0!</v>
          </cell>
          <cell r="BY36" t="e">
            <v>#DIV/0!</v>
          </cell>
          <cell r="BZ36" t="e">
            <v>#DIV/0!</v>
          </cell>
          <cell r="CA36" t="e">
            <v>#DIV/0!</v>
          </cell>
          <cell r="CB36" t="e">
            <v>#DIV/0!</v>
          </cell>
          <cell r="CC36" t="e">
            <v>#DIV/0!</v>
          </cell>
          <cell r="CD36" t="e">
            <v>#DIV/0!</v>
          </cell>
          <cell r="CE36">
            <v>-2.5822114323548973E-2</v>
          </cell>
          <cell r="CF36" t="e">
            <v>#DIV/0!</v>
          </cell>
          <cell r="CG36">
            <v>79031</v>
          </cell>
          <cell r="CH36">
            <v>391</v>
          </cell>
          <cell r="CJ36">
            <v>263763.59999999998</v>
          </cell>
          <cell r="CK36">
            <v>69023.5</v>
          </cell>
          <cell r="CL36">
            <v>0</v>
          </cell>
          <cell r="CM36">
            <v>0</v>
          </cell>
          <cell r="CN36">
            <v>332787.30000000005</v>
          </cell>
          <cell r="CO36">
            <v>39</v>
          </cell>
          <cell r="CP36">
            <v>0</v>
          </cell>
          <cell r="CQ36">
            <v>88468700</v>
          </cell>
          <cell r="CR36">
            <v>26954377</v>
          </cell>
          <cell r="CS36">
            <v>4059</v>
          </cell>
        </row>
        <row r="37">
          <cell r="A37">
            <v>39903</v>
          </cell>
          <cell r="C37">
            <v>539723552</v>
          </cell>
          <cell r="D37">
            <v>0</v>
          </cell>
          <cell r="E37">
            <v>981299648</v>
          </cell>
          <cell r="F37">
            <v>0</v>
          </cell>
          <cell r="G37">
            <v>511809</v>
          </cell>
          <cell r="H37">
            <v>2423500</v>
          </cell>
          <cell r="I37">
            <v>0</v>
          </cell>
          <cell r="J37">
            <v>1523958509</v>
          </cell>
          <cell r="L37">
            <v>3158300</v>
          </cell>
          <cell r="M37">
            <v>0</v>
          </cell>
          <cell r="N37">
            <v>336348503</v>
          </cell>
          <cell r="O37">
            <v>0</v>
          </cell>
          <cell r="P37">
            <v>511809</v>
          </cell>
          <cell r="Q37">
            <v>2500000</v>
          </cell>
          <cell r="R37">
            <v>0</v>
          </cell>
          <cell r="S37">
            <v>342518612</v>
          </cell>
          <cell r="T37">
            <v>0</v>
          </cell>
          <cell r="U37">
            <v>0</v>
          </cell>
          <cell r="V37">
            <v>0</v>
          </cell>
          <cell r="W37">
            <v>0</v>
          </cell>
          <cell r="X37">
            <v>1451.32</v>
          </cell>
          <cell r="Y37">
            <v>0</v>
          </cell>
          <cell r="Z37">
            <v>0</v>
          </cell>
          <cell r="AA37">
            <v>0</v>
          </cell>
          <cell r="AB37">
            <v>0</v>
          </cell>
          <cell r="AC37">
            <v>0</v>
          </cell>
          <cell r="AD37">
            <v>0</v>
          </cell>
          <cell r="AE37">
            <v>0</v>
          </cell>
          <cell r="AF37">
            <v>0</v>
          </cell>
          <cell r="AG37">
            <v>86.7</v>
          </cell>
          <cell r="AH37">
            <v>0</v>
          </cell>
          <cell r="AI37">
            <v>47825</v>
          </cell>
          <cell r="AK37">
            <v>126483.8</v>
          </cell>
          <cell r="AL37">
            <v>34010.1</v>
          </cell>
          <cell r="AM37">
            <v>0</v>
          </cell>
          <cell r="AN37">
            <v>0</v>
          </cell>
          <cell r="AO37">
            <v>160493.9</v>
          </cell>
          <cell r="AQ37">
            <v>69270841.318181813</v>
          </cell>
          <cell r="AR37">
            <v>15569027.818181818</v>
          </cell>
          <cell r="AS37">
            <v>2173.8636363636365</v>
          </cell>
          <cell r="AU37">
            <v>1574220157</v>
          </cell>
          <cell r="AV37">
            <v>0</v>
          </cell>
          <cell r="AW37">
            <v>42179826</v>
          </cell>
          <cell r="AX37">
            <v>51534500</v>
          </cell>
          <cell r="AY37">
            <v>1483869888</v>
          </cell>
          <cell r="AZ37">
            <v>21847305</v>
          </cell>
          <cell r="BA37">
            <v>5332354</v>
          </cell>
          <cell r="BB37">
            <v>64388783</v>
          </cell>
          <cell r="BC37">
            <v>0</v>
          </cell>
          <cell r="BD37">
            <v>0</v>
          </cell>
          <cell r="BE37">
            <v>3243372813</v>
          </cell>
          <cell r="BG37">
            <v>7231806</v>
          </cell>
          <cell r="BH37">
            <v>0</v>
          </cell>
          <cell r="BI37">
            <v>12208802</v>
          </cell>
          <cell r="BJ37">
            <v>34000000</v>
          </cell>
          <cell r="BK37">
            <v>722128503</v>
          </cell>
          <cell r="BL37">
            <v>14497163</v>
          </cell>
          <cell r="BM37">
            <v>5543720</v>
          </cell>
          <cell r="BN37">
            <v>67190068</v>
          </cell>
          <cell r="BO37">
            <v>0</v>
          </cell>
          <cell r="BP37">
            <v>0</v>
          </cell>
          <cell r="BQ37">
            <v>862800062</v>
          </cell>
          <cell r="BS37">
            <v>0</v>
          </cell>
          <cell r="BT37">
            <v>0</v>
          </cell>
          <cell r="BU37">
            <v>0</v>
          </cell>
          <cell r="BV37">
            <v>-0.15731165626360866</v>
          </cell>
          <cell r="BW37" t="e">
            <v>#DIV/0!</v>
          </cell>
          <cell r="BX37" t="e">
            <v>#DIV/0!</v>
          </cell>
          <cell r="BY37" t="e">
            <v>#DIV/0!</v>
          </cell>
          <cell r="BZ37" t="e">
            <v>#DIV/0!</v>
          </cell>
          <cell r="CA37" t="e">
            <v>#DIV/0!</v>
          </cell>
          <cell r="CB37" t="e">
            <v>#DIV/0!</v>
          </cell>
          <cell r="CC37" t="e">
            <v>#DIV/0!</v>
          </cell>
          <cell r="CD37" t="e">
            <v>#DIV/0!</v>
          </cell>
          <cell r="CE37">
            <v>-4.3257559037739979E-2</v>
          </cell>
          <cell r="CF37" t="e">
            <v>#DIV/0!</v>
          </cell>
          <cell r="CG37">
            <v>126856</v>
          </cell>
          <cell r="CH37">
            <v>574</v>
          </cell>
          <cell r="CJ37">
            <v>390247.39999999997</v>
          </cell>
          <cell r="CK37">
            <v>103033.60000000001</v>
          </cell>
          <cell r="CL37">
            <v>0</v>
          </cell>
          <cell r="CM37">
            <v>0</v>
          </cell>
          <cell r="CN37">
            <v>493281.20000000007</v>
          </cell>
          <cell r="CO37">
            <v>61</v>
          </cell>
          <cell r="CP37">
            <v>0</v>
          </cell>
          <cell r="CQ37">
            <v>157739541</v>
          </cell>
          <cell r="CR37">
            <v>42523405</v>
          </cell>
          <cell r="CS37">
            <v>6233</v>
          </cell>
        </row>
        <row r="38">
          <cell r="A38">
            <v>39933</v>
          </cell>
          <cell r="C38">
            <v>576513934</v>
          </cell>
          <cell r="D38">
            <v>0</v>
          </cell>
          <cell r="E38">
            <v>48718023</v>
          </cell>
          <cell r="F38">
            <v>0</v>
          </cell>
          <cell r="G38">
            <v>1673660</v>
          </cell>
          <cell r="H38">
            <v>0</v>
          </cell>
          <cell r="I38">
            <v>0</v>
          </cell>
          <cell r="J38">
            <v>626905617</v>
          </cell>
          <cell r="L38">
            <v>2432996</v>
          </cell>
          <cell r="M38">
            <v>0</v>
          </cell>
          <cell r="N38">
            <v>20522985</v>
          </cell>
          <cell r="O38">
            <v>0</v>
          </cell>
          <cell r="P38">
            <v>1178053</v>
          </cell>
          <cell r="Q38">
            <v>0</v>
          </cell>
          <cell r="R38">
            <v>0</v>
          </cell>
          <cell r="S38">
            <v>24134034</v>
          </cell>
          <cell r="T38">
            <v>0</v>
          </cell>
          <cell r="U38">
            <v>0</v>
          </cell>
          <cell r="V38">
            <v>0</v>
          </cell>
          <cell r="W38">
            <v>0</v>
          </cell>
          <cell r="X38">
            <v>1593.57</v>
          </cell>
          <cell r="Y38">
            <v>0</v>
          </cell>
          <cell r="Z38">
            <v>0</v>
          </cell>
          <cell r="AA38">
            <v>0</v>
          </cell>
          <cell r="AB38">
            <v>0</v>
          </cell>
          <cell r="AC38">
            <v>0</v>
          </cell>
          <cell r="AD38">
            <v>0</v>
          </cell>
          <cell r="AE38">
            <v>0</v>
          </cell>
          <cell r="AF38">
            <v>0</v>
          </cell>
          <cell r="AG38">
            <v>85.16</v>
          </cell>
          <cell r="AH38">
            <v>0</v>
          </cell>
          <cell r="AI38">
            <v>42624</v>
          </cell>
          <cell r="AK38">
            <v>136737.4</v>
          </cell>
          <cell r="AL38">
            <v>33407.4</v>
          </cell>
          <cell r="AM38">
            <v>0</v>
          </cell>
          <cell r="AN38">
            <v>0</v>
          </cell>
          <cell r="AO38">
            <v>170144.8</v>
          </cell>
          <cell r="AQ38">
            <v>31345280.850000001</v>
          </cell>
          <cell r="AR38">
            <v>1206701.7</v>
          </cell>
          <cell r="AS38">
            <v>2131.1999999999998</v>
          </cell>
          <cell r="AU38">
            <v>2150734091</v>
          </cell>
          <cell r="AV38">
            <v>0</v>
          </cell>
          <cell r="AW38">
            <v>54835675</v>
          </cell>
          <cell r="AX38">
            <v>51534500</v>
          </cell>
          <cell r="AY38">
            <v>1519932062</v>
          </cell>
          <cell r="AZ38">
            <v>23520965</v>
          </cell>
          <cell r="BA38">
            <v>5332354</v>
          </cell>
          <cell r="BB38">
            <v>64388783</v>
          </cell>
          <cell r="BC38">
            <v>0</v>
          </cell>
          <cell r="BD38">
            <v>0</v>
          </cell>
          <cell r="BE38">
            <v>3870278430</v>
          </cell>
          <cell r="BG38">
            <v>9664802</v>
          </cell>
          <cell r="BH38">
            <v>0</v>
          </cell>
          <cell r="BI38">
            <v>23081787</v>
          </cell>
          <cell r="BJ38">
            <v>34000000</v>
          </cell>
          <cell r="BK38">
            <v>731778503</v>
          </cell>
          <cell r="BL38">
            <v>15675216</v>
          </cell>
          <cell r="BM38">
            <v>5543720</v>
          </cell>
          <cell r="BN38">
            <v>67190068</v>
          </cell>
          <cell r="BO38">
            <v>0</v>
          </cell>
          <cell r="BP38">
            <v>0</v>
          </cell>
          <cell r="BQ38">
            <v>886934096</v>
          </cell>
          <cell r="BS38">
            <v>0</v>
          </cell>
          <cell r="BT38">
            <v>0</v>
          </cell>
          <cell r="BU38">
            <v>0</v>
          </cell>
          <cell r="BV38">
            <v>-7.4716214254608837E-2</v>
          </cell>
          <cell r="BW38" t="e">
            <v>#DIV/0!</v>
          </cell>
          <cell r="BX38" t="e">
            <v>#DIV/0!</v>
          </cell>
          <cell r="BY38" t="e">
            <v>#DIV/0!</v>
          </cell>
          <cell r="BZ38" t="e">
            <v>#DIV/0!</v>
          </cell>
          <cell r="CA38" t="e">
            <v>#DIV/0!</v>
          </cell>
          <cell r="CB38" t="e">
            <v>#DIV/0!</v>
          </cell>
          <cell r="CC38" t="e">
            <v>#DIV/0!</v>
          </cell>
          <cell r="CD38" t="e">
            <v>#DIV/0!</v>
          </cell>
          <cell r="CE38">
            <v>-6.0251600088280788E-2</v>
          </cell>
          <cell r="CF38" t="e">
            <v>#DIV/0!</v>
          </cell>
          <cell r="CG38">
            <v>169480</v>
          </cell>
          <cell r="CH38">
            <v>767</v>
          </cell>
          <cell r="CJ38">
            <v>526984.79999999993</v>
          </cell>
          <cell r="CK38">
            <v>136441</v>
          </cell>
          <cell r="CL38">
            <v>0</v>
          </cell>
          <cell r="CM38">
            <v>0</v>
          </cell>
          <cell r="CN38">
            <v>663426</v>
          </cell>
          <cell r="CO38">
            <v>81</v>
          </cell>
          <cell r="CP38">
            <v>0</v>
          </cell>
          <cell r="CQ38">
            <v>189084822</v>
          </cell>
          <cell r="CR38">
            <v>43730107</v>
          </cell>
          <cell r="CS38">
            <v>8364</v>
          </cell>
        </row>
        <row r="39">
          <cell r="A39">
            <v>39964</v>
          </cell>
          <cell r="C39">
            <v>1115399008</v>
          </cell>
          <cell r="D39">
            <v>0</v>
          </cell>
          <cell r="E39">
            <v>123867414</v>
          </cell>
          <cell r="F39">
            <v>0</v>
          </cell>
          <cell r="G39">
            <v>2033368</v>
          </cell>
          <cell r="H39">
            <v>52883</v>
          </cell>
          <cell r="I39">
            <v>0</v>
          </cell>
          <cell r="J39">
            <v>1241352673</v>
          </cell>
          <cell r="L39">
            <v>5198767</v>
          </cell>
          <cell r="M39">
            <v>0</v>
          </cell>
          <cell r="N39">
            <v>18650700</v>
          </cell>
          <cell r="O39">
            <v>0</v>
          </cell>
          <cell r="P39">
            <v>1154778</v>
          </cell>
          <cell r="Q39">
            <v>55000</v>
          </cell>
          <cell r="R39">
            <v>0</v>
          </cell>
          <cell r="S39">
            <v>25059245</v>
          </cell>
          <cell r="T39">
            <v>0</v>
          </cell>
          <cell r="U39">
            <v>0</v>
          </cell>
          <cell r="V39">
            <v>0</v>
          </cell>
          <cell r="W39">
            <v>0</v>
          </cell>
          <cell r="X39">
            <v>2144.14</v>
          </cell>
          <cell r="Y39">
            <v>0</v>
          </cell>
          <cell r="Z39">
            <v>0</v>
          </cell>
          <cell r="AA39">
            <v>0</v>
          </cell>
          <cell r="AB39">
            <v>0</v>
          </cell>
          <cell r="AC39">
            <v>0</v>
          </cell>
          <cell r="AD39">
            <v>0</v>
          </cell>
          <cell r="AE39">
            <v>0</v>
          </cell>
          <cell r="AF39">
            <v>0</v>
          </cell>
          <cell r="AG39">
            <v>86.91</v>
          </cell>
          <cell r="AH39">
            <v>0</v>
          </cell>
          <cell r="AI39">
            <v>60183</v>
          </cell>
          <cell r="AK39">
            <v>154747.70000000001</v>
          </cell>
          <cell r="AL39">
            <v>33571.9</v>
          </cell>
          <cell r="AM39">
            <v>0</v>
          </cell>
          <cell r="AN39">
            <v>0</v>
          </cell>
          <cell r="AO39">
            <v>188319.6</v>
          </cell>
          <cell r="AQ39">
            <v>62067633.649999999</v>
          </cell>
          <cell r="AR39">
            <v>1252962.25</v>
          </cell>
          <cell r="AS39">
            <v>3009.15</v>
          </cell>
          <cell r="AU39">
            <v>3266133099</v>
          </cell>
          <cell r="AV39">
            <v>0</v>
          </cell>
          <cell r="AW39">
            <v>62245277</v>
          </cell>
          <cell r="AX39">
            <v>51534500</v>
          </cell>
          <cell r="AY39">
            <v>1636389874</v>
          </cell>
          <cell r="AZ39">
            <v>25554333</v>
          </cell>
          <cell r="BA39">
            <v>5385237</v>
          </cell>
          <cell r="BB39">
            <v>64388783</v>
          </cell>
          <cell r="BC39">
            <v>0</v>
          </cell>
          <cell r="BD39">
            <v>0</v>
          </cell>
          <cell r="BE39">
            <v>5111631103</v>
          </cell>
          <cell r="BG39">
            <v>14863569</v>
          </cell>
          <cell r="BH39">
            <v>0</v>
          </cell>
          <cell r="BI39">
            <v>24082487</v>
          </cell>
          <cell r="BJ39">
            <v>34000000</v>
          </cell>
          <cell r="BK39">
            <v>749428503</v>
          </cell>
          <cell r="BL39">
            <v>16829994</v>
          </cell>
          <cell r="BM39">
            <v>5598720</v>
          </cell>
          <cell r="BN39">
            <v>67190068</v>
          </cell>
          <cell r="BO39">
            <v>0</v>
          </cell>
          <cell r="BP39">
            <v>0</v>
          </cell>
          <cell r="BQ39">
            <v>911993341</v>
          </cell>
          <cell r="BS39">
            <v>0</v>
          </cell>
          <cell r="BT39">
            <v>0</v>
          </cell>
          <cell r="BU39">
            <v>0</v>
          </cell>
          <cell r="BV39">
            <v>0.24496443605748297</v>
          </cell>
          <cell r="BW39" t="e">
            <v>#DIV/0!</v>
          </cell>
          <cell r="BX39" t="e">
            <v>#DIV/0!</v>
          </cell>
          <cell r="BY39" t="e">
            <v>#DIV/0!</v>
          </cell>
          <cell r="BZ39" t="e">
            <v>#DIV/0!</v>
          </cell>
          <cell r="CA39" t="e">
            <v>#DIV/0!</v>
          </cell>
          <cell r="CB39" t="e">
            <v>#DIV/0!</v>
          </cell>
          <cell r="CC39" t="e">
            <v>#DIV/0!</v>
          </cell>
          <cell r="CD39" t="e">
            <v>#DIV/0!</v>
          </cell>
          <cell r="CE39">
            <v>-4.09401898035755E-2</v>
          </cell>
          <cell r="CF39" t="e">
            <v>#DIV/0!</v>
          </cell>
          <cell r="CG39">
            <v>229663</v>
          </cell>
          <cell r="CH39">
            <v>957</v>
          </cell>
          <cell r="CJ39">
            <v>681732.5</v>
          </cell>
          <cell r="CK39">
            <v>170012.9</v>
          </cell>
          <cell r="CL39">
            <v>0</v>
          </cell>
          <cell r="CM39">
            <v>0</v>
          </cell>
          <cell r="CN39">
            <v>851745.6</v>
          </cell>
          <cell r="CO39">
            <v>101</v>
          </cell>
          <cell r="CP39">
            <v>0</v>
          </cell>
          <cell r="CQ39">
            <v>251152456</v>
          </cell>
          <cell r="CR39">
            <v>44983069</v>
          </cell>
          <cell r="CS39">
            <v>11373</v>
          </cell>
        </row>
        <row r="40">
          <cell r="A40">
            <v>39994</v>
          </cell>
          <cell r="C40">
            <v>805184834</v>
          </cell>
          <cell r="D40">
            <v>0</v>
          </cell>
          <cell r="E40">
            <v>238596916</v>
          </cell>
          <cell r="F40">
            <v>0</v>
          </cell>
          <cell r="G40">
            <v>0</v>
          </cell>
          <cell r="H40">
            <v>250179</v>
          </cell>
          <cell r="I40">
            <v>0</v>
          </cell>
          <cell r="J40">
            <v>1044031929</v>
          </cell>
          <cell r="L40">
            <v>2957781</v>
          </cell>
          <cell r="M40">
            <v>0</v>
          </cell>
          <cell r="N40">
            <v>124700355</v>
          </cell>
          <cell r="O40">
            <v>0</v>
          </cell>
          <cell r="P40">
            <v>0</v>
          </cell>
          <cell r="Q40">
            <v>255000</v>
          </cell>
          <cell r="R40">
            <v>0</v>
          </cell>
          <cell r="S40">
            <v>127913136</v>
          </cell>
          <cell r="T40">
            <v>0</v>
          </cell>
          <cell r="U40">
            <v>0</v>
          </cell>
          <cell r="V40">
            <v>0</v>
          </cell>
          <cell r="W40">
            <v>0</v>
          </cell>
          <cell r="X40">
            <v>1896.36</v>
          </cell>
          <cell r="Y40">
            <v>0</v>
          </cell>
          <cell r="Z40">
            <v>0</v>
          </cell>
          <cell r="AA40">
            <v>0</v>
          </cell>
          <cell r="AB40">
            <v>0</v>
          </cell>
          <cell r="AC40">
            <v>0</v>
          </cell>
          <cell r="AD40">
            <v>0</v>
          </cell>
          <cell r="AE40">
            <v>0</v>
          </cell>
          <cell r="AF40">
            <v>0</v>
          </cell>
          <cell r="AG40">
            <v>86.27</v>
          </cell>
          <cell r="AH40">
            <v>0</v>
          </cell>
          <cell r="AI40">
            <v>49014</v>
          </cell>
          <cell r="AK40">
            <v>142428.20000000001</v>
          </cell>
          <cell r="AL40">
            <v>33255.599999999999</v>
          </cell>
          <cell r="AM40">
            <v>0</v>
          </cell>
          <cell r="AN40">
            <v>0</v>
          </cell>
          <cell r="AO40">
            <v>175683.80000000002</v>
          </cell>
          <cell r="AQ40">
            <v>54949048.894736841</v>
          </cell>
          <cell r="AR40">
            <v>6732270.3157894732</v>
          </cell>
          <cell r="AS40">
            <v>2579.6842105263158</v>
          </cell>
          <cell r="AU40">
            <v>4071317933</v>
          </cell>
          <cell r="AV40">
            <v>0</v>
          </cell>
          <cell r="AW40">
            <v>83434308</v>
          </cell>
          <cell r="AX40">
            <v>88889500</v>
          </cell>
          <cell r="AY40">
            <v>1816442759</v>
          </cell>
          <cell r="AZ40">
            <v>25554333</v>
          </cell>
          <cell r="BA40">
            <v>5635416</v>
          </cell>
          <cell r="BB40">
            <v>64388783</v>
          </cell>
          <cell r="BC40">
            <v>0</v>
          </cell>
          <cell r="BD40">
            <v>0</v>
          </cell>
          <cell r="BE40">
            <v>6155663032</v>
          </cell>
          <cell r="BG40">
            <v>17821350</v>
          </cell>
          <cell r="BH40">
            <v>0</v>
          </cell>
          <cell r="BI40">
            <v>28734342</v>
          </cell>
          <cell r="BJ40">
            <v>79000000</v>
          </cell>
          <cell r="BK40">
            <v>824477003</v>
          </cell>
          <cell r="BL40">
            <v>16829994</v>
          </cell>
          <cell r="BM40">
            <v>5853720</v>
          </cell>
          <cell r="BN40">
            <v>67190068</v>
          </cell>
          <cell r="BO40">
            <v>0</v>
          </cell>
          <cell r="BP40">
            <v>0</v>
          </cell>
          <cell r="BQ40">
            <v>1039906477</v>
          </cell>
          <cell r="BS40">
            <v>0</v>
          </cell>
          <cell r="BT40">
            <v>0</v>
          </cell>
          <cell r="BU40">
            <v>0</v>
          </cell>
          <cell r="BV40">
            <v>0.10109449847583107</v>
          </cell>
          <cell r="BW40" t="e">
            <v>#DIV/0!</v>
          </cell>
          <cell r="BX40" t="e">
            <v>#DIV/0!</v>
          </cell>
          <cell r="BY40" t="e">
            <v>#DIV/0!</v>
          </cell>
          <cell r="BZ40" t="e">
            <v>#DIV/0!</v>
          </cell>
          <cell r="CA40" t="e">
            <v>#DIV/0!</v>
          </cell>
          <cell r="CB40" t="e">
            <v>#DIV/0!</v>
          </cell>
          <cell r="CC40" t="e">
            <v>#DIV/0!</v>
          </cell>
          <cell r="CD40" t="e">
            <v>#DIV/0!</v>
          </cell>
          <cell r="CE40">
            <v>-4.8002648421981986E-2</v>
          </cell>
          <cell r="CF40" t="e">
            <v>#DIV/0!</v>
          </cell>
          <cell r="CG40">
            <v>278677</v>
          </cell>
          <cell r="CH40">
            <v>1131</v>
          </cell>
          <cell r="CJ40">
            <v>824160.7</v>
          </cell>
          <cell r="CK40">
            <v>203268.5</v>
          </cell>
          <cell r="CL40">
            <v>0</v>
          </cell>
          <cell r="CM40">
            <v>0</v>
          </cell>
          <cell r="CN40">
            <v>1027429.3999999999</v>
          </cell>
          <cell r="CO40">
            <v>120</v>
          </cell>
          <cell r="CP40">
            <v>0</v>
          </cell>
          <cell r="CQ40">
            <v>306101505</v>
          </cell>
          <cell r="CR40">
            <v>51715339</v>
          </cell>
          <cell r="CS40">
            <v>13953</v>
          </cell>
        </row>
        <row r="41">
          <cell r="A41">
            <v>40025</v>
          </cell>
          <cell r="C41">
            <v>654085876</v>
          </cell>
          <cell r="D41">
            <v>0</v>
          </cell>
          <cell r="E41">
            <v>58284527</v>
          </cell>
          <cell r="F41">
            <v>0</v>
          </cell>
          <cell r="G41">
            <v>0</v>
          </cell>
          <cell r="H41">
            <v>1686495</v>
          </cell>
          <cell r="I41">
            <v>0</v>
          </cell>
          <cell r="J41">
            <v>714056898</v>
          </cell>
          <cell r="L41">
            <v>2692455</v>
          </cell>
          <cell r="M41">
            <v>0</v>
          </cell>
          <cell r="N41">
            <v>43224400</v>
          </cell>
          <cell r="O41">
            <v>0</v>
          </cell>
          <cell r="P41">
            <v>0</v>
          </cell>
          <cell r="Q41">
            <v>1697480</v>
          </cell>
          <cell r="R41">
            <v>0</v>
          </cell>
          <cell r="S41">
            <v>47614335</v>
          </cell>
          <cell r="T41">
            <v>0</v>
          </cell>
          <cell r="U41">
            <v>0</v>
          </cell>
          <cell r="V41">
            <v>0</v>
          </cell>
          <cell r="W41">
            <v>0</v>
          </cell>
          <cell r="X41">
            <v>1878.94</v>
          </cell>
          <cell r="Y41">
            <v>0</v>
          </cell>
          <cell r="Z41">
            <v>0</v>
          </cell>
          <cell r="AA41">
            <v>0</v>
          </cell>
          <cell r="AB41">
            <v>0</v>
          </cell>
          <cell r="AC41">
            <v>0</v>
          </cell>
          <cell r="AD41">
            <v>0</v>
          </cell>
          <cell r="AE41">
            <v>0</v>
          </cell>
          <cell r="AF41">
            <v>0</v>
          </cell>
          <cell r="AG41">
            <v>85.51</v>
          </cell>
          <cell r="AH41">
            <v>0</v>
          </cell>
          <cell r="AI41">
            <v>36644</v>
          </cell>
          <cell r="AK41">
            <v>131522.4</v>
          </cell>
          <cell r="AL41">
            <v>33009.800000000003</v>
          </cell>
          <cell r="AM41">
            <v>0</v>
          </cell>
          <cell r="AN41">
            <v>0</v>
          </cell>
          <cell r="AO41">
            <v>164532.20000000001</v>
          </cell>
          <cell r="AQ41">
            <v>31045952.086956523</v>
          </cell>
          <cell r="AR41">
            <v>2070188.4782608696</v>
          </cell>
          <cell r="AS41">
            <v>1593.2173913043478</v>
          </cell>
          <cell r="AU41">
            <v>4725403809</v>
          </cell>
          <cell r="AV41">
            <v>0</v>
          </cell>
          <cell r="AW41">
            <v>86834540</v>
          </cell>
          <cell r="AX41">
            <v>95198114</v>
          </cell>
          <cell r="AY41">
            <v>1865018440</v>
          </cell>
          <cell r="AZ41">
            <v>25554333</v>
          </cell>
          <cell r="BA41">
            <v>7321911</v>
          </cell>
          <cell r="BB41">
            <v>64388783</v>
          </cell>
          <cell r="BC41">
            <v>0</v>
          </cell>
          <cell r="BD41">
            <v>0</v>
          </cell>
          <cell r="BE41">
            <v>6869719930</v>
          </cell>
          <cell r="BG41">
            <v>20513805</v>
          </cell>
          <cell r="BH41">
            <v>0</v>
          </cell>
          <cell r="BI41">
            <v>32227242</v>
          </cell>
          <cell r="BJ41">
            <v>80000000</v>
          </cell>
          <cell r="BK41">
            <v>863208503</v>
          </cell>
          <cell r="BL41">
            <v>16829994</v>
          </cell>
          <cell r="BM41">
            <v>7551200</v>
          </cell>
          <cell r="BN41">
            <v>67190068</v>
          </cell>
          <cell r="BO41">
            <v>0</v>
          </cell>
          <cell r="BP41">
            <v>0</v>
          </cell>
          <cell r="BQ41">
            <v>1087520812</v>
          </cell>
          <cell r="BS41">
            <v>0</v>
          </cell>
          <cell r="BT41">
            <v>0</v>
          </cell>
          <cell r="BU41">
            <v>0</v>
          </cell>
          <cell r="BV41">
            <v>9.0979822906082086E-2</v>
          </cell>
          <cell r="BW41" t="e">
            <v>#DIV/0!</v>
          </cell>
          <cell r="BX41" t="e">
            <v>#DIV/0!</v>
          </cell>
          <cell r="BY41" t="e">
            <v>#DIV/0!</v>
          </cell>
          <cell r="BZ41" t="e">
            <v>#DIV/0!</v>
          </cell>
          <cell r="CA41" t="e">
            <v>#DIV/0!</v>
          </cell>
          <cell r="CB41" t="e">
            <v>#DIV/0!</v>
          </cell>
          <cell r="CC41" t="e">
            <v>#DIV/0!</v>
          </cell>
          <cell r="CD41" t="e">
            <v>#DIV/0!</v>
          </cell>
          <cell r="CE41">
            <v>-5.6389318031339619E-2</v>
          </cell>
          <cell r="CF41" t="e">
            <v>#DIV/0!</v>
          </cell>
          <cell r="CG41">
            <v>315321</v>
          </cell>
          <cell r="CH41">
            <v>1308</v>
          </cell>
          <cell r="CJ41">
            <v>955683.1</v>
          </cell>
          <cell r="CK41">
            <v>236278.3</v>
          </cell>
          <cell r="CL41">
            <v>0</v>
          </cell>
          <cell r="CM41">
            <v>0</v>
          </cell>
          <cell r="CN41">
            <v>1191961.5999999999</v>
          </cell>
          <cell r="CO41">
            <v>143</v>
          </cell>
          <cell r="CP41">
            <v>0</v>
          </cell>
          <cell r="CQ41">
            <v>337147457</v>
          </cell>
          <cell r="CR41">
            <v>53785527</v>
          </cell>
          <cell r="CS41">
            <v>15546</v>
          </cell>
        </row>
        <row r="42">
          <cell r="A42">
            <v>40056</v>
          </cell>
          <cell r="C42">
            <v>399447578</v>
          </cell>
          <cell r="D42">
            <v>0</v>
          </cell>
          <cell r="E42">
            <v>48560881</v>
          </cell>
          <cell r="F42">
            <v>0</v>
          </cell>
          <cell r="G42">
            <v>1718431</v>
          </cell>
          <cell r="H42">
            <v>0</v>
          </cell>
          <cell r="I42">
            <v>0</v>
          </cell>
          <cell r="J42">
            <v>449726890</v>
          </cell>
          <cell r="L42">
            <v>1767779</v>
          </cell>
          <cell r="M42">
            <v>0</v>
          </cell>
          <cell r="N42">
            <v>18285307</v>
          </cell>
          <cell r="O42">
            <v>0</v>
          </cell>
          <cell r="P42">
            <v>949803</v>
          </cell>
          <cell r="Q42">
            <v>0</v>
          </cell>
          <cell r="R42">
            <v>0</v>
          </cell>
          <cell r="S42">
            <v>21002889</v>
          </cell>
          <cell r="T42">
            <v>0</v>
          </cell>
          <cell r="U42">
            <v>0</v>
          </cell>
          <cell r="V42">
            <v>0</v>
          </cell>
          <cell r="W42">
            <v>0</v>
          </cell>
          <cell r="X42">
            <v>2009.02</v>
          </cell>
          <cell r="Y42">
            <v>0</v>
          </cell>
          <cell r="Z42">
            <v>0</v>
          </cell>
          <cell r="AA42">
            <v>0</v>
          </cell>
          <cell r="AB42">
            <v>0</v>
          </cell>
          <cell r="AC42">
            <v>0</v>
          </cell>
          <cell r="AD42">
            <v>0</v>
          </cell>
          <cell r="AE42">
            <v>0</v>
          </cell>
          <cell r="AF42">
            <v>0</v>
          </cell>
          <cell r="AG42">
            <v>86.78</v>
          </cell>
          <cell r="AH42">
            <v>0</v>
          </cell>
          <cell r="AI42">
            <v>24713</v>
          </cell>
          <cell r="AK42">
            <v>138380.5</v>
          </cell>
          <cell r="AL42">
            <v>33441.199999999997</v>
          </cell>
          <cell r="AM42">
            <v>0</v>
          </cell>
          <cell r="AN42">
            <v>0</v>
          </cell>
          <cell r="AO42">
            <v>171821.7</v>
          </cell>
          <cell r="AQ42">
            <v>22486344.5</v>
          </cell>
          <cell r="AR42">
            <v>1050144.45</v>
          </cell>
          <cell r="AS42">
            <v>1235.6500000000001</v>
          </cell>
          <cell r="AU42">
            <v>5124851387</v>
          </cell>
          <cell r="AV42">
            <v>0</v>
          </cell>
          <cell r="AW42">
            <v>94001165</v>
          </cell>
          <cell r="AX42">
            <v>95198114</v>
          </cell>
          <cell r="AY42">
            <v>1906412696</v>
          </cell>
          <cell r="AZ42">
            <v>27272764</v>
          </cell>
          <cell r="BA42">
            <v>7321911</v>
          </cell>
          <cell r="BB42">
            <v>64388783</v>
          </cell>
          <cell r="BC42">
            <v>0</v>
          </cell>
          <cell r="BD42">
            <v>0</v>
          </cell>
          <cell r="BE42">
            <v>7319446820</v>
          </cell>
          <cell r="BG42">
            <v>22281584</v>
          </cell>
          <cell r="BH42">
            <v>0</v>
          </cell>
          <cell r="BI42">
            <v>39941349</v>
          </cell>
          <cell r="BJ42">
            <v>80000000</v>
          </cell>
          <cell r="BK42">
            <v>873779703</v>
          </cell>
          <cell r="BL42">
            <v>17779797</v>
          </cell>
          <cell r="BM42">
            <v>7551200</v>
          </cell>
          <cell r="BN42">
            <v>67190068</v>
          </cell>
          <cell r="BO42">
            <v>0</v>
          </cell>
          <cell r="BP42">
            <v>0</v>
          </cell>
          <cell r="BQ42">
            <v>1108523701</v>
          </cell>
          <cell r="BS42">
            <v>0</v>
          </cell>
          <cell r="BT42">
            <v>0</v>
          </cell>
          <cell r="BU42">
            <v>0</v>
          </cell>
          <cell r="BV42">
            <v>0.16650892727536659</v>
          </cell>
          <cell r="BW42" t="e">
            <v>#DIV/0!</v>
          </cell>
          <cell r="BX42" t="e">
            <v>#DIV/0!</v>
          </cell>
          <cell r="BY42" t="e">
            <v>#DIV/0!</v>
          </cell>
          <cell r="BZ42" t="e">
            <v>#DIV/0!</v>
          </cell>
          <cell r="CA42" t="e">
            <v>#DIV/0!</v>
          </cell>
          <cell r="CB42" t="e">
            <v>#DIV/0!</v>
          </cell>
          <cell r="CC42" t="e">
            <v>#DIV/0!</v>
          </cell>
          <cell r="CD42" t="e">
            <v>#DIV/0!</v>
          </cell>
          <cell r="CE42">
            <v>-4.2374751710439251E-2</v>
          </cell>
          <cell r="CF42" t="e">
            <v>#DIV/0!</v>
          </cell>
          <cell r="CG42">
            <v>340034</v>
          </cell>
          <cell r="CH42">
            <v>1467</v>
          </cell>
          <cell r="CJ42">
            <v>1094063.6000000001</v>
          </cell>
          <cell r="CK42">
            <v>269719.5</v>
          </cell>
          <cell r="CL42">
            <v>0</v>
          </cell>
          <cell r="CM42">
            <v>0</v>
          </cell>
          <cell r="CN42">
            <v>1363783.2999999998</v>
          </cell>
          <cell r="CO42">
            <v>163</v>
          </cell>
          <cell r="CP42">
            <v>0</v>
          </cell>
          <cell r="CQ42">
            <v>359633802</v>
          </cell>
          <cell r="CR42">
            <v>54835671</v>
          </cell>
          <cell r="CS42">
            <v>16782</v>
          </cell>
        </row>
        <row r="43">
          <cell r="A43">
            <v>40086</v>
          </cell>
          <cell r="C43">
            <v>713898826</v>
          </cell>
          <cell r="D43">
            <v>0</v>
          </cell>
          <cell r="E43">
            <v>321212730</v>
          </cell>
          <cell r="F43">
            <v>0</v>
          </cell>
          <cell r="G43">
            <v>617331</v>
          </cell>
          <cell r="H43">
            <v>0</v>
          </cell>
          <cell r="I43">
            <v>0</v>
          </cell>
          <cell r="J43">
            <v>1035728887</v>
          </cell>
          <cell r="L43">
            <v>3417760</v>
          </cell>
          <cell r="M43">
            <v>0</v>
          </cell>
          <cell r="N43">
            <v>184013417</v>
          </cell>
          <cell r="O43">
            <v>0</v>
          </cell>
          <cell r="P43">
            <v>477818</v>
          </cell>
          <cell r="Q43">
            <v>0</v>
          </cell>
          <cell r="R43">
            <v>0</v>
          </cell>
          <cell r="S43">
            <v>187908995</v>
          </cell>
          <cell r="T43">
            <v>0</v>
          </cell>
          <cell r="U43">
            <v>0</v>
          </cell>
          <cell r="V43">
            <v>0</v>
          </cell>
          <cell r="W43">
            <v>0</v>
          </cell>
          <cell r="X43">
            <v>2197.36</v>
          </cell>
          <cell r="Y43">
            <v>0</v>
          </cell>
          <cell r="Z43">
            <v>0</v>
          </cell>
          <cell r="AA43">
            <v>0</v>
          </cell>
          <cell r="AB43">
            <v>0</v>
          </cell>
          <cell r="AC43">
            <v>0</v>
          </cell>
          <cell r="AD43">
            <v>0</v>
          </cell>
          <cell r="AE43">
            <v>0</v>
          </cell>
          <cell r="AF43">
            <v>0</v>
          </cell>
          <cell r="AG43">
            <v>89.06</v>
          </cell>
          <cell r="AH43">
            <v>0</v>
          </cell>
          <cell r="AI43">
            <v>42256</v>
          </cell>
          <cell r="AK43">
            <v>149974.70000000001</v>
          </cell>
          <cell r="AL43">
            <v>33926.1</v>
          </cell>
          <cell r="AM43">
            <v>0</v>
          </cell>
          <cell r="AN43">
            <v>0</v>
          </cell>
          <cell r="AO43">
            <v>183900.80000000002</v>
          </cell>
          <cell r="AQ43">
            <v>47078585.772727273</v>
          </cell>
          <cell r="AR43">
            <v>8541317.9545454551</v>
          </cell>
          <cell r="AS43">
            <v>1920.7272727272727</v>
          </cell>
          <cell r="AU43">
            <v>5838750213</v>
          </cell>
          <cell r="AV43">
            <v>0</v>
          </cell>
          <cell r="AW43">
            <v>132340106</v>
          </cell>
          <cell r="AX43">
            <v>173187525</v>
          </cell>
          <cell r="AY43">
            <v>2111297074</v>
          </cell>
          <cell r="AZ43">
            <v>27890095</v>
          </cell>
          <cell r="BA43">
            <v>7321911</v>
          </cell>
          <cell r="BB43">
            <v>64388783</v>
          </cell>
          <cell r="BC43">
            <v>0</v>
          </cell>
          <cell r="BD43">
            <v>0</v>
          </cell>
          <cell r="BE43">
            <v>8355175707</v>
          </cell>
          <cell r="BG43">
            <v>25699344</v>
          </cell>
          <cell r="BH43">
            <v>0</v>
          </cell>
          <cell r="BI43">
            <v>63136099</v>
          </cell>
          <cell r="BJ43">
            <v>91350000</v>
          </cell>
          <cell r="BK43">
            <v>1023248370</v>
          </cell>
          <cell r="BL43">
            <v>18257615</v>
          </cell>
          <cell r="BM43">
            <v>7551200</v>
          </cell>
          <cell r="BN43">
            <v>67190068</v>
          </cell>
          <cell r="BO43">
            <v>0</v>
          </cell>
          <cell r="BP43">
            <v>0</v>
          </cell>
          <cell r="BQ43">
            <v>1296432696</v>
          </cell>
          <cell r="BS43">
            <v>0</v>
          </cell>
          <cell r="BT43">
            <v>0</v>
          </cell>
          <cell r="BU43">
            <v>0</v>
          </cell>
          <cell r="BV43">
            <v>0.27586587313107858</v>
          </cell>
          <cell r="BW43" t="e">
            <v>#DIV/0!</v>
          </cell>
          <cell r="BX43" t="e">
            <v>#DIV/0!</v>
          </cell>
          <cell r="BY43" t="e">
            <v>#DIV/0!</v>
          </cell>
          <cell r="BZ43" t="e">
            <v>#DIV/0!</v>
          </cell>
          <cell r="CA43" t="e">
            <v>#DIV/0!</v>
          </cell>
          <cell r="CB43" t="e">
            <v>#DIV/0!</v>
          </cell>
          <cell r="CC43" t="e">
            <v>#DIV/0!</v>
          </cell>
          <cell r="CD43" t="e">
            <v>#DIV/0!</v>
          </cell>
          <cell r="CE43">
            <v>-1.7214742882365908E-2</v>
          </cell>
          <cell r="CF43" t="e">
            <v>#DIV/0!</v>
          </cell>
          <cell r="CG43">
            <v>382290</v>
          </cell>
          <cell r="CH43">
            <v>1641</v>
          </cell>
          <cell r="CJ43">
            <v>1244038.3</v>
          </cell>
          <cell r="CK43">
            <v>303645.59999999998</v>
          </cell>
          <cell r="CL43">
            <v>0</v>
          </cell>
          <cell r="CM43">
            <v>0</v>
          </cell>
          <cell r="CN43">
            <v>1547684.0999999999</v>
          </cell>
          <cell r="CO43">
            <v>185</v>
          </cell>
          <cell r="CP43">
            <v>0</v>
          </cell>
          <cell r="CQ43">
            <v>406712388</v>
          </cell>
          <cell r="CR43">
            <v>63376989</v>
          </cell>
          <cell r="CS43">
            <v>18703</v>
          </cell>
        </row>
        <row r="44">
          <cell r="A44">
            <v>40117</v>
          </cell>
          <cell r="C44">
            <v>605305489</v>
          </cell>
          <cell r="D44">
            <v>0</v>
          </cell>
          <cell r="E44">
            <v>345575034</v>
          </cell>
          <cell r="F44">
            <v>0</v>
          </cell>
          <cell r="G44">
            <v>45479</v>
          </cell>
          <cell r="H44">
            <v>6861505</v>
          </cell>
          <cell r="I44">
            <v>0</v>
          </cell>
          <cell r="J44">
            <v>957787507</v>
          </cell>
          <cell r="L44">
            <v>2572961</v>
          </cell>
          <cell r="M44">
            <v>0</v>
          </cell>
          <cell r="N44">
            <v>292497700</v>
          </cell>
          <cell r="O44">
            <v>0</v>
          </cell>
          <cell r="P44">
            <v>45479</v>
          </cell>
          <cell r="Q44">
            <v>1000000</v>
          </cell>
          <cell r="R44">
            <v>0</v>
          </cell>
          <cell r="S44">
            <v>296116140</v>
          </cell>
          <cell r="T44">
            <v>0</v>
          </cell>
          <cell r="U44">
            <v>0</v>
          </cell>
          <cell r="V44">
            <v>0</v>
          </cell>
          <cell r="W44">
            <v>0</v>
          </cell>
          <cell r="X44">
            <v>2144.77</v>
          </cell>
          <cell r="Y44">
            <v>0</v>
          </cell>
          <cell r="Z44">
            <v>0</v>
          </cell>
          <cell r="AA44">
            <v>0</v>
          </cell>
          <cell r="AB44">
            <v>0</v>
          </cell>
          <cell r="AC44">
            <v>0</v>
          </cell>
          <cell r="AD44">
            <v>0</v>
          </cell>
          <cell r="AE44">
            <v>0</v>
          </cell>
          <cell r="AF44">
            <v>0</v>
          </cell>
          <cell r="AG44">
            <v>91</v>
          </cell>
          <cell r="AH44">
            <v>0</v>
          </cell>
          <cell r="AI44">
            <v>38909</v>
          </cell>
          <cell r="AK44">
            <v>140034.79999999999</v>
          </cell>
          <cell r="AL44">
            <v>34307</v>
          </cell>
          <cell r="AM44">
            <v>0</v>
          </cell>
          <cell r="AN44">
            <v>0</v>
          </cell>
          <cell r="AO44">
            <v>174341.8</v>
          </cell>
          <cell r="AQ44">
            <v>47889375.350000001</v>
          </cell>
          <cell r="AR44">
            <v>14805807</v>
          </cell>
          <cell r="AS44">
            <v>1945.45</v>
          </cell>
          <cell r="AU44">
            <v>6444055702</v>
          </cell>
          <cell r="AV44">
            <v>0</v>
          </cell>
          <cell r="AW44">
            <v>132553058</v>
          </cell>
          <cell r="AX44">
            <v>185021016</v>
          </cell>
          <cell r="AY44">
            <v>2444825665</v>
          </cell>
          <cell r="AZ44">
            <v>27935574</v>
          </cell>
          <cell r="BA44">
            <v>7321911</v>
          </cell>
          <cell r="BB44">
            <v>71250288</v>
          </cell>
          <cell r="BC44">
            <v>0</v>
          </cell>
          <cell r="BD44">
            <v>0</v>
          </cell>
          <cell r="BE44">
            <v>9312963214</v>
          </cell>
          <cell r="BG44">
            <v>28272305</v>
          </cell>
          <cell r="BH44">
            <v>0</v>
          </cell>
          <cell r="BI44">
            <v>63183799</v>
          </cell>
          <cell r="BJ44">
            <v>97350000</v>
          </cell>
          <cell r="BK44">
            <v>1309698370</v>
          </cell>
          <cell r="BL44">
            <v>18303094</v>
          </cell>
          <cell r="BM44">
            <v>7551200</v>
          </cell>
          <cell r="BN44">
            <v>68190068</v>
          </cell>
          <cell r="BO44">
            <v>0</v>
          </cell>
          <cell r="BP44">
            <v>0</v>
          </cell>
          <cell r="BQ44">
            <v>1592548836</v>
          </cell>
          <cell r="BS44">
            <v>0</v>
          </cell>
          <cell r="BT44">
            <v>0</v>
          </cell>
          <cell r="BU44">
            <v>0</v>
          </cell>
          <cell r="BV44">
            <v>0.24533023660908704</v>
          </cell>
          <cell r="BW44" t="e">
            <v>#DIV/0!</v>
          </cell>
          <cell r="BX44" t="e">
            <v>#DIV/0!</v>
          </cell>
          <cell r="BY44" t="e">
            <v>#DIV/0!</v>
          </cell>
          <cell r="BZ44" t="e">
            <v>#DIV/0!</v>
          </cell>
          <cell r="CA44" t="e">
            <v>#DIV/0!</v>
          </cell>
          <cell r="CB44" t="e">
            <v>#DIV/0!</v>
          </cell>
          <cell r="CC44" t="e">
            <v>#DIV/0!</v>
          </cell>
          <cell r="CD44" t="e">
            <v>#DIV/0!</v>
          </cell>
          <cell r="CE44">
            <v>4.1933348046787611E-3</v>
          </cell>
          <cell r="CF44" t="e">
            <v>#DIV/0!</v>
          </cell>
          <cell r="CG44">
            <v>421199</v>
          </cell>
          <cell r="CH44">
            <v>1817</v>
          </cell>
          <cell r="CJ44">
            <v>1384073.1</v>
          </cell>
          <cell r="CK44">
            <v>337952.6</v>
          </cell>
          <cell r="CL44">
            <v>0</v>
          </cell>
          <cell r="CM44">
            <v>0</v>
          </cell>
          <cell r="CN44">
            <v>1722025.9</v>
          </cell>
          <cell r="CO44">
            <v>205</v>
          </cell>
          <cell r="CP44">
            <v>0</v>
          </cell>
          <cell r="CQ44">
            <v>454601763</v>
          </cell>
          <cell r="CR44">
            <v>78182796</v>
          </cell>
          <cell r="CS44">
            <v>20648</v>
          </cell>
        </row>
        <row r="45">
          <cell r="A45">
            <v>40147</v>
          </cell>
          <cell r="C45">
            <v>577887888</v>
          </cell>
          <cell r="D45">
            <v>0</v>
          </cell>
          <cell r="E45">
            <v>346561640</v>
          </cell>
          <cell r="F45">
            <v>0</v>
          </cell>
          <cell r="G45">
            <v>0</v>
          </cell>
          <cell r="H45">
            <v>14772555</v>
          </cell>
          <cell r="I45">
            <v>0</v>
          </cell>
          <cell r="J45">
            <v>939222083</v>
          </cell>
          <cell r="L45">
            <v>2832816</v>
          </cell>
          <cell r="M45">
            <v>0</v>
          </cell>
          <cell r="N45">
            <v>312636649</v>
          </cell>
          <cell r="O45">
            <v>0</v>
          </cell>
          <cell r="P45">
            <v>0</v>
          </cell>
          <cell r="Q45">
            <v>2100000</v>
          </cell>
          <cell r="R45">
            <v>0</v>
          </cell>
          <cell r="S45">
            <v>317569465</v>
          </cell>
          <cell r="T45">
            <v>0</v>
          </cell>
          <cell r="U45">
            <v>0</v>
          </cell>
          <cell r="V45">
            <v>0</v>
          </cell>
          <cell r="W45">
            <v>0</v>
          </cell>
          <cell r="X45">
            <v>2066.91</v>
          </cell>
          <cell r="Y45">
            <v>0</v>
          </cell>
          <cell r="Z45">
            <v>0</v>
          </cell>
          <cell r="AA45">
            <v>0</v>
          </cell>
          <cell r="AB45">
            <v>0</v>
          </cell>
          <cell r="AC45">
            <v>0</v>
          </cell>
          <cell r="AD45">
            <v>0</v>
          </cell>
          <cell r="AE45">
            <v>0</v>
          </cell>
          <cell r="AF45">
            <v>0</v>
          </cell>
          <cell r="AG45">
            <v>94.57</v>
          </cell>
          <cell r="AH45">
            <v>0</v>
          </cell>
          <cell r="AI45">
            <v>36497</v>
          </cell>
          <cell r="AK45">
            <v>136674</v>
          </cell>
          <cell r="AL45">
            <v>35811.599999999999</v>
          </cell>
          <cell r="AM45">
            <v>0</v>
          </cell>
          <cell r="AN45">
            <v>0</v>
          </cell>
          <cell r="AO45">
            <v>172485.6</v>
          </cell>
          <cell r="AQ45">
            <v>44724861.095238097</v>
          </cell>
          <cell r="AR45">
            <v>15122355.476190476</v>
          </cell>
          <cell r="AS45">
            <v>1737.952380952381</v>
          </cell>
          <cell r="AU45">
            <v>7021943590</v>
          </cell>
          <cell r="AV45">
            <v>0</v>
          </cell>
          <cell r="AW45">
            <v>139170171</v>
          </cell>
          <cell r="AX45">
            <v>221293516</v>
          </cell>
          <cell r="AY45">
            <v>2748497692</v>
          </cell>
          <cell r="AZ45">
            <v>27935574</v>
          </cell>
          <cell r="BA45">
            <v>7321911</v>
          </cell>
          <cell r="BB45">
            <v>86022843</v>
          </cell>
          <cell r="BC45">
            <v>0</v>
          </cell>
          <cell r="BD45">
            <v>0</v>
          </cell>
          <cell r="BE45">
            <v>10252185297</v>
          </cell>
          <cell r="BG45">
            <v>31105121</v>
          </cell>
          <cell r="BH45">
            <v>0</v>
          </cell>
          <cell r="BI45">
            <v>69333986</v>
          </cell>
          <cell r="BJ45">
            <v>137350000</v>
          </cell>
          <cell r="BK45">
            <v>1576184832</v>
          </cell>
          <cell r="BL45">
            <v>18303094</v>
          </cell>
          <cell r="BM45">
            <v>7551200</v>
          </cell>
          <cell r="BN45">
            <v>70290068</v>
          </cell>
          <cell r="BO45">
            <v>0</v>
          </cell>
          <cell r="BP45">
            <v>0</v>
          </cell>
          <cell r="BQ45">
            <v>1910118301</v>
          </cell>
          <cell r="BS45">
            <v>0</v>
          </cell>
          <cell r="BT45">
            <v>0</v>
          </cell>
          <cell r="BU45">
            <v>0</v>
          </cell>
          <cell r="BV45">
            <v>0.20012193351720131</v>
          </cell>
          <cell r="BW45" t="e">
            <v>#DIV/0!</v>
          </cell>
          <cell r="BX45" t="e">
            <v>#DIV/0!</v>
          </cell>
          <cell r="BY45" t="e">
            <v>#DIV/0!</v>
          </cell>
          <cell r="BZ45" t="e">
            <v>#DIV/0!</v>
          </cell>
          <cell r="CA45" t="e">
            <v>#DIV/0!</v>
          </cell>
          <cell r="CB45" t="e">
            <v>#DIV/0!</v>
          </cell>
          <cell r="CC45" t="e">
            <v>#DIV/0!</v>
          </cell>
          <cell r="CD45" t="e">
            <v>#DIV/0!</v>
          </cell>
          <cell r="CE45">
            <v>4.3588611785477793E-2</v>
          </cell>
          <cell r="CF45" t="e">
            <v>#DIV/0!</v>
          </cell>
          <cell r="CG45">
            <v>457696</v>
          </cell>
          <cell r="CH45">
            <v>1986</v>
          </cell>
          <cell r="CJ45">
            <v>1520747.1</v>
          </cell>
          <cell r="CK45">
            <v>373764.19999999995</v>
          </cell>
          <cell r="CL45">
            <v>0</v>
          </cell>
          <cell r="CM45">
            <v>0</v>
          </cell>
          <cell r="CN45">
            <v>1894511.5</v>
          </cell>
          <cell r="CO45">
            <v>226</v>
          </cell>
          <cell r="CP45">
            <v>0</v>
          </cell>
          <cell r="CQ45">
            <v>499326624</v>
          </cell>
          <cell r="CR45">
            <v>93305151</v>
          </cell>
          <cell r="CS45">
            <v>22386</v>
          </cell>
        </row>
        <row r="46">
          <cell r="A46">
            <v>40178</v>
          </cell>
          <cell r="C46">
            <v>412380563</v>
          </cell>
          <cell r="D46">
            <v>0</v>
          </cell>
          <cell r="E46">
            <v>245758669</v>
          </cell>
          <cell r="F46">
            <v>0</v>
          </cell>
          <cell r="G46">
            <v>0</v>
          </cell>
          <cell r="H46">
            <v>2258091</v>
          </cell>
          <cell r="I46">
            <v>0</v>
          </cell>
          <cell r="J46">
            <v>660397323</v>
          </cell>
          <cell r="L46">
            <v>2287222</v>
          </cell>
          <cell r="M46">
            <v>0</v>
          </cell>
          <cell r="N46">
            <v>154614421</v>
          </cell>
          <cell r="O46">
            <v>0</v>
          </cell>
          <cell r="P46">
            <v>0</v>
          </cell>
          <cell r="Q46">
            <v>335854</v>
          </cell>
          <cell r="R46">
            <v>0</v>
          </cell>
          <cell r="S46">
            <v>157237497</v>
          </cell>
          <cell r="T46">
            <v>0</v>
          </cell>
          <cell r="U46">
            <v>0</v>
          </cell>
          <cell r="V46">
            <v>0</v>
          </cell>
          <cell r="W46">
            <v>0</v>
          </cell>
          <cell r="X46">
            <v>2004.06</v>
          </cell>
          <cell r="Y46">
            <v>0</v>
          </cell>
          <cell r="Z46">
            <v>0</v>
          </cell>
          <cell r="AA46">
            <v>0</v>
          </cell>
          <cell r="AB46">
            <v>0</v>
          </cell>
          <cell r="AC46">
            <v>0</v>
          </cell>
          <cell r="AD46">
            <v>0</v>
          </cell>
          <cell r="AE46">
            <v>0</v>
          </cell>
          <cell r="AF46">
            <v>0</v>
          </cell>
          <cell r="AG46">
            <v>95.84</v>
          </cell>
          <cell r="AH46">
            <v>0</v>
          </cell>
          <cell r="AI46">
            <v>29556</v>
          </cell>
          <cell r="AK46">
            <v>135368.20000000001</v>
          </cell>
          <cell r="AL46">
            <v>36255.800000000003</v>
          </cell>
          <cell r="AM46">
            <v>0</v>
          </cell>
          <cell r="AN46">
            <v>0</v>
          </cell>
          <cell r="AO46">
            <v>171624</v>
          </cell>
          <cell r="AQ46">
            <v>30018060.136363637</v>
          </cell>
          <cell r="AR46">
            <v>7147158.9545454541</v>
          </cell>
          <cell r="AS46">
            <v>1343.4545454545455</v>
          </cell>
          <cell r="AU46">
            <v>7434324153</v>
          </cell>
          <cell r="AV46">
            <v>0</v>
          </cell>
          <cell r="AW46">
            <v>202811719</v>
          </cell>
          <cell r="AX46">
            <v>258529352</v>
          </cell>
          <cell r="AY46">
            <v>2893378977</v>
          </cell>
          <cell r="AZ46">
            <v>27935574</v>
          </cell>
          <cell r="BA46">
            <v>7321911</v>
          </cell>
          <cell r="BB46">
            <v>88280934</v>
          </cell>
          <cell r="BC46">
            <v>0</v>
          </cell>
          <cell r="BD46">
            <v>0</v>
          </cell>
          <cell r="BE46">
            <v>10912582620</v>
          </cell>
          <cell r="BG46">
            <v>33392343</v>
          </cell>
          <cell r="BH46">
            <v>0</v>
          </cell>
          <cell r="BI46">
            <v>113962106</v>
          </cell>
          <cell r="BJ46">
            <v>159861339</v>
          </cell>
          <cell r="BK46">
            <v>1663659794</v>
          </cell>
          <cell r="BL46">
            <v>18303094</v>
          </cell>
          <cell r="BM46">
            <v>7551200</v>
          </cell>
          <cell r="BN46">
            <v>70625922</v>
          </cell>
          <cell r="BO46">
            <v>0</v>
          </cell>
          <cell r="BP46">
            <v>0</v>
          </cell>
          <cell r="BQ46">
            <v>2067355798</v>
          </cell>
          <cell r="BS46">
            <v>0</v>
          </cell>
          <cell r="BT46">
            <v>0</v>
          </cell>
          <cell r="BU46">
            <v>0</v>
          </cell>
          <cell r="BV46">
            <v>0.1636289737262302</v>
          </cell>
          <cell r="BW46" t="e">
            <v>#DIV/0!</v>
          </cell>
          <cell r="BX46" t="e">
            <v>#DIV/0!</v>
          </cell>
          <cell r="BY46" t="e">
            <v>#DIV/0!</v>
          </cell>
          <cell r="BZ46" t="e">
            <v>#DIV/0!</v>
          </cell>
          <cell r="CA46" t="e">
            <v>#DIV/0!</v>
          </cell>
          <cell r="CB46" t="e">
            <v>#DIV/0!</v>
          </cell>
          <cell r="CC46" t="e">
            <v>#DIV/0!</v>
          </cell>
          <cell r="CD46" t="e">
            <v>#DIV/0!</v>
          </cell>
          <cell r="CE46">
            <v>5.7603178106378161E-2</v>
          </cell>
          <cell r="CF46" t="e">
            <v>#DIV/0!</v>
          </cell>
          <cell r="CG46">
            <v>487252</v>
          </cell>
          <cell r="CH46">
            <v>2173</v>
          </cell>
          <cell r="CJ46">
            <v>1656115.3</v>
          </cell>
          <cell r="CK46">
            <v>410019.99999999994</v>
          </cell>
          <cell r="CL46">
            <v>0</v>
          </cell>
          <cell r="CM46">
            <v>0</v>
          </cell>
          <cell r="CN46">
            <v>2066135.5</v>
          </cell>
          <cell r="CO46">
            <v>248</v>
          </cell>
          <cell r="CP46">
            <v>0</v>
          </cell>
          <cell r="CQ46">
            <v>529344684</v>
          </cell>
          <cell r="CR46">
            <v>100452310</v>
          </cell>
          <cell r="CS46">
            <v>23729</v>
          </cell>
        </row>
        <row r="47">
          <cell r="A47">
            <v>40209</v>
          </cell>
          <cell r="C47">
            <v>429932302</v>
          </cell>
          <cell r="D47">
            <v>0</v>
          </cell>
          <cell r="E47">
            <v>460533814</v>
          </cell>
          <cell r="F47">
            <v>0</v>
          </cell>
          <cell r="G47">
            <v>0</v>
          </cell>
          <cell r="H47">
            <v>0</v>
          </cell>
          <cell r="I47">
            <v>0</v>
          </cell>
          <cell r="J47">
            <v>890466116</v>
          </cell>
          <cell r="L47">
            <v>2219536</v>
          </cell>
          <cell r="M47">
            <v>0</v>
          </cell>
          <cell r="N47">
            <v>324085890</v>
          </cell>
          <cell r="O47">
            <v>0</v>
          </cell>
          <cell r="P47">
            <v>0</v>
          </cell>
          <cell r="Q47">
            <v>0</v>
          </cell>
          <cell r="R47">
            <v>0</v>
          </cell>
          <cell r="S47">
            <v>326305426</v>
          </cell>
          <cell r="T47">
            <v>0</v>
          </cell>
          <cell r="U47">
            <v>0</v>
          </cell>
          <cell r="V47">
            <v>0</v>
          </cell>
          <cell r="W47">
            <v>0</v>
          </cell>
          <cell r="X47">
            <v>2203.4</v>
          </cell>
          <cell r="Y47">
            <v>0</v>
          </cell>
          <cell r="Z47">
            <v>0</v>
          </cell>
          <cell r="AA47">
            <v>0</v>
          </cell>
          <cell r="AB47">
            <v>0</v>
          </cell>
          <cell r="AC47">
            <v>0</v>
          </cell>
          <cell r="AD47">
            <v>0</v>
          </cell>
          <cell r="AE47">
            <v>0</v>
          </cell>
          <cell r="AF47">
            <v>0</v>
          </cell>
          <cell r="AG47">
            <v>97.26</v>
          </cell>
          <cell r="AH47">
            <v>0</v>
          </cell>
          <cell r="AI47">
            <v>25891</v>
          </cell>
          <cell r="AK47">
            <v>143775.29999999999</v>
          </cell>
          <cell r="AL47">
            <v>36850.800000000003</v>
          </cell>
          <cell r="AM47">
            <v>0</v>
          </cell>
          <cell r="AN47">
            <v>0</v>
          </cell>
          <cell r="AO47">
            <v>180626.09999999998</v>
          </cell>
          <cell r="AQ47">
            <v>46866637.684210524</v>
          </cell>
          <cell r="AR47">
            <v>17173969.789473683</v>
          </cell>
          <cell r="AS47">
            <v>1362.6842105263158</v>
          </cell>
          <cell r="AU47">
            <v>429932302</v>
          </cell>
          <cell r="AV47">
            <v>0</v>
          </cell>
          <cell r="AW47">
            <v>19688452</v>
          </cell>
          <cell r="AX47">
            <v>140741202</v>
          </cell>
          <cell r="AY47">
            <v>300104160</v>
          </cell>
          <cell r="AZ47">
            <v>0</v>
          </cell>
          <cell r="BA47">
            <v>0</v>
          </cell>
          <cell r="BB47">
            <v>0</v>
          </cell>
          <cell r="BC47">
            <v>0</v>
          </cell>
          <cell r="BD47">
            <v>0</v>
          </cell>
          <cell r="BE47">
            <v>890466116</v>
          </cell>
          <cell r="BG47">
            <v>2219536</v>
          </cell>
          <cell r="BH47">
            <v>0</v>
          </cell>
          <cell r="BI47">
            <v>21456890</v>
          </cell>
          <cell r="BJ47">
            <v>27200000</v>
          </cell>
          <cell r="BK47">
            <v>275429000</v>
          </cell>
          <cell r="BL47">
            <v>0</v>
          </cell>
          <cell r="BM47">
            <v>0</v>
          </cell>
          <cell r="BN47">
            <v>0</v>
          </cell>
          <cell r="BO47">
            <v>0</v>
          </cell>
          <cell r="BP47">
            <v>0</v>
          </cell>
          <cell r="BQ47">
            <v>326305426</v>
          </cell>
          <cell r="BS47">
            <v>0</v>
          </cell>
          <cell r="BT47">
            <v>0</v>
          </cell>
          <cell r="BU47">
            <v>0</v>
          </cell>
          <cell r="BV47">
            <v>9.9468079798010089E-2</v>
          </cell>
          <cell r="BW47" t="e">
            <v>#DIV/0!</v>
          </cell>
          <cell r="BX47" t="e">
            <v>#DIV/0!</v>
          </cell>
          <cell r="BY47" t="e">
            <v>#DIV/0!</v>
          </cell>
          <cell r="BZ47" t="e">
            <v>#DIV/0!</v>
          </cell>
          <cell r="CA47" t="e">
            <v>#DIV/0!</v>
          </cell>
          <cell r="CB47" t="e">
            <v>#DIV/0!</v>
          </cell>
          <cell r="CC47" t="e">
            <v>#DIV/0!</v>
          </cell>
          <cell r="CD47" t="e">
            <v>#DIV/0!</v>
          </cell>
          <cell r="CE47">
            <v>1.4816360601001666E-2</v>
          </cell>
          <cell r="CF47" t="e">
            <v>#DIV/0!</v>
          </cell>
          <cell r="CG47">
            <v>25891</v>
          </cell>
          <cell r="CH47">
            <v>170</v>
          </cell>
          <cell r="CJ47">
            <v>143775.29999999999</v>
          </cell>
          <cell r="CK47">
            <v>36850.800000000003</v>
          </cell>
          <cell r="CL47">
            <v>0</v>
          </cell>
          <cell r="CM47">
            <v>0</v>
          </cell>
          <cell r="CN47">
            <v>180626.1</v>
          </cell>
          <cell r="CO47">
            <v>19</v>
          </cell>
          <cell r="CP47">
            <v>0</v>
          </cell>
          <cell r="CQ47">
            <v>46866638</v>
          </cell>
          <cell r="CR47">
            <v>17173970</v>
          </cell>
          <cell r="CS47">
            <v>1363</v>
          </cell>
        </row>
        <row r="48">
          <cell r="A48">
            <v>40237</v>
          </cell>
          <cell r="C48">
            <v>437975504</v>
          </cell>
          <cell r="D48">
            <v>0</v>
          </cell>
          <cell r="E48">
            <v>234008213</v>
          </cell>
          <cell r="F48">
            <v>0</v>
          </cell>
          <cell r="G48">
            <v>0</v>
          </cell>
          <cell r="H48">
            <v>0</v>
          </cell>
          <cell r="I48">
            <v>0</v>
          </cell>
          <cell r="J48">
            <v>671983717</v>
          </cell>
          <cell r="L48">
            <v>1908712</v>
          </cell>
          <cell r="M48">
            <v>0</v>
          </cell>
          <cell r="N48">
            <v>198294164</v>
          </cell>
          <cell r="O48">
            <v>0</v>
          </cell>
          <cell r="P48">
            <v>0</v>
          </cell>
          <cell r="Q48">
            <v>0</v>
          </cell>
          <cell r="R48">
            <v>0</v>
          </cell>
          <cell r="S48">
            <v>200202876</v>
          </cell>
          <cell r="T48">
            <v>0</v>
          </cell>
          <cell r="U48">
            <v>0</v>
          </cell>
          <cell r="V48">
            <v>0</v>
          </cell>
          <cell r="W48">
            <v>0</v>
          </cell>
          <cell r="X48">
            <v>2138.12</v>
          </cell>
          <cell r="Y48">
            <v>0</v>
          </cell>
          <cell r="Z48">
            <v>0</v>
          </cell>
          <cell r="AA48">
            <v>0</v>
          </cell>
          <cell r="AB48">
            <v>0</v>
          </cell>
          <cell r="AC48">
            <v>0</v>
          </cell>
          <cell r="AD48">
            <v>0</v>
          </cell>
          <cell r="AE48">
            <v>0</v>
          </cell>
          <cell r="AF48">
            <v>0</v>
          </cell>
          <cell r="AG48">
            <v>97.98</v>
          </cell>
          <cell r="AH48">
            <v>0</v>
          </cell>
          <cell r="AI48">
            <v>27862</v>
          </cell>
          <cell r="AK48">
            <v>141096.1</v>
          </cell>
          <cell r="AL48">
            <v>37194.800000000003</v>
          </cell>
          <cell r="AM48">
            <v>0</v>
          </cell>
          <cell r="AN48">
            <v>0</v>
          </cell>
          <cell r="AO48">
            <v>178290.90000000002</v>
          </cell>
          <cell r="AQ48">
            <v>33599185.850000001</v>
          </cell>
          <cell r="AR48">
            <v>10010143.800000001</v>
          </cell>
          <cell r="AS48">
            <v>1393.1</v>
          </cell>
          <cell r="AU48">
            <v>867907806</v>
          </cell>
          <cell r="AV48">
            <v>0</v>
          </cell>
          <cell r="AW48">
            <v>30178419</v>
          </cell>
          <cell r="AX48">
            <v>179607981</v>
          </cell>
          <cell r="AY48">
            <v>484755627</v>
          </cell>
          <cell r="AZ48">
            <v>0</v>
          </cell>
          <cell r="BA48">
            <v>0</v>
          </cell>
          <cell r="BB48">
            <v>0</v>
          </cell>
          <cell r="BC48">
            <v>0</v>
          </cell>
          <cell r="BD48">
            <v>0</v>
          </cell>
          <cell r="BE48">
            <v>1562449833</v>
          </cell>
          <cell r="BG48">
            <v>4128248</v>
          </cell>
          <cell r="BH48">
            <v>0</v>
          </cell>
          <cell r="BI48">
            <v>30591815</v>
          </cell>
          <cell r="BJ48">
            <v>49159239</v>
          </cell>
          <cell r="BK48">
            <v>442629000</v>
          </cell>
          <cell r="BL48">
            <v>0</v>
          </cell>
          <cell r="BM48">
            <v>0</v>
          </cell>
          <cell r="BN48">
            <v>0</v>
          </cell>
          <cell r="BO48">
            <v>0</v>
          </cell>
          <cell r="BP48">
            <v>0</v>
          </cell>
          <cell r="BQ48">
            <v>526508302</v>
          </cell>
          <cell r="BS48">
            <v>0</v>
          </cell>
          <cell r="BT48">
            <v>0</v>
          </cell>
          <cell r="BU48">
            <v>0</v>
          </cell>
          <cell r="BV48">
            <v>6.6894204764328391E-2</v>
          </cell>
          <cell r="BW48" t="e">
            <v>#DIV/0!</v>
          </cell>
          <cell r="BX48" t="e">
            <v>#DIV/0!</v>
          </cell>
          <cell r="BY48" t="e">
            <v>#DIV/0!</v>
          </cell>
          <cell r="BZ48" t="e">
            <v>#DIV/0!</v>
          </cell>
          <cell r="CA48" t="e">
            <v>#DIV/0!</v>
          </cell>
          <cell r="CB48" t="e">
            <v>#DIV/0!</v>
          </cell>
          <cell r="CC48" t="e">
            <v>#DIV/0!</v>
          </cell>
          <cell r="CD48" t="e">
            <v>#DIV/0!</v>
          </cell>
          <cell r="CE48">
            <v>2.2328881469115158E-2</v>
          </cell>
          <cell r="CF48" t="e">
            <v>#DIV/0!</v>
          </cell>
          <cell r="CG48">
            <v>53753</v>
          </cell>
          <cell r="CH48">
            <v>347</v>
          </cell>
          <cell r="CJ48">
            <v>284871.40000000002</v>
          </cell>
          <cell r="CK48">
            <v>74045.600000000006</v>
          </cell>
          <cell r="CL48">
            <v>0</v>
          </cell>
          <cell r="CM48">
            <v>0</v>
          </cell>
          <cell r="CN48">
            <v>358917</v>
          </cell>
          <cell r="CO48">
            <v>39</v>
          </cell>
          <cell r="CP48">
            <v>0</v>
          </cell>
          <cell r="CQ48">
            <v>80465824</v>
          </cell>
          <cell r="CR48">
            <v>27184114</v>
          </cell>
          <cell r="CS48">
            <v>2756</v>
          </cell>
        </row>
        <row r="49">
          <cell r="A49">
            <v>40268</v>
          </cell>
          <cell r="C49">
            <v>426920106</v>
          </cell>
          <cell r="D49">
            <v>0</v>
          </cell>
          <cell r="E49">
            <v>1371292814</v>
          </cell>
          <cell r="F49">
            <v>0</v>
          </cell>
          <cell r="G49">
            <v>0</v>
          </cell>
          <cell r="H49">
            <v>0</v>
          </cell>
          <cell r="I49">
            <v>0</v>
          </cell>
          <cell r="J49">
            <v>1798212920</v>
          </cell>
          <cell r="L49">
            <v>2006562</v>
          </cell>
          <cell r="M49">
            <v>0</v>
          </cell>
          <cell r="N49">
            <v>1001954870</v>
          </cell>
          <cell r="O49">
            <v>0</v>
          </cell>
          <cell r="P49">
            <v>0</v>
          </cell>
          <cell r="Q49">
            <v>0</v>
          </cell>
          <cell r="R49">
            <v>0</v>
          </cell>
          <cell r="S49">
            <v>1003961432</v>
          </cell>
          <cell r="T49">
            <v>0</v>
          </cell>
          <cell r="U49">
            <v>0</v>
          </cell>
          <cell r="V49">
            <v>0</v>
          </cell>
          <cell r="W49">
            <v>0</v>
          </cell>
          <cell r="X49">
            <v>2142.8200000000002</v>
          </cell>
          <cell r="Y49">
            <v>0</v>
          </cell>
          <cell r="Z49">
            <v>0</v>
          </cell>
          <cell r="AA49">
            <v>0</v>
          </cell>
          <cell r="AB49">
            <v>0</v>
          </cell>
          <cell r="AC49">
            <v>0</v>
          </cell>
          <cell r="AD49">
            <v>0</v>
          </cell>
          <cell r="AE49">
            <v>0</v>
          </cell>
          <cell r="AF49">
            <v>0</v>
          </cell>
          <cell r="AG49">
            <v>97.02</v>
          </cell>
          <cell r="AH49">
            <v>0</v>
          </cell>
          <cell r="AI49">
            <v>27647</v>
          </cell>
          <cell r="AK49">
            <v>141898.1</v>
          </cell>
          <cell r="AL49">
            <v>42638.1</v>
          </cell>
          <cell r="AM49">
            <v>0</v>
          </cell>
          <cell r="AN49">
            <v>0</v>
          </cell>
          <cell r="AO49">
            <v>184536.2</v>
          </cell>
          <cell r="AQ49">
            <v>78183170.434782609</v>
          </cell>
          <cell r="AR49">
            <v>43650497.043478258</v>
          </cell>
          <cell r="AS49">
            <v>1202.0434782608695</v>
          </cell>
          <cell r="AU49">
            <v>1294827912</v>
          </cell>
          <cell r="AV49">
            <v>0</v>
          </cell>
          <cell r="AW49">
            <v>53986622</v>
          </cell>
          <cell r="AX49">
            <v>378567278</v>
          </cell>
          <cell r="AY49">
            <v>1633280941</v>
          </cell>
          <cell r="AZ49">
            <v>0</v>
          </cell>
          <cell r="BA49">
            <v>0</v>
          </cell>
          <cell r="BB49">
            <v>0</v>
          </cell>
          <cell r="BC49">
            <v>0</v>
          </cell>
          <cell r="BD49">
            <v>0</v>
          </cell>
          <cell r="BE49">
            <v>3360662753</v>
          </cell>
          <cell r="BG49">
            <v>6134810</v>
          </cell>
          <cell r="BH49">
            <v>0</v>
          </cell>
          <cell r="BI49">
            <v>41066815</v>
          </cell>
          <cell r="BJ49">
            <v>255059239</v>
          </cell>
          <cell r="BK49">
            <v>1228208870</v>
          </cell>
          <cell r="BL49">
            <v>0</v>
          </cell>
          <cell r="BM49">
            <v>0</v>
          </cell>
          <cell r="BN49">
            <v>0</v>
          </cell>
          <cell r="BO49">
            <v>0</v>
          </cell>
          <cell r="BP49">
            <v>0</v>
          </cell>
          <cell r="BQ49">
            <v>1530469734</v>
          </cell>
          <cell r="BS49">
            <v>0</v>
          </cell>
          <cell r="BT49">
            <v>0</v>
          </cell>
          <cell r="BU49">
            <v>0</v>
          </cell>
          <cell r="BV49">
            <v>6.923944392882464E-2</v>
          </cell>
          <cell r="BW49" t="e">
            <v>#DIV/0!</v>
          </cell>
          <cell r="BX49" t="e">
            <v>#DIV/0!</v>
          </cell>
          <cell r="BY49" t="e">
            <v>#DIV/0!</v>
          </cell>
          <cell r="BZ49" t="e">
            <v>#DIV/0!</v>
          </cell>
          <cell r="CA49" t="e">
            <v>#DIV/0!</v>
          </cell>
          <cell r="CB49" t="e">
            <v>#DIV/0!</v>
          </cell>
          <cell r="CC49" t="e">
            <v>#DIV/0!</v>
          </cell>
          <cell r="CD49" t="e">
            <v>#DIV/0!</v>
          </cell>
          <cell r="CE49">
            <v>1.2312186978297168E-2</v>
          </cell>
          <cell r="CF49" t="e">
            <v>#DIV/0!</v>
          </cell>
          <cell r="CG49">
            <v>81400</v>
          </cell>
          <cell r="CH49">
            <v>531</v>
          </cell>
          <cell r="CJ49">
            <v>426769.5</v>
          </cell>
          <cell r="CK49">
            <v>116683.70000000001</v>
          </cell>
          <cell r="CL49">
            <v>0</v>
          </cell>
          <cell r="CM49">
            <v>0</v>
          </cell>
          <cell r="CN49">
            <v>543453.19999999995</v>
          </cell>
          <cell r="CO49">
            <v>62</v>
          </cell>
          <cell r="CP49">
            <v>0</v>
          </cell>
          <cell r="CQ49">
            <v>158648994</v>
          </cell>
          <cell r="CR49">
            <v>70834611</v>
          </cell>
          <cell r="CS49">
            <v>3958</v>
          </cell>
        </row>
        <row r="50">
          <cell r="A50">
            <v>40298</v>
          </cell>
          <cell r="C50">
            <v>755518676</v>
          </cell>
          <cell r="D50">
            <v>0</v>
          </cell>
          <cell r="E50">
            <v>603349514</v>
          </cell>
          <cell r="F50">
            <v>0</v>
          </cell>
          <cell r="G50">
            <v>0</v>
          </cell>
          <cell r="H50">
            <v>0</v>
          </cell>
          <cell r="I50">
            <v>0</v>
          </cell>
          <cell r="J50">
            <v>1358868190</v>
          </cell>
          <cell r="L50">
            <v>2502562</v>
          </cell>
          <cell r="M50">
            <v>0</v>
          </cell>
          <cell r="N50">
            <v>305982732</v>
          </cell>
          <cell r="O50">
            <v>0</v>
          </cell>
          <cell r="P50">
            <v>0</v>
          </cell>
          <cell r="Q50">
            <v>0</v>
          </cell>
          <cell r="R50">
            <v>0</v>
          </cell>
          <cell r="S50">
            <v>308485294</v>
          </cell>
          <cell r="T50">
            <v>0</v>
          </cell>
          <cell r="U50">
            <v>0</v>
          </cell>
          <cell r="V50">
            <v>0</v>
          </cell>
          <cell r="W50">
            <v>0</v>
          </cell>
          <cell r="X50">
            <v>2161.2600000000002</v>
          </cell>
          <cell r="Y50">
            <v>0</v>
          </cell>
          <cell r="Z50">
            <v>0</v>
          </cell>
          <cell r="AA50">
            <v>0</v>
          </cell>
          <cell r="AB50">
            <v>0</v>
          </cell>
          <cell r="AC50">
            <v>0</v>
          </cell>
          <cell r="AD50">
            <v>0</v>
          </cell>
          <cell r="AE50">
            <v>0</v>
          </cell>
          <cell r="AF50">
            <v>0</v>
          </cell>
          <cell r="AG50">
            <v>97.5</v>
          </cell>
          <cell r="AH50">
            <v>0</v>
          </cell>
          <cell r="AI50">
            <v>30740</v>
          </cell>
          <cell r="AK50">
            <v>139466.70000000001</v>
          </cell>
          <cell r="AL50">
            <v>42781.1</v>
          </cell>
          <cell r="AM50">
            <v>0</v>
          </cell>
          <cell r="AN50">
            <v>0</v>
          </cell>
          <cell r="AO50">
            <v>182247.80000000002</v>
          </cell>
          <cell r="AQ50">
            <v>67943409.5</v>
          </cell>
          <cell r="AR50">
            <v>15424264.699999999</v>
          </cell>
          <cell r="AS50">
            <v>1537</v>
          </cell>
          <cell r="AU50">
            <v>2050346588</v>
          </cell>
          <cell r="AV50">
            <v>0</v>
          </cell>
          <cell r="AW50">
            <v>84335920</v>
          </cell>
          <cell r="AX50">
            <v>444385689</v>
          </cell>
          <cell r="AY50">
            <v>2140462746</v>
          </cell>
          <cell r="AZ50">
            <v>0</v>
          </cell>
          <cell r="BA50">
            <v>0</v>
          </cell>
          <cell r="BB50">
            <v>0</v>
          </cell>
          <cell r="BC50">
            <v>0</v>
          </cell>
          <cell r="BD50">
            <v>0</v>
          </cell>
          <cell r="BE50">
            <v>4719530943</v>
          </cell>
          <cell r="BG50">
            <v>8637372</v>
          </cell>
          <cell r="BH50">
            <v>0</v>
          </cell>
          <cell r="BI50">
            <v>64709167</v>
          </cell>
          <cell r="BJ50">
            <v>276669239</v>
          </cell>
          <cell r="BK50">
            <v>1488939250</v>
          </cell>
          <cell r="BL50">
            <v>0</v>
          </cell>
          <cell r="BM50">
            <v>0</v>
          </cell>
          <cell r="BN50">
            <v>0</v>
          </cell>
          <cell r="BO50">
            <v>0</v>
          </cell>
          <cell r="BP50">
            <v>0</v>
          </cell>
          <cell r="BQ50">
            <v>1838955028</v>
          </cell>
          <cell r="BS50">
            <v>0</v>
          </cell>
          <cell r="BT50">
            <v>0</v>
          </cell>
          <cell r="BU50">
            <v>0</v>
          </cell>
          <cell r="BV50">
            <v>7.8440765246549748E-2</v>
          </cell>
          <cell r="BW50" t="e">
            <v>#DIV/0!</v>
          </cell>
          <cell r="BX50" t="e">
            <v>#DIV/0!</v>
          </cell>
          <cell r="BY50" t="e">
            <v>#DIV/0!</v>
          </cell>
          <cell r="BZ50" t="e">
            <v>#DIV/0!</v>
          </cell>
          <cell r="CA50" t="e">
            <v>#DIV/0!</v>
          </cell>
          <cell r="CB50" t="e">
            <v>#DIV/0!</v>
          </cell>
          <cell r="CC50" t="e">
            <v>#DIV/0!</v>
          </cell>
          <cell r="CD50" t="e">
            <v>#DIV/0!</v>
          </cell>
          <cell r="CE50">
            <v>1.7320534223706163E-2</v>
          </cell>
          <cell r="CF50" t="e">
            <v>#DIV/0!</v>
          </cell>
          <cell r="CG50">
            <v>112140</v>
          </cell>
          <cell r="CH50">
            <v>713</v>
          </cell>
          <cell r="CJ50">
            <v>566236.19999999995</v>
          </cell>
          <cell r="CK50">
            <v>159464.80000000002</v>
          </cell>
          <cell r="CL50">
            <v>0</v>
          </cell>
          <cell r="CM50">
            <v>0</v>
          </cell>
          <cell r="CN50">
            <v>725701</v>
          </cell>
          <cell r="CO50">
            <v>82</v>
          </cell>
          <cell r="CP50">
            <v>0</v>
          </cell>
          <cell r="CQ50">
            <v>226592403</v>
          </cell>
          <cell r="CR50">
            <v>86258876</v>
          </cell>
          <cell r="CS50">
            <v>5495</v>
          </cell>
        </row>
        <row r="51">
          <cell r="A51">
            <v>40329</v>
          </cell>
          <cell r="C51">
            <v>411965654</v>
          </cell>
          <cell r="D51">
            <v>0</v>
          </cell>
          <cell r="E51">
            <v>410855131</v>
          </cell>
          <cell r="F51">
            <v>0</v>
          </cell>
          <cell r="G51">
            <v>0</v>
          </cell>
          <cell r="H51">
            <v>0</v>
          </cell>
          <cell r="I51">
            <v>0</v>
          </cell>
          <cell r="J51">
            <v>822820785</v>
          </cell>
          <cell r="L51">
            <v>1810201</v>
          </cell>
          <cell r="M51">
            <v>0</v>
          </cell>
          <cell r="N51">
            <v>288784100</v>
          </cell>
          <cell r="O51">
            <v>0</v>
          </cell>
          <cell r="P51">
            <v>0</v>
          </cell>
          <cell r="Q51">
            <v>0</v>
          </cell>
          <cell r="R51">
            <v>0</v>
          </cell>
          <cell r="S51">
            <v>290594301</v>
          </cell>
          <cell r="T51">
            <v>0</v>
          </cell>
          <cell r="U51">
            <v>0</v>
          </cell>
          <cell r="V51">
            <v>0</v>
          </cell>
          <cell r="W51">
            <v>0</v>
          </cell>
          <cell r="X51">
            <v>1986.4</v>
          </cell>
          <cell r="Y51">
            <v>0</v>
          </cell>
          <cell r="Z51">
            <v>0</v>
          </cell>
          <cell r="AA51">
            <v>0</v>
          </cell>
          <cell r="AB51">
            <v>0</v>
          </cell>
          <cell r="AC51">
            <v>0</v>
          </cell>
          <cell r="AD51">
            <v>0</v>
          </cell>
          <cell r="AE51">
            <v>0</v>
          </cell>
          <cell r="AF51">
            <v>0</v>
          </cell>
          <cell r="AG51">
            <v>97.25</v>
          </cell>
          <cell r="AH51">
            <v>0</v>
          </cell>
          <cell r="AI51">
            <v>24705</v>
          </cell>
          <cell r="AK51">
            <v>133436.9</v>
          </cell>
          <cell r="AL51">
            <v>42744.9</v>
          </cell>
          <cell r="AM51">
            <v>0</v>
          </cell>
          <cell r="AN51">
            <v>0</v>
          </cell>
          <cell r="AO51">
            <v>176181.8</v>
          </cell>
          <cell r="AQ51">
            <v>39181942.142857142</v>
          </cell>
          <cell r="AR51">
            <v>13837823.857142856</v>
          </cell>
          <cell r="AS51">
            <v>1176.4285714285713</v>
          </cell>
          <cell r="AU51">
            <v>2462312242</v>
          </cell>
          <cell r="AV51">
            <v>0</v>
          </cell>
          <cell r="AW51">
            <v>88098316</v>
          </cell>
          <cell r="AX51">
            <v>530651978</v>
          </cell>
          <cell r="AY51">
            <v>2461289192</v>
          </cell>
          <cell r="AZ51">
            <v>0</v>
          </cell>
          <cell r="BA51">
            <v>0</v>
          </cell>
          <cell r="BB51">
            <v>0</v>
          </cell>
          <cell r="BC51">
            <v>0</v>
          </cell>
          <cell r="BD51">
            <v>0</v>
          </cell>
          <cell r="BE51">
            <v>5542351728</v>
          </cell>
          <cell r="BG51">
            <v>10447573</v>
          </cell>
          <cell r="BH51">
            <v>0</v>
          </cell>
          <cell r="BI51">
            <v>67482867</v>
          </cell>
          <cell r="BJ51">
            <v>309172139</v>
          </cell>
          <cell r="BK51">
            <v>1742446750</v>
          </cell>
          <cell r="BL51">
            <v>0</v>
          </cell>
          <cell r="BM51">
            <v>0</v>
          </cell>
          <cell r="BN51">
            <v>0</v>
          </cell>
          <cell r="BO51">
            <v>0</v>
          </cell>
          <cell r="BP51">
            <v>0</v>
          </cell>
          <cell r="BQ51">
            <v>2129549329</v>
          </cell>
          <cell r="BS51">
            <v>0</v>
          </cell>
          <cell r="BT51">
            <v>0</v>
          </cell>
          <cell r="BU51">
            <v>0</v>
          </cell>
          <cell r="BV51">
            <v>-8.8121114138298706E-3</v>
          </cell>
          <cell r="BW51" t="e">
            <v>#DIV/0!</v>
          </cell>
          <cell r="BX51" t="e">
            <v>#DIV/0!</v>
          </cell>
          <cell r="BY51" t="e">
            <v>#DIV/0!</v>
          </cell>
          <cell r="BZ51" t="e">
            <v>#DIV/0!</v>
          </cell>
          <cell r="CA51" t="e">
            <v>#DIV/0!</v>
          </cell>
          <cell r="CB51" t="e">
            <v>#DIV/0!</v>
          </cell>
          <cell r="CC51" t="e">
            <v>#DIV/0!</v>
          </cell>
          <cell r="CD51" t="e">
            <v>#DIV/0!</v>
          </cell>
          <cell r="CE51">
            <v>1.4712020033389006E-2</v>
          </cell>
          <cell r="CF51" t="e">
            <v>#DIV/0!</v>
          </cell>
          <cell r="CG51">
            <v>136845</v>
          </cell>
          <cell r="CH51">
            <v>875</v>
          </cell>
          <cell r="CJ51">
            <v>699673.1</v>
          </cell>
          <cell r="CK51">
            <v>202209.7</v>
          </cell>
          <cell r="CL51">
            <v>0</v>
          </cell>
          <cell r="CM51">
            <v>0</v>
          </cell>
          <cell r="CN51">
            <v>901882.8</v>
          </cell>
          <cell r="CO51">
            <v>103</v>
          </cell>
          <cell r="CP51">
            <v>0</v>
          </cell>
          <cell r="CQ51">
            <v>265774345</v>
          </cell>
          <cell r="CR51">
            <v>100096700</v>
          </cell>
          <cell r="CS51">
            <v>6671</v>
          </cell>
        </row>
        <row r="52">
          <cell r="A52">
            <v>40359</v>
          </cell>
          <cell r="C52">
            <v>244650715</v>
          </cell>
          <cell r="D52">
            <v>0</v>
          </cell>
          <cell r="E52">
            <v>638405922</v>
          </cell>
          <cell r="F52">
            <v>0</v>
          </cell>
          <cell r="G52">
            <v>0</v>
          </cell>
          <cell r="H52">
            <v>0</v>
          </cell>
          <cell r="I52">
            <v>0</v>
          </cell>
          <cell r="J52">
            <v>883056637</v>
          </cell>
          <cell r="L52">
            <v>1374359</v>
          </cell>
          <cell r="M52">
            <v>0</v>
          </cell>
          <cell r="N52">
            <v>272397078</v>
          </cell>
          <cell r="O52">
            <v>0</v>
          </cell>
          <cell r="P52">
            <v>0</v>
          </cell>
          <cell r="Q52">
            <v>0</v>
          </cell>
          <cell r="R52">
            <v>0</v>
          </cell>
          <cell r="S52">
            <v>273771437</v>
          </cell>
          <cell r="T52">
            <v>0</v>
          </cell>
          <cell r="U52">
            <v>0</v>
          </cell>
          <cell r="V52">
            <v>0</v>
          </cell>
          <cell r="W52">
            <v>0</v>
          </cell>
          <cell r="X52">
            <v>1855.19</v>
          </cell>
          <cell r="Y52">
            <v>0</v>
          </cell>
          <cell r="Z52">
            <v>0</v>
          </cell>
          <cell r="AA52">
            <v>0</v>
          </cell>
          <cell r="AB52">
            <v>0</v>
          </cell>
          <cell r="AC52">
            <v>0</v>
          </cell>
          <cell r="AD52">
            <v>0</v>
          </cell>
          <cell r="AE52">
            <v>0</v>
          </cell>
          <cell r="AF52">
            <v>0</v>
          </cell>
          <cell r="AG52">
            <v>96.15</v>
          </cell>
          <cell r="AH52">
            <v>0</v>
          </cell>
          <cell r="AI52">
            <v>17190</v>
          </cell>
          <cell r="AK52">
            <v>125028.2</v>
          </cell>
          <cell r="AL52">
            <v>42027.3</v>
          </cell>
          <cell r="AM52">
            <v>0</v>
          </cell>
          <cell r="AN52">
            <v>0</v>
          </cell>
          <cell r="AO52">
            <v>167055.5</v>
          </cell>
          <cell r="AQ52">
            <v>46476665.105263159</v>
          </cell>
          <cell r="AR52">
            <v>14409023</v>
          </cell>
          <cell r="AS52">
            <v>904.73684210526312</v>
          </cell>
          <cell r="AU52">
            <v>2706962957</v>
          </cell>
          <cell r="AV52">
            <v>0</v>
          </cell>
          <cell r="AW52">
            <v>95171939</v>
          </cell>
          <cell r="AX52">
            <v>615598062</v>
          </cell>
          <cell r="AY52">
            <v>3007675407</v>
          </cell>
          <cell r="AZ52">
            <v>0</v>
          </cell>
          <cell r="BA52">
            <v>0</v>
          </cell>
          <cell r="BB52">
            <v>0</v>
          </cell>
          <cell r="BC52">
            <v>0</v>
          </cell>
          <cell r="BD52">
            <v>0</v>
          </cell>
          <cell r="BE52">
            <v>6425408365</v>
          </cell>
          <cell r="BG52">
            <v>11821932</v>
          </cell>
          <cell r="BH52">
            <v>0</v>
          </cell>
          <cell r="BI52">
            <v>68489445</v>
          </cell>
          <cell r="BJ52">
            <v>361145139</v>
          </cell>
          <cell r="BK52">
            <v>1961864250</v>
          </cell>
          <cell r="BL52">
            <v>0</v>
          </cell>
          <cell r="BM52">
            <v>0</v>
          </cell>
          <cell r="BN52">
            <v>0</v>
          </cell>
          <cell r="BO52">
            <v>0</v>
          </cell>
          <cell r="BP52">
            <v>0</v>
          </cell>
          <cell r="BQ52">
            <v>2403320766</v>
          </cell>
          <cell r="BS52">
            <v>0</v>
          </cell>
          <cell r="BT52">
            <v>0</v>
          </cell>
          <cell r="BU52">
            <v>0</v>
          </cell>
          <cell r="BV52">
            <v>-7.4284203067772392E-2</v>
          </cell>
          <cell r="BW52" t="e">
            <v>#DIV/0!</v>
          </cell>
          <cell r="BX52" t="e">
            <v>#DIV/0!</v>
          </cell>
          <cell r="BY52" t="e">
            <v>#DIV/0!</v>
          </cell>
          <cell r="BZ52" t="e">
            <v>#DIV/0!</v>
          </cell>
          <cell r="CA52" t="e">
            <v>#DIV/0!</v>
          </cell>
          <cell r="CB52" t="e">
            <v>#DIV/0!</v>
          </cell>
          <cell r="CC52" t="e">
            <v>#DIV/0!</v>
          </cell>
          <cell r="CD52" t="e">
            <v>#DIV/0!</v>
          </cell>
          <cell r="CE52">
            <v>3.234557595993337E-3</v>
          </cell>
          <cell r="CF52" t="e">
            <v>#DIV/0!</v>
          </cell>
          <cell r="CG52">
            <v>154035</v>
          </cell>
          <cell r="CH52">
            <v>1040</v>
          </cell>
          <cell r="CJ52">
            <v>824701.29999999993</v>
          </cell>
          <cell r="CK52">
            <v>244237</v>
          </cell>
          <cell r="CL52">
            <v>0</v>
          </cell>
          <cell r="CM52">
            <v>0</v>
          </cell>
          <cell r="CN52">
            <v>1068938.3</v>
          </cell>
          <cell r="CO52">
            <v>122</v>
          </cell>
          <cell r="CP52">
            <v>0</v>
          </cell>
          <cell r="CQ52">
            <v>312251010</v>
          </cell>
          <cell r="CR52">
            <v>114505723</v>
          </cell>
          <cell r="CS52">
            <v>7576</v>
          </cell>
        </row>
        <row r="53">
          <cell r="A53">
            <v>40390</v>
          </cell>
          <cell r="C53">
            <v>280389277</v>
          </cell>
          <cell r="D53">
            <v>0</v>
          </cell>
          <cell r="E53">
            <v>575971842</v>
          </cell>
          <cell r="F53">
            <v>0</v>
          </cell>
          <cell r="G53">
            <v>0</v>
          </cell>
          <cell r="H53">
            <v>0</v>
          </cell>
          <cell r="I53">
            <v>0</v>
          </cell>
          <cell r="J53">
            <v>856361119</v>
          </cell>
          <cell r="L53">
            <v>1612662</v>
          </cell>
          <cell r="M53">
            <v>0</v>
          </cell>
          <cell r="N53">
            <v>201742700</v>
          </cell>
          <cell r="O53">
            <v>0</v>
          </cell>
          <cell r="P53">
            <v>0</v>
          </cell>
          <cell r="Q53">
            <v>0</v>
          </cell>
          <cell r="R53">
            <v>0</v>
          </cell>
          <cell r="S53">
            <v>203355362</v>
          </cell>
          <cell r="T53">
            <v>0</v>
          </cell>
          <cell r="U53">
            <v>0</v>
          </cell>
          <cell r="V53">
            <v>0</v>
          </cell>
          <cell r="W53">
            <v>0</v>
          </cell>
          <cell r="X53">
            <v>1856.55</v>
          </cell>
          <cell r="Y53">
            <v>0</v>
          </cell>
          <cell r="Z53">
            <v>0</v>
          </cell>
          <cell r="AA53">
            <v>0</v>
          </cell>
          <cell r="AB53">
            <v>0</v>
          </cell>
          <cell r="AC53">
            <v>0</v>
          </cell>
          <cell r="AD53">
            <v>0</v>
          </cell>
          <cell r="AE53">
            <v>0</v>
          </cell>
          <cell r="AF53">
            <v>0</v>
          </cell>
          <cell r="AG53">
            <v>95.99</v>
          </cell>
          <cell r="AH53">
            <v>0</v>
          </cell>
          <cell r="AI53">
            <v>18759</v>
          </cell>
          <cell r="AK53">
            <v>125420.9</v>
          </cell>
          <cell r="AL53">
            <v>48413.599999999999</v>
          </cell>
          <cell r="AM53">
            <v>0</v>
          </cell>
          <cell r="AN53">
            <v>0</v>
          </cell>
          <cell r="AO53">
            <v>173834.5</v>
          </cell>
          <cell r="AQ53">
            <v>38925505.409090906</v>
          </cell>
          <cell r="AR53">
            <v>9243425.5454545449</v>
          </cell>
          <cell r="AS53">
            <v>852.68181818181813</v>
          </cell>
          <cell r="AU53">
            <v>2987352234</v>
          </cell>
          <cell r="AV53">
            <v>0</v>
          </cell>
          <cell r="AW53">
            <v>136746715</v>
          </cell>
          <cell r="AX53">
            <v>693008711</v>
          </cell>
          <cell r="AY53">
            <v>3464661824</v>
          </cell>
          <cell r="AZ53">
            <v>0</v>
          </cell>
          <cell r="BA53">
            <v>0</v>
          </cell>
          <cell r="BB53">
            <v>0</v>
          </cell>
          <cell r="BC53">
            <v>0</v>
          </cell>
          <cell r="BD53">
            <v>0</v>
          </cell>
          <cell r="BE53">
            <v>7281769484</v>
          </cell>
          <cell r="BG53">
            <v>13434594</v>
          </cell>
          <cell r="BH53">
            <v>0</v>
          </cell>
          <cell r="BI53">
            <v>74372145</v>
          </cell>
          <cell r="BJ53">
            <v>371695139</v>
          </cell>
          <cell r="BK53">
            <v>2147174250</v>
          </cell>
          <cell r="BL53">
            <v>0</v>
          </cell>
          <cell r="BM53">
            <v>0</v>
          </cell>
          <cell r="BN53">
            <v>0</v>
          </cell>
          <cell r="BO53">
            <v>0</v>
          </cell>
          <cell r="BP53">
            <v>0</v>
          </cell>
          <cell r="BQ53">
            <v>2606676128</v>
          </cell>
          <cell r="BS53">
            <v>0</v>
          </cell>
          <cell r="BT53">
            <v>0</v>
          </cell>
          <cell r="BU53">
            <v>0</v>
          </cell>
          <cell r="BV53">
            <v>-7.3605580671237347E-2</v>
          </cell>
          <cell r="BW53" t="e">
            <v>#DIV/0!</v>
          </cell>
          <cell r="BX53" t="e">
            <v>#DIV/0!</v>
          </cell>
          <cell r="BY53" t="e">
            <v>#DIV/0!</v>
          </cell>
          <cell r="BZ53" t="e">
            <v>#DIV/0!</v>
          </cell>
          <cell r="CA53" t="e">
            <v>#DIV/0!</v>
          </cell>
          <cell r="CB53" t="e">
            <v>#DIV/0!</v>
          </cell>
          <cell r="CC53" t="e">
            <v>#DIV/0!</v>
          </cell>
          <cell r="CD53" t="e">
            <v>#DIV/0!</v>
          </cell>
          <cell r="CE53">
            <v>1.5651085141903387E-3</v>
          </cell>
          <cell r="CF53" t="e">
            <v>#DIV/0!</v>
          </cell>
          <cell r="CG53">
            <v>172794</v>
          </cell>
          <cell r="CH53">
            <v>1189</v>
          </cell>
          <cell r="CJ53">
            <v>950122.2</v>
          </cell>
          <cell r="CK53">
            <v>292650.59999999998</v>
          </cell>
          <cell r="CL53">
            <v>0</v>
          </cell>
          <cell r="CM53">
            <v>0</v>
          </cell>
          <cell r="CN53">
            <v>1242772.8</v>
          </cell>
          <cell r="CO53">
            <v>144</v>
          </cell>
          <cell r="CP53">
            <v>0</v>
          </cell>
          <cell r="CQ53">
            <v>351176515</v>
          </cell>
          <cell r="CR53">
            <v>123749149</v>
          </cell>
          <cell r="CS53">
            <v>8429</v>
          </cell>
        </row>
        <row r="54">
          <cell r="A54">
            <v>40421</v>
          </cell>
          <cell r="C54">
            <v>223049088</v>
          </cell>
          <cell r="D54">
            <v>0</v>
          </cell>
          <cell r="E54">
            <v>678158448</v>
          </cell>
          <cell r="F54">
            <v>0</v>
          </cell>
          <cell r="G54">
            <v>0</v>
          </cell>
          <cell r="H54">
            <v>0</v>
          </cell>
          <cell r="I54">
            <v>0</v>
          </cell>
          <cell r="J54">
            <v>901207536</v>
          </cell>
          <cell r="L54">
            <v>1319393</v>
          </cell>
          <cell r="M54">
            <v>0</v>
          </cell>
          <cell r="N54">
            <v>200087000</v>
          </cell>
          <cell r="O54">
            <v>0</v>
          </cell>
          <cell r="P54">
            <v>0</v>
          </cell>
          <cell r="Q54">
            <v>0</v>
          </cell>
          <cell r="R54">
            <v>0</v>
          </cell>
          <cell r="S54">
            <v>201406393</v>
          </cell>
          <cell r="T54">
            <v>0</v>
          </cell>
          <cell r="U54">
            <v>0</v>
          </cell>
          <cell r="V54">
            <v>0</v>
          </cell>
          <cell r="W54">
            <v>0</v>
          </cell>
          <cell r="X54">
            <v>1848.06</v>
          </cell>
          <cell r="Y54">
            <v>0</v>
          </cell>
          <cell r="Z54">
            <v>0</v>
          </cell>
          <cell r="AA54">
            <v>0</v>
          </cell>
          <cell r="AB54">
            <v>0</v>
          </cell>
          <cell r="AC54">
            <v>0</v>
          </cell>
          <cell r="AD54">
            <v>0</v>
          </cell>
          <cell r="AE54">
            <v>0</v>
          </cell>
          <cell r="AF54">
            <v>0</v>
          </cell>
          <cell r="AG54">
            <v>96.29</v>
          </cell>
          <cell r="AH54">
            <v>0</v>
          </cell>
          <cell r="AI54">
            <v>13738</v>
          </cell>
          <cell r="AK54">
            <v>124603.9</v>
          </cell>
          <cell r="AL54">
            <v>48736.3</v>
          </cell>
          <cell r="AM54">
            <v>0</v>
          </cell>
          <cell r="AN54">
            <v>0</v>
          </cell>
          <cell r="AO54">
            <v>173340.2</v>
          </cell>
          <cell r="AQ54">
            <v>45060376.799999997</v>
          </cell>
          <cell r="AR54">
            <v>10070319.65</v>
          </cell>
          <cell r="AS54">
            <v>686.9</v>
          </cell>
          <cell r="AU54">
            <v>3210401322</v>
          </cell>
          <cell r="AV54">
            <v>0</v>
          </cell>
          <cell r="AW54">
            <v>208321429</v>
          </cell>
          <cell r="AX54">
            <v>739685539</v>
          </cell>
          <cell r="AY54">
            <v>4024568730</v>
          </cell>
          <cell r="AZ54">
            <v>0</v>
          </cell>
          <cell r="BA54">
            <v>0</v>
          </cell>
          <cell r="BB54">
            <v>0</v>
          </cell>
          <cell r="BC54">
            <v>0</v>
          </cell>
          <cell r="BD54">
            <v>0</v>
          </cell>
          <cell r="BE54">
            <v>8182977020</v>
          </cell>
          <cell r="BG54">
            <v>14753987</v>
          </cell>
          <cell r="BH54">
            <v>0</v>
          </cell>
          <cell r="BI54">
            <v>88469145</v>
          </cell>
          <cell r="BJ54">
            <v>390895139</v>
          </cell>
          <cell r="BK54">
            <v>2313964250</v>
          </cell>
          <cell r="BL54">
            <v>0</v>
          </cell>
          <cell r="BM54">
            <v>0</v>
          </cell>
          <cell r="BN54">
            <v>0</v>
          </cell>
          <cell r="BO54">
            <v>0</v>
          </cell>
          <cell r="BP54">
            <v>0</v>
          </cell>
          <cell r="BQ54">
            <v>2808082521</v>
          </cell>
          <cell r="BS54">
            <v>0</v>
          </cell>
          <cell r="BT54">
            <v>0</v>
          </cell>
          <cell r="BU54">
            <v>0</v>
          </cell>
          <cell r="BV54">
            <v>-7.7841980779018605E-2</v>
          </cell>
          <cell r="BW54" t="e">
            <v>#DIV/0!</v>
          </cell>
          <cell r="BX54" t="e">
            <v>#DIV/0!</v>
          </cell>
          <cell r="BY54" t="e">
            <v>#DIV/0!</v>
          </cell>
          <cell r="BZ54" t="e">
            <v>#DIV/0!</v>
          </cell>
          <cell r="CA54" t="e">
            <v>#DIV/0!</v>
          </cell>
          <cell r="CB54" t="e">
            <v>#DIV/0!</v>
          </cell>
          <cell r="CC54" t="e">
            <v>#DIV/0!</v>
          </cell>
          <cell r="CD54" t="e">
            <v>#DIV/0!</v>
          </cell>
          <cell r="CE54">
            <v>4.6953255425710161E-3</v>
          </cell>
          <cell r="CF54" t="e">
            <v>#DIV/0!</v>
          </cell>
          <cell r="CG54">
            <v>186532</v>
          </cell>
          <cell r="CH54">
            <v>1344</v>
          </cell>
          <cell r="CJ54">
            <v>1074726.0999999999</v>
          </cell>
          <cell r="CK54">
            <v>341386.89999999997</v>
          </cell>
          <cell r="CL54">
            <v>0</v>
          </cell>
          <cell r="CM54">
            <v>0</v>
          </cell>
          <cell r="CN54">
            <v>1416113</v>
          </cell>
          <cell r="CO54">
            <v>164</v>
          </cell>
          <cell r="CP54">
            <v>0</v>
          </cell>
          <cell r="CQ54">
            <v>396236892</v>
          </cell>
          <cell r="CR54">
            <v>133819469</v>
          </cell>
          <cell r="CS54">
            <v>9116</v>
          </cell>
        </row>
        <row r="55">
          <cell r="A55">
            <v>40451</v>
          </cell>
          <cell r="C55">
            <v>371059616</v>
          </cell>
          <cell r="D55">
            <v>0</v>
          </cell>
          <cell r="E55">
            <v>579988115</v>
          </cell>
          <cell r="F55">
            <v>0</v>
          </cell>
          <cell r="G55">
            <v>0</v>
          </cell>
          <cell r="H55">
            <v>0</v>
          </cell>
          <cell r="I55">
            <v>0</v>
          </cell>
          <cell r="J55">
            <v>951047731</v>
          </cell>
          <cell r="L55">
            <v>2091844</v>
          </cell>
          <cell r="M55">
            <v>0</v>
          </cell>
          <cell r="N55">
            <v>261847786</v>
          </cell>
          <cell r="O55">
            <v>0</v>
          </cell>
          <cell r="P55">
            <v>0</v>
          </cell>
          <cell r="Q55">
            <v>0</v>
          </cell>
          <cell r="R55">
            <v>0</v>
          </cell>
          <cell r="S55">
            <v>263939630</v>
          </cell>
          <cell r="T55">
            <v>0</v>
          </cell>
          <cell r="U55">
            <v>0</v>
          </cell>
          <cell r="V55">
            <v>0</v>
          </cell>
          <cell r="W55">
            <v>0</v>
          </cell>
          <cell r="X55">
            <v>1915.58</v>
          </cell>
          <cell r="Y55">
            <v>0</v>
          </cell>
          <cell r="Z55">
            <v>0</v>
          </cell>
          <cell r="AA55">
            <v>0</v>
          </cell>
          <cell r="AB55">
            <v>0</v>
          </cell>
          <cell r="AC55">
            <v>0</v>
          </cell>
          <cell r="AD55">
            <v>0</v>
          </cell>
          <cell r="AE55">
            <v>0</v>
          </cell>
          <cell r="AF55">
            <v>0</v>
          </cell>
          <cell r="AG55">
            <v>96.31</v>
          </cell>
          <cell r="AH55">
            <v>0</v>
          </cell>
          <cell r="AI55">
            <v>19286</v>
          </cell>
          <cell r="AK55">
            <v>121881.5</v>
          </cell>
          <cell r="AL55">
            <v>48920.1</v>
          </cell>
          <cell r="AM55">
            <v>0</v>
          </cell>
          <cell r="AN55">
            <v>0</v>
          </cell>
          <cell r="AO55">
            <v>170801.6</v>
          </cell>
          <cell r="AQ55">
            <v>43229442.31818182</v>
          </cell>
          <cell r="AR55">
            <v>11997255.909090908</v>
          </cell>
          <cell r="AS55">
            <v>876.63636363636363</v>
          </cell>
          <cell r="AU55">
            <v>3581460938</v>
          </cell>
          <cell r="AV55">
            <v>0</v>
          </cell>
          <cell r="AW55">
            <v>220021726</v>
          </cell>
          <cell r="AX55">
            <v>912122479</v>
          </cell>
          <cell r="AY55">
            <v>4420419608</v>
          </cell>
          <cell r="AZ55">
            <v>0</v>
          </cell>
          <cell r="BA55">
            <v>0</v>
          </cell>
          <cell r="BB55">
            <v>0</v>
          </cell>
          <cell r="BC55">
            <v>0</v>
          </cell>
          <cell r="BD55">
            <v>0</v>
          </cell>
          <cell r="BE55">
            <v>9134024751</v>
          </cell>
          <cell r="BG55">
            <v>16845831</v>
          </cell>
          <cell r="BH55">
            <v>0</v>
          </cell>
          <cell r="BI55">
            <v>90128145</v>
          </cell>
          <cell r="BJ55">
            <v>470420139</v>
          </cell>
          <cell r="BK55">
            <v>2494628036</v>
          </cell>
          <cell r="BL55">
            <v>0</v>
          </cell>
          <cell r="BM55">
            <v>0</v>
          </cell>
          <cell r="BN55">
            <v>0</v>
          </cell>
          <cell r="BO55">
            <v>0</v>
          </cell>
          <cell r="BP55">
            <v>0</v>
          </cell>
          <cell r="BQ55">
            <v>3072022151</v>
          </cell>
          <cell r="BS55">
            <v>0</v>
          </cell>
          <cell r="BT55">
            <v>0</v>
          </cell>
          <cell r="BU55">
            <v>0</v>
          </cell>
          <cell r="BV55">
            <v>-4.4150374739279297E-2</v>
          </cell>
          <cell r="BW55" t="e">
            <v>#DIV/0!</v>
          </cell>
          <cell r="BX55" t="e">
            <v>#DIV/0!</v>
          </cell>
          <cell r="BY55" t="e">
            <v>#DIV/0!</v>
          </cell>
          <cell r="BZ55" t="e">
            <v>#DIV/0!</v>
          </cell>
          <cell r="CA55" t="e">
            <v>#DIV/0!</v>
          </cell>
          <cell r="CB55" t="e">
            <v>#DIV/0!</v>
          </cell>
          <cell r="CC55" t="e">
            <v>#DIV/0!</v>
          </cell>
          <cell r="CD55" t="e">
            <v>#DIV/0!</v>
          </cell>
          <cell r="CE55">
            <v>4.9040066777963354E-3</v>
          </cell>
          <cell r="CF55" t="e">
            <v>#DIV/0!</v>
          </cell>
          <cell r="CG55">
            <v>205818</v>
          </cell>
          <cell r="CH55">
            <v>1502</v>
          </cell>
          <cell r="CJ55">
            <v>1196607.5999999999</v>
          </cell>
          <cell r="CK55">
            <v>390306.99999999994</v>
          </cell>
          <cell r="CL55">
            <v>0</v>
          </cell>
          <cell r="CM55">
            <v>0</v>
          </cell>
          <cell r="CN55">
            <v>1586914.6</v>
          </cell>
          <cell r="CO55">
            <v>186</v>
          </cell>
          <cell r="CP55">
            <v>0</v>
          </cell>
          <cell r="CQ55">
            <v>439466334</v>
          </cell>
          <cell r="CR55">
            <v>145816725</v>
          </cell>
          <cell r="CS55">
            <v>9993</v>
          </cell>
        </row>
        <row r="56">
          <cell r="A56">
            <v>40482</v>
          </cell>
          <cell r="C56">
            <v>281961728</v>
          </cell>
          <cell r="D56">
            <v>0</v>
          </cell>
          <cell r="E56">
            <v>478638799</v>
          </cell>
          <cell r="F56">
            <v>0</v>
          </cell>
          <cell r="G56">
            <v>0</v>
          </cell>
          <cell r="H56">
            <v>0</v>
          </cell>
          <cell r="I56">
            <v>0</v>
          </cell>
          <cell r="J56">
            <v>760600527</v>
          </cell>
          <cell r="L56">
            <v>1485789</v>
          </cell>
          <cell r="M56">
            <v>0</v>
          </cell>
          <cell r="N56">
            <v>242377140</v>
          </cell>
          <cell r="O56">
            <v>0</v>
          </cell>
          <cell r="P56">
            <v>0</v>
          </cell>
          <cell r="Q56">
            <v>0</v>
          </cell>
          <cell r="R56">
            <v>0</v>
          </cell>
          <cell r="S56">
            <v>243862929</v>
          </cell>
          <cell r="T56">
            <v>0</v>
          </cell>
          <cell r="U56">
            <v>0</v>
          </cell>
          <cell r="V56">
            <v>0</v>
          </cell>
          <cell r="W56">
            <v>0</v>
          </cell>
          <cell r="X56">
            <v>1869.36</v>
          </cell>
          <cell r="Y56">
            <v>0</v>
          </cell>
          <cell r="Z56">
            <v>0</v>
          </cell>
          <cell r="AA56">
            <v>0</v>
          </cell>
          <cell r="AB56">
            <v>0</v>
          </cell>
          <cell r="AC56">
            <v>0</v>
          </cell>
          <cell r="AD56">
            <v>0</v>
          </cell>
          <cell r="AE56">
            <v>0</v>
          </cell>
          <cell r="AF56">
            <v>0</v>
          </cell>
          <cell r="AG56">
            <v>96.21</v>
          </cell>
          <cell r="AH56">
            <v>0</v>
          </cell>
          <cell r="AI56">
            <v>16139</v>
          </cell>
          <cell r="AK56">
            <v>119610.9</v>
          </cell>
          <cell r="AL56">
            <v>49082.1</v>
          </cell>
          <cell r="AM56">
            <v>0</v>
          </cell>
          <cell r="AN56">
            <v>0</v>
          </cell>
          <cell r="AO56">
            <v>168693</v>
          </cell>
          <cell r="AQ56">
            <v>38030026.350000001</v>
          </cell>
          <cell r="AR56">
            <v>12193146.449999999</v>
          </cell>
          <cell r="AS56">
            <v>806.95</v>
          </cell>
          <cell r="AU56">
            <v>3863422666</v>
          </cell>
          <cell r="AV56">
            <v>0</v>
          </cell>
          <cell r="AW56">
            <v>225388090</v>
          </cell>
          <cell r="AX56">
            <v>1073877986</v>
          </cell>
          <cell r="AY56">
            <v>4731936536</v>
          </cell>
          <cell r="AZ56">
            <v>0</v>
          </cell>
          <cell r="BA56">
            <v>0</v>
          </cell>
          <cell r="BB56">
            <v>0</v>
          </cell>
          <cell r="BC56">
            <v>0</v>
          </cell>
          <cell r="BD56">
            <v>0</v>
          </cell>
          <cell r="BE56">
            <v>9894625278</v>
          </cell>
          <cell r="BG56">
            <v>18331620</v>
          </cell>
          <cell r="BH56">
            <v>0</v>
          </cell>
          <cell r="BI56">
            <v>90888545</v>
          </cell>
          <cell r="BJ56">
            <v>545533639</v>
          </cell>
          <cell r="BK56">
            <v>2661131276</v>
          </cell>
          <cell r="BL56">
            <v>0</v>
          </cell>
          <cell r="BM56">
            <v>0</v>
          </cell>
          <cell r="BN56">
            <v>0</v>
          </cell>
          <cell r="BO56">
            <v>0</v>
          </cell>
          <cell r="BP56">
            <v>0</v>
          </cell>
          <cell r="BQ56">
            <v>3315885080</v>
          </cell>
          <cell r="BS56">
            <v>0</v>
          </cell>
          <cell r="BT56">
            <v>0</v>
          </cell>
          <cell r="BU56">
            <v>0</v>
          </cell>
          <cell r="BV56">
            <v>-6.7213556480344883E-2</v>
          </cell>
          <cell r="BW56" t="e">
            <v>#DIV/0!</v>
          </cell>
          <cell r="BX56" t="e">
            <v>#DIV/0!</v>
          </cell>
          <cell r="BY56" t="e">
            <v>#DIV/0!</v>
          </cell>
          <cell r="BZ56" t="e">
            <v>#DIV/0!</v>
          </cell>
          <cell r="CA56" t="e">
            <v>#DIV/0!</v>
          </cell>
          <cell r="CB56" t="e">
            <v>#DIV/0!</v>
          </cell>
          <cell r="CC56" t="e">
            <v>#DIV/0!</v>
          </cell>
          <cell r="CD56" t="e">
            <v>#DIV/0!</v>
          </cell>
          <cell r="CE56">
            <v>3.8606010016692949E-3</v>
          </cell>
          <cell r="CF56" t="e">
            <v>#DIV/0!</v>
          </cell>
          <cell r="CG56">
            <v>221957</v>
          </cell>
          <cell r="CH56">
            <v>1661</v>
          </cell>
          <cell r="CJ56">
            <v>1316218.4999999998</v>
          </cell>
          <cell r="CK56">
            <v>439389.09999999992</v>
          </cell>
          <cell r="CL56">
            <v>0</v>
          </cell>
          <cell r="CM56">
            <v>0</v>
          </cell>
          <cell r="CN56">
            <v>1755607.6</v>
          </cell>
          <cell r="CO56">
            <v>206</v>
          </cell>
          <cell r="CP56">
            <v>0</v>
          </cell>
          <cell r="CQ56">
            <v>477496360</v>
          </cell>
          <cell r="CR56">
            <v>158009871</v>
          </cell>
          <cell r="CS56">
            <v>10800</v>
          </cell>
        </row>
        <row r="57">
          <cell r="A57">
            <v>40512</v>
          </cell>
          <cell r="C57">
            <v>384651348</v>
          </cell>
          <cell r="D57">
            <v>0</v>
          </cell>
          <cell r="E57">
            <v>482146961</v>
          </cell>
          <cell r="F57">
            <v>0</v>
          </cell>
          <cell r="G57">
            <v>0</v>
          </cell>
          <cell r="H57">
            <v>0</v>
          </cell>
          <cell r="I57">
            <v>0</v>
          </cell>
          <cell r="J57">
            <v>866798309</v>
          </cell>
          <cell r="L57">
            <v>2364107</v>
          </cell>
          <cell r="M57">
            <v>0</v>
          </cell>
          <cell r="N57">
            <v>287656304</v>
          </cell>
          <cell r="O57">
            <v>0</v>
          </cell>
          <cell r="P57">
            <v>0</v>
          </cell>
          <cell r="Q57">
            <v>0</v>
          </cell>
          <cell r="R57">
            <v>0</v>
          </cell>
          <cell r="S57">
            <v>290020411</v>
          </cell>
          <cell r="T57">
            <v>0</v>
          </cell>
          <cell r="U57">
            <v>0</v>
          </cell>
          <cell r="V57">
            <v>0</v>
          </cell>
          <cell r="W57">
            <v>0</v>
          </cell>
          <cell r="X57">
            <v>1787.15</v>
          </cell>
          <cell r="Y57">
            <v>0</v>
          </cell>
          <cell r="Z57">
            <v>0</v>
          </cell>
          <cell r="AA57">
            <v>0</v>
          </cell>
          <cell r="AB57">
            <v>0</v>
          </cell>
          <cell r="AC57">
            <v>0</v>
          </cell>
          <cell r="AD57">
            <v>0</v>
          </cell>
          <cell r="AE57">
            <v>0</v>
          </cell>
          <cell r="AF57">
            <v>0</v>
          </cell>
          <cell r="AG57">
            <v>95.77</v>
          </cell>
          <cell r="AH57">
            <v>0</v>
          </cell>
          <cell r="AI57">
            <v>20921</v>
          </cell>
          <cell r="AK57">
            <v>117731.4</v>
          </cell>
          <cell r="AL57">
            <v>52914.8</v>
          </cell>
          <cell r="AM57">
            <v>0</v>
          </cell>
          <cell r="AN57">
            <v>0</v>
          </cell>
          <cell r="AO57">
            <v>170646.2</v>
          </cell>
          <cell r="AQ57">
            <v>41276109.952380955</v>
          </cell>
          <cell r="AR57">
            <v>13810495.761904761</v>
          </cell>
          <cell r="AS57">
            <v>996.23809523809518</v>
          </cell>
          <cell r="AU57">
            <v>4248074014</v>
          </cell>
          <cell r="AV57">
            <v>0</v>
          </cell>
          <cell r="AW57">
            <v>266045509</v>
          </cell>
          <cell r="AX57">
            <v>1228169977</v>
          </cell>
          <cell r="AY57">
            <v>5019134087</v>
          </cell>
          <cell r="AZ57">
            <v>0</v>
          </cell>
          <cell r="BA57">
            <v>0</v>
          </cell>
          <cell r="BB57">
            <v>0</v>
          </cell>
          <cell r="BC57">
            <v>0</v>
          </cell>
          <cell r="BD57">
            <v>0</v>
          </cell>
          <cell r="BE57">
            <v>10761423587</v>
          </cell>
          <cell r="BG57">
            <v>20695727</v>
          </cell>
          <cell r="BH57">
            <v>0</v>
          </cell>
          <cell r="BI57">
            <v>114396849</v>
          </cell>
          <cell r="BJ57">
            <v>615976639</v>
          </cell>
          <cell r="BK57">
            <v>2854836276</v>
          </cell>
          <cell r="BL57">
            <v>0</v>
          </cell>
          <cell r="BM57">
            <v>0</v>
          </cell>
          <cell r="BN57">
            <v>0</v>
          </cell>
          <cell r="BO57">
            <v>0</v>
          </cell>
          <cell r="BP57">
            <v>0</v>
          </cell>
          <cell r="BQ57">
            <v>3605905491</v>
          </cell>
          <cell r="BS57">
            <v>0</v>
          </cell>
          <cell r="BT57">
            <v>0</v>
          </cell>
          <cell r="BU57">
            <v>0</v>
          </cell>
          <cell r="BV57">
            <v>-0.10823528237677504</v>
          </cell>
          <cell r="BW57" t="e">
            <v>#DIV/0!</v>
          </cell>
          <cell r="BX57" t="e">
            <v>#DIV/0!</v>
          </cell>
          <cell r="BY57" t="e">
            <v>#DIV/0!</v>
          </cell>
          <cell r="BZ57" t="e">
            <v>#DIV/0!</v>
          </cell>
          <cell r="CA57" t="e">
            <v>#DIV/0!</v>
          </cell>
          <cell r="CB57" t="e">
            <v>#DIV/0!</v>
          </cell>
          <cell r="CC57" t="e">
            <v>#DIV/0!</v>
          </cell>
          <cell r="CD57" t="e">
            <v>#DIV/0!</v>
          </cell>
          <cell r="CE57">
            <v>-7.3038397328883953E-4</v>
          </cell>
          <cell r="CF57" t="e">
            <v>#DIV/0!</v>
          </cell>
          <cell r="CG57">
            <v>242878</v>
          </cell>
          <cell r="CH57">
            <v>1839</v>
          </cell>
          <cell r="CJ57">
            <v>1433949.8999999997</v>
          </cell>
          <cell r="CK57">
            <v>492303.89999999991</v>
          </cell>
          <cell r="CL57">
            <v>0</v>
          </cell>
          <cell r="CM57">
            <v>0</v>
          </cell>
          <cell r="CN57">
            <v>1926253.8</v>
          </cell>
          <cell r="CO57">
            <v>227</v>
          </cell>
          <cell r="CP57">
            <v>0</v>
          </cell>
          <cell r="CQ57">
            <v>518772470</v>
          </cell>
          <cell r="CR57">
            <v>171820367</v>
          </cell>
          <cell r="CS57">
            <v>11796</v>
          </cell>
        </row>
        <row r="58">
          <cell r="A58">
            <v>40543</v>
          </cell>
          <cell r="C58">
            <v>1529022957</v>
          </cell>
          <cell r="D58">
            <v>0</v>
          </cell>
          <cell r="E58">
            <v>114262563</v>
          </cell>
          <cell r="F58">
            <v>0</v>
          </cell>
          <cell r="G58">
            <v>0</v>
          </cell>
          <cell r="H58">
            <v>0</v>
          </cell>
          <cell r="I58">
            <v>0</v>
          </cell>
          <cell r="J58">
            <v>1643285520</v>
          </cell>
          <cell r="L58">
            <v>3440436</v>
          </cell>
          <cell r="M58">
            <v>0</v>
          </cell>
          <cell r="N58">
            <v>76528532</v>
          </cell>
          <cell r="O58">
            <v>0</v>
          </cell>
          <cell r="P58">
            <v>0</v>
          </cell>
          <cell r="Q58">
            <v>0</v>
          </cell>
          <cell r="R58">
            <v>0</v>
          </cell>
          <cell r="S58">
            <v>79968968</v>
          </cell>
          <cell r="T58">
            <v>494573477</v>
          </cell>
          <cell r="U58">
            <v>322093667</v>
          </cell>
          <cell r="V58">
            <v>102</v>
          </cell>
          <cell r="W58">
            <v>0</v>
          </cell>
          <cell r="X58">
            <v>2110.9299999999998</v>
          </cell>
          <cell r="Y58">
            <v>1154.3</v>
          </cell>
          <cell r="Z58">
            <v>0</v>
          </cell>
          <cell r="AA58">
            <v>0</v>
          </cell>
          <cell r="AB58">
            <v>0</v>
          </cell>
          <cell r="AC58">
            <v>0</v>
          </cell>
          <cell r="AD58">
            <v>0</v>
          </cell>
          <cell r="AE58">
            <v>0</v>
          </cell>
          <cell r="AF58">
            <v>0</v>
          </cell>
          <cell r="AG58">
            <v>95.61</v>
          </cell>
          <cell r="AH58">
            <v>0</v>
          </cell>
          <cell r="AI58">
            <v>43895</v>
          </cell>
          <cell r="AK58">
            <v>140850.4</v>
          </cell>
          <cell r="AL58">
            <v>52748.800000000003</v>
          </cell>
          <cell r="AM58">
            <v>0</v>
          </cell>
          <cell r="AN58">
            <v>0</v>
          </cell>
          <cell r="AO58">
            <v>193599.2</v>
          </cell>
          <cell r="AQ58">
            <v>92950391</v>
          </cell>
          <cell r="AR58">
            <v>17480984</v>
          </cell>
          <cell r="AS58">
            <v>1913</v>
          </cell>
          <cell r="AU58">
            <v>5777096971</v>
          </cell>
          <cell r="AV58">
            <v>0</v>
          </cell>
          <cell r="AW58">
            <v>274335623</v>
          </cell>
          <cell r="AX58">
            <v>1334142426</v>
          </cell>
          <cell r="AY58">
            <v>5019134087</v>
          </cell>
          <cell r="AZ58">
            <v>0</v>
          </cell>
          <cell r="BA58">
            <v>0</v>
          </cell>
          <cell r="BB58">
            <v>0</v>
          </cell>
          <cell r="BC58">
            <v>0</v>
          </cell>
          <cell r="BD58">
            <v>0</v>
          </cell>
          <cell r="BE58">
            <v>12404709107</v>
          </cell>
          <cell r="BG58">
            <v>24136163</v>
          </cell>
          <cell r="BH58">
            <v>0</v>
          </cell>
          <cell r="BI58">
            <v>116081381</v>
          </cell>
          <cell r="BJ58">
            <v>690820639</v>
          </cell>
          <cell r="BK58">
            <v>2854836276</v>
          </cell>
          <cell r="BL58">
            <v>0</v>
          </cell>
          <cell r="BM58">
            <v>0</v>
          </cell>
          <cell r="BN58">
            <v>0</v>
          </cell>
          <cell r="BO58">
            <v>0</v>
          </cell>
          <cell r="BP58">
            <v>0</v>
          </cell>
          <cell r="BQ58">
            <v>3685874459</v>
          </cell>
          <cell r="BS58">
            <v>494573477</v>
          </cell>
          <cell r="BT58">
            <v>322093667</v>
          </cell>
          <cell r="BU58">
            <v>102</v>
          </cell>
          <cell r="BV58">
            <v>5.3326746704190464E-2</v>
          </cell>
          <cell r="BW58" t="e">
            <v>#DIV/0!</v>
          </cell>
          <cell r="BX58" t="e">
            <v>#DIV/0!</v>
          </cell>
          <cell r="BY58" t="e">
            <v>#DIV/0!</v>
          </cell>
          <cell r="BZ58" t="e">
            <v>#DIV/0!</v>
          </cell>
          <cell r="CA58" t="e">
            <v>#DIV/0!</v>
          </cell>
          <cell r="CB58" t="e">
            <v>#DIV/0!</v>
          </cell>
          <cell r="CC58" t="e">
            <v>#DIV/0!</v>
          </cell>
          <cell r="CD58" t="e">
            <v>#DIV/0!</v>
          </cell>
          <cell r="CE58">
            <v>-2.3998330550918379E-3</v>
          </cell>
          <cell r="CF58" t="e">
            <v>#DIV/0!</v>
          </cell>
          <cell r="CG58">
            <v>286773</v>
          </cell>
          <cell r="CH58">
            <v>2027</v>
          </cell>
          <cell r="CJ58">
            <v>1574800.2999999996</v>
          </cell>
          <cell r="CK58">
            <v>545052.69999999995</v>
          </cell>
          <cell r="CL58">
            <v>0</v>
          </cell>
          <cell r="CM58">
            <v>0</v>
          </cell>
          <cell r="CN58">
            <v>2119853</v>
          </cell>
          <cell r="CO58">
            <v>250</v>
          </cell>
          <cell r="CP58">
            <v>0</v>
          </cell>
          <cell r="CQ58">
            <v>611722861</v>
          </cell>
          <cell r="CR58">
            <v>189301351</v>
          </cell>
          <cell r="CS58">
            <v>13709</v>
          </cell>
        </row>
        <row r="59">
          <cell r="A59">
            <v>40574</v>
          </cell>
          <cell r="C59">
            <v>1311950093</v>
          </cell>
          <cell r="D59">
            <v>0</v>
          </cell>
          <cell r="E59">
            <v>36318158</v>
          </cell>
          <cell r="F59">
            <v>0</v>
          </cell>
          <cell r="G59">
            <v>0</v>
          </cell>
          <cell r="H59">
            <v>0</v>
          </cell>
          <cell r="I59">
            <v>0</v>
          </cell>
          <cell r="J59">
            <v>1348268251</v>
          </cell>
          <cell r="L59">
            <v>7208197</v>
          </cell>
          <cell r="M59">
            <v>0</v>
          </cell>
          <cell r="N59">
            <v>15927961</v>
          </cell>
          <cell r="O59">
            <v>0</v>
          </cell>
          <cell r="P59">
            <v>0</v>
          </cell>
          <cell r="Q59">
            <v>0</v>
          </cell>
          <cell r="R59">
            <v>0</v>
          </cell>
          <cell r="S59">
            <v>23136158</v>
          </cell>
          <cell r="T59">
            <v>756751300</v>
          </cell>
          <cell r="U59">
            <v>324393800</v>
          </cell>
          <cell r="V59">
            <v>99</v>
          </cell>
          <cell r="W59">
            <v>0</v>
          </cell>
          <cell r="X59">
            <v>2292.58</v>
          </cell>
          <cell r="Y59">
            <v>1266.17</v>
          </cell>
          <cell r="Z59">
            <v>0</v>
          </cell>
          <cell r="AA59">
            <v>0</v>
          </cell>
          <cell r="AB59">
            <v>0</v>
          </cell>
          <cell r="AC59">
            <v>0</v>
          </cell>
          <cell r="AD59">
            <v>0</v>
          </cell>
          <cell r="AE59">
            <v>0</v>
          </cell>
          <cell r="AF59">
            <v>0</v>
          </cell>
          <cell r="AG59">
            <v>95.36</v>
          </cell>
          <cell r="AH59">
            <v>0</v>
          </cell>
          <cell r="AI59">
            <v>60846</v>
          </cell>
          <cell r="AK59">
            <v>154782</v>
          </cell>
          <cell r="AL59">
            <v>52821.3</v>
          </cell>
          <cell r="AM59">
            <v>0</v>
          </cell>
          <cell r="AN59">
            <v>0</v>
          </cell>
          <cell r="AO59">
            <v>207603.3</v>
          </cell>
          <cell r="AQ59">
            <v>105250978</v>
          </cell>
          <cell r="AR59">
            <v>17376498</v>
          </cell>
          <cell r="AS59">
            <v>3047</v>
          </cell>
          <cell r="AU59">
            <v>1311950093</v>
          </cell>
          <cell r="AV59">
            <v>0</v>
          </cell>
          <cell r="AW59">
            <v>4487661</v>
          </cell>
          <cell r="AX59">
            <v>31830497</v>
          </cell>
          <cell r="AY59">
            <v>0</v>
          </cell>
          <cell r="AZ59">
            <v>0</v>
          </cell>
          <cell r="BA59">
            <v>0</v>
          </cell>
          <cell r="BB59">
            <v>0</v>
          </cell>
          <cell r="BC59">
            <v>0</v>
          </cell>
          <cell r="BD59">
            <v>0</v>
          </cell>
          <cell r="BE59">
            <v>1348268251</v>
          </cell>
          <cell r="BG59">
            <v>7208197</v>
          </cell>
          <cell r="BH59">
            <v>0</v>
          </cell>
          <cell r="BI59">
            <v>3927961</v>
          </cell>
          <cell r="BJ59">
            <v>12000000</v>
          </cell>
          <cell r="BK59">
            <v>0</v>
          </cell>
          <cell r="BL59">
            <v>0</v>
          </cell>
          <cell r="BM59">
            <v>0</v>
          </cell>
          <cell r="BN59">
            <v>0</v>
          </cell>
          <cell r="BO59">
            <v>0</v>
          </cell>
          <cell r="BP59">
            <v>0</v>
          </cell>
          <cell r="BQ59">
            <v>23136158</v>
          </cell>
          <cell r="BS59">
            <v>756751300</v>
          </cell>
          <cell r="BT59">
            <v>324393800</v>
          </cell>
          <cell r="BU59">
            <v>99</v>
          </cell>
          <cell r="BV59">
            <v>8.6052119208121614E-2</v>
          </cell>
          <cell r="BW59">
            <v>9.6915879753963541E-2</v>
          </cell>
          <cell r="BX59" t="e">
            <v>#DIV/0!</v>
          </cell>
          <cell r="BY59" t="e">
            <v>#DIV/0!</v>
          </cell>
          <cell r="BZ59" t="e">
            <v>#DIV/0!</v>
          </cell>
          <cell r="CA59" t="e">
            <v>#DIV/0!</v>
          </cell>
          <cell r="CB59" t="e">
            <v>#DIV/0!</v>
          </cell>
          <cell r="CC59" t="e">
            <v>#DIV/0!</v>
          </cell>
          <cell r="CD59" t="e">
            <v>#DIV/0!</v>
          </cell>
          <cell r="CE59">
            <v>-2.6147892479866375E-3</v>
          </cell>
          <cell r="CF59" t="e">
            <v>#DIV/0!</v>
          </cell>
          <cell r="CG59">
            <v>60846</v>
          </cell>
          <cell r="CH59">
            <v>201</v>
          </cell>
          <cell r="CJ59">
            <v>154782</v>
          </cell>
          <cell r="CK59">
            <v>52821.3</v>
          </cell>
          <cell r="CL59">
            <v>0</v>
          </cell>
          <cell r="CM59">
            <v>0</v>
          </cell>
          <cell r="CN59">
            <v>207603.3</v>
          </cell>
          <cell r="CO59">
            <v>20</v>
          </cell>
          <cell r="CP59">
            <v>0</v>
          </cell>
          <cell r="CQ59">
            <v>105250978</v>
          </cell>
          <cell r="CR59">
            <v>17376498</v>
          </cell>
          <cell r="CS59">
            <v>3047</v>
          </cell>
        </row>
        <row r="60">
          <cell r="A60">
            <v>40602</v>
          </cell>
          <cell r="C60">
            <v>673888892</v>
          </cell>
          <cell r="D60">
            <v>0</v>
          </cell>
          <cell r="E60">
            <v>32346868</v>
          </cell>
          <cell r="F60">
            <v>0</v>
          </cell>
          <cell r="G60">
            <v>0</v>
          </cell>
          <cell r="H60">
            <v>0</v>
          </cell>
          <cell r="I60">
            <v>0</v>
          </cell>
          <cell r="J60">
            <v>706235760</v>
          </cell>
          <cell r="L60">
            <v>4882838</v>
          </cell>
          <cell r="M60">
            <v>0</v>
          </cell>
          <cell r="N60">
            <v>32333966</v>
          </cell>
          <cell r="O60">
            <v>0</v>
          </cell>
          <cell r="P60">
            <v>0</v>
          </cell>
          <cell r="Q60">
            <v>0</v>
          </cell>
          <cell r="R60">
            <v>0</v>
          </cell>
          <cell r="S60">
            <v>37216804</v>
          </cell>
          <cell r="T60">
            <v>1666288797</v>
          </cell>
          <cell r="U60">
            <v>988686811</v>
          </cell>
          <cell r="V60">
            <v>154</v>
          </cell>
          <cell r="W60">
            <v>0</v>
          </cell>
          <cell r="X60">
            <v>2241.04</v>
          </cell>
          <cell r="Y60">
            <v>1230.32</v>
          </cell>
          <cell r="Z60">
            <v>0</v>
          </cell>
          <cell r="AA60">
            <v>0</v>
          </cell>
          <cell r="AB60">
            <v>0</v>
          </cell>
          <cell r="AC60">
            <v>0</v>
          </cell>
          <cell r="AD60">
            <v>0</v>
          </cell>
          <cell r="AE60">
            <v>0</v>
          </cell>
          <cell r="AF60">
            <v>0</v>
          </cell>
          <cell r="AG60">
            <v>95.45</v>
          </cell>
          <cell r="AH60">
            <v>0</v>
          </cell>
          <cell r="AI60">
            <v>39993</v>
          </cell>
          <cell r="AK60">
            <v>153749.1</v>
          </cell>
          <cell r="AL60">
            <v>50122.1</v>
          </cell>
          <cell r="AM60">
            <v>0</v>
          </cell>
          <cell r="AN60">
            <v>0</v>
          </cell>
          <cell r="AO60">
            <v>203871.2</v>
          </cell>
          <cell r="AQ60">
            <v>35311788</v>
          </cell>
          <cell r="AR60">
            <v>1860840</v>
          </cell>
          <cell r="AS60">
            <v>2007</v>
          </cell>
          <cell r="AU60">
            <v>1985838985</v>
          </cell>
          <cell r="AV60">
            <v>0</v>
          </cell>
          <cell r="AW60">
            <v>6377029</v>
          </cell>
          <cell r="AX60">
            <v>62287997</v>
          </cell>
          <cell r="AY60">
            <v>0</v>
          </cell>
          <cell r="AZ60">
            <v>0</v>
          </cell>
          <cell r="BA60">
            <v>0</v>
          </cell>
          <cell r="BB60">
            <v>0</v>
          </cell>
          <cell r="BC60">
            <v>0</v>
          </cell>
          <cell r="BD60">
            <v>0</v>
          </cell>
          <cell r="BE60">
            <v>2054504011</v>
          </cell>
          <cell r="BG60">
            <v>12091035</v>
          </cell>
          <cell r="BH60">
            <v>0</v>
          </cell>
          <cell r="BI60">
            <v>5261927</v>
          </cell>
          <cell r="BJ60">
            <v>43000000</v>
          </cell>
          <cell r="BK60">
            <v>0</v>
          </cell>
          <cell r="BL60">
            <v>0</v>
          </cell>
          <cell r="BM60">
            <v>0</v>
          </cell>
          <cell r="BN60">
            <v>0</v>
          </cell>
          <cell r="BO60">
            <v>0</v>
          </cell>
          <cell r="BP60">
            <v>0</v>
          </cell>
          <cell r="BQ60">
            <v>60352962</v>
          </cell>
          <cell r="BS60">
            <v>2423040097</v>
          </cell>
          <cell r="BT60">
            <v>1313080611</v>
          </cell>
          <cell r="BU60">
            <v>253</v>
          </cell>
          <cell r="BV60">
            <v>6.163634038078003E-2</v>
          </cell>
          <cell r="BW60">
            <v>6.5858095815645834E-2</v>
          </cell>
          <cell r="BX60" t="e">
            <v>#DIV/0!</v>
          </cell>
          <cell r="BY60" t="e">
            <v>#DIV/0!</v>
          </cell>
          <cell r="BZ60" t="e">
            <v>#DIV/0!</v>
          </cell>
          <cell r="CA60" t="e">
            <v>#DIV/0!</v>
          </cell>
          <cell r="CB60" t="e">
            <v>#DIV/0!</v>
          </cell>
          <cell r="CC60" t="e">
            <v>#DIV/0!</v>
          </cell>
          <cell r="CD60" t="e">
            <v>#DIV/0!</v>
          </cell>
          <cell r="CE60">
            <v>-1.6734651187113592E-3</v>
          </cell>
          <cell r="CF60" t="e">
            <v>#DIV/0!</v>
          </cell>
          <cell r="CG60">
            <v>100839</v>
          </cell>
          <cell r="CH60">
            <v>381</v>
          </cell>
          <cell r="CJ60">
            <v>308531.09999999998</v>
          </cell>
          <cell r="CK60">
            <v>102943.4</v>
          </cell>
          <cell r="CL60">
            <v>0</v>
          </cell>
          <cell r="CM60">
            <v>0</v>
          </cell>
          <cell r="CN60">
            <v>411474.5</v>
          </cell>
          <cell r="CO60">
            <v>40</v>
          </cell>
          <cell r="CP60">
            <v>0</v>
          </cell>
          <cell r="CQ60">
            <v>140562766</v>
          </cell>
          <cell r="CR60">
            <v>19237338</v>
          </cell>
          <cell r="CS60">
            <v>5054</v>
          </cell>
        </row>
        <row r="61">
          <cell r="A61">
            <v>40633</v>
          </cell>
          <cell r="C61">
            <v>444747695</v>
          </cell>
          <cell r="D61">
            <v>0</v>
          </cell>
          <cell r="E61">
            <v>25320988</v>
          </cell>
          <cell r="F61">
            <v>0</v>
          </cell>
          <cell r="G61">
            <v>1</v>
          </cell>
          <cell r="H61">
            <v>0</v>
          </cell>
          <cell r="I61">
            <v>0</v>
          </cell>
          <cell r="J61">
            <v>470068684</v>
          </cell>
          <cell r="L61">
            <v>3291753</v>
          </cell>
          <cell r="M61">
            <v>0</v>
          </cell>
          <cell r="N61">
            <v>12649978</v>
          </cell>
          <cell r="O61">
            <v>0</v>
          </cell>
          <cell r="P61">
            <v>1</v>
          </cell>
          <cell r="Q61">
            <v>0</v>
          </cell>
          <cell r="R61">
            <v>0</v>
          </cell>
          <cell r="S61">
            <v>15941732</v>
          </cell>
          <cell r="T61">
            <v>2278732806</v>
          </cell>
          <cell r="U61">
            <v>1498197188</v>
          </cell>
          <cell r="V61">
            <v>337</v>
          </cell>
          <cell r="W61">
            <v>0</v>
          </cell>
          <cell r="X61">
            <v>2290.4499999999998</v>
          </cell>
          <cell r="Y61">
            <v>1271.6099999999999</v>
          </cell>
          <cell r="Z61">
            <v>0</v>
          </cell>
          <cell r="AA61">
            <v>0</v>
          </cell>
          <cell r="AB61">
            <v>0</v>
          </cell>
          <cell r="AC61">
            <v>0</v>
          </cell>
          <cell r="AD61">
            <v>0</v>
          </cell>
          <cell r="AE61">
            <v>0</v>
          </cell>
          <cell r="AF61">
            <v>0</v>
          </cell>
          <cell r="AG61">
            <v>96.89</v>
          </cell>
          <cell r="AH61">
            <v>0</v>
          </cell>
          <cell r="AI61">
            <v>27290</v>
          </cell>
          <cell r="AK61">
            <v>156722.70000000001</v>
          </cell>
          <cell r="AL61">
            <v>50671.1</v>
          </cell>
          <cell r="AM61">
            <v>0</v>
          </cell>
          <cell r="AN61">
            <v>0</v>
          </cell>
          <cell r="AO61">
            <v>207393.80000000002</v>
          </cell>
          <cell r="AQ61">
            <v>20437769</v>
          </cell>
          <cell r="AR61">
            <v>693119</v>
          </cell>
          <cell r="AS61">
            <v>1187</v>
          </cell>
          <cell r="AU61">
            <v>2430586680</v>
          </cell>
          <cell r="AV61">
            <v>0</v>
          </cell>
          <cell r="AW61">
            <v>18979627</v>
          </cell>
          <cell r="AX61">
            <v>75006387</v>
          </cell>
          <cell r="AY61">
            <v>0</v>
          </cell>
          <cell r="AZ61">
            <v>1</v>
          </cell>
          <cell r="BA61">
            <v>0</v>
          </cell>
          <cell r="BB61">
            <v>0</v>
          </cell>
          <cell r="BC61">
            <v>0</v>
          </cell>
          <cell r="BD61">
            <v>0</v>
          </cell>
          <cell r="BE61">
            <v>2524572695</v>
          </cell>
          <cell r="BG61">
            <v>15382788</v>
          </cell>
          <cell r="BH61">
            <v>0</v>
          </cell>
          <cell r="BI61">
            <v>11911905</v>
          </cell>
          <cell r="BJ61">
            <v>49000000</v>
          </cell>
          <cell r="BK61">
            <v>0</v>
          </cell>
          <cell r="BL61">
            <v>1</v>
          </cell>
          <cell r="BM61">
            <v>0</v>
          </cell>
          <cell r="BN61">
            <v>0</v>
          </cell>
          <cell r="BO61">
            <v>0</v>
          </cell>
          <cell r="BP61">
            <v>0</v>
          </cell>
          <cell r="BQ61">
            <v>76294694</v>
          </cell>
          <cell r="BS61">
            <v>4701772903</v>
          </cell>
          <cell r="BT61">
            <v>2811277799</v>
          </cell>
          <cell r="BU61">
            <v>590</v>
          </cell>
          <cell r="BV61">
            <v>8.5043085275210428E-2</v>
          </cell>
          <cell r="BW61">
            <v>0.10162869271419894</v>
          </cell>
          <cell r="BX61" t="e">
            <v>#DIV/0!</v>
          </cell>
          <cell r="BY61" t="e">
            <v>#DIV/0!</v>
          </cell>
          <cell r="BZ61" t="e">
            <v>#DIV/0!</v>
          </cell>
          <cell r="CA61" t="e">
            <v>#DIV/0!</v>
          </cell>
          <cell r="CB61" t="e">
            <v>#DIV/0!</v>
          </cell>
          <cell r="CC61" t="e">
            <v>#DIV/0!</v>
          </cell>
          <cell r="CD61" t="e">
            <v>#DIV/0!</v>
          </cell>
          <cell r="CE61">
            <v>1.3387720949691539E-2</v>
          </cell>
          <cell r="CF61" t="e">
            <v>#DIV/0!</v>
          </cell>
          <cell r="CG61">
            <v>128129</v>
          </cell>
          <cell r="CH61">
            <v>578</v>
          </cell>
          <cell r="CJ61">
            <v>465253.8</v>
          </cell>
          <cell r="CK61">
            <v>153614.5</v>
          </cell>
          <cell r="CL61">
            <v>0</v>
          </cell>
          <cell r="CM61">
            <v>0</v>
          </cell>
          <cell r="CN61">
            <v>618868.30000000005</v>
          </cell>
          <cell r="CO61">
            <v>63</v>
          </cell>
          <cell r="CP61">
            <v>0</v>
          </cell>
          <cell r="CQ61">
            <v>161000535</v>
          </cell>
          <cell r="CR61">
            <v>19930457</v>
          </cell>
          <cell r="CS61">
            <v>6241</v>
          </cell>
        </row>
        <row r="62">
          <cell r="A62">
            <v>40663</v>
          </cell>
          <cell r="C62">
            <v>342156171</v>
          </cell>
          <cell r="D62">
            <v>0</v>
          </cell>
          <cell r="E62">
            <v>55406045</v>
          </cell>
          <cell r="F62">
            <v>0</v>
          </cell>
          <cell r="G62">
            <v>0</v>
          </cell>
          <cell r="H62">
            <v>0</v>
          </cell>
          <cell r="I62">
            <v>0</v>
          </cell>
          <cell r="J62">
            <v>397562216</v>
          </cell>
          <cell r="L62">
            <v>2102217</v>
          </cell>
          <cell r="M62">
            <v>0</v>
          </cell>
          <cell r="N62">
            <v>40971724</v>
          </cell>
          <cell r="O62">
            <v>0</v>
          </cell>
          <cell r="P62">
            <v>0</v>
          </cell>
          <cell r="Q62">
            <v>0</v>
          </cell>
          <cell r="R62">
            <v>0</v>
          </cell>
          <cell r="S62">
            <v>43073941</v>
          </cell>
          <cell r="T62">
            <v>995957619</v>
          </cell>
          <cell r="U62">
            <v>648595923</v>
          </cell>
          <cell r="V62">
            <v>210</v>
          </cell>
          <cell r="W62">
            <v>0</v>
          </cell>
          <cell r="X62">
            <v>2233.9699999999998</v>
          </cell>
          <cell r="Y62">
            <v>1246.29</v>
          </cell>
          <cell r="Z62">
            <v>0</v>
          </cell>
          <cell r="AA62">
            <v>0</v>
          </cell>
          <cell r="AB62">
            <v>0</v>
          </cell>
          <cell r="AC62">
            <v>0</v>
          </cell>
          <cell r="AD62">
            <v>0</v>
          </cell>
          <cell r="AE62">
            <v>0</v>
          </cell>
          <cell r="AF62">
            <v>0</v>
          </cell>
          <cell r="AG62">
            <v>97.51</v>
          </cell>
          <cell r="AH62">
            <v>0</v>
          </cell>
          <cell r="AI62">
            <v>19261</v>
          </cell>
          <cell r="AK62">
            <v>153427</v>
          </cell>
          <cell r="AL62">
            <v>50795.1</v>
          </cell>
          <cell r="AM62">
            <v>0</v>
          </cell>
          <cell r="AN62">
            <v>0</v>
          </cell>
          <cell r="AO62">
            <v>204222.1</v>
          </cell>
          <cell r="AQ62">
            <v>19878111</v>
          </cell>
          <cell r="AR62">
            <v>2153697</v>
          </cell>
          <cell r="AS62">
            <v>963</v>
          </cell>
          <cell r="AU62">
            <v>2772742851</v>
          </cell>
          <cell r="AV62">
            <v>0</v>
          </cell>
          <cell r="AW62">
            <v>20759406</v>
          </cell>
          <cell r="AX62">
            <v>128632653</v>
          </cell>
          <cell r="AY62">
            <v>0</v>
          </cell>
          <cell r="AZ62">
            <v>1</v>
          </cell>
          <cell r="BA62">
            <v>0</v>
          </cell>
          <cell r="BB62">
            <v>0</v>
          </cell>
          <cell r="BC62">
            <v>0</v>
          </cell>
          <cell r="BD62">
            <v>0</v>
          </cell>
          <cell r="BE62">
            <v>2922134911</v>
          </cell>
          <cell r="BG62">
            <v>17485005</v>
          </cell>
          <cell r="BH62">
            <v>0</v>
          </cell>
          <cell r="BI62">
            <v>12153629</v>
          </cell>
          <cell r="BJ62">
            <v>89730000</v>
          </cell>
          <cell r="BK62">
            <v>0</v>
          </cell>
          <cell r="BL62">
            <v>1</v>
          </cell>
          <cell r="BM62">
            <v>0</v>
          </cell>
          <cell r="BN62">
            <v>0</v>
          </cell>
          <cell r="BO62">
            <v>0</v>
          </cell>
          <cell r="BP62">
            <v>0</v>
          </cell>
          <cell r="BQ62">
            <v>119368635</v>
          </cell>
          <cell r="BS62">
            <v>5697730522</v>
          </cell>
          <cell r="BT62">
            <v>3459873722</v>
          </cell>
          <cell r="BU62">
            <v>800</v>
          </cell>
          <cell r="BV62">
            <v>5.8287105683276996E-2</v>
          </cell>
          <cell r="BW62">
            <v>7.9693320627219899E-2</v>
          </cell>
          <cell r="BX62" t="e">
            <v>#DIV/0!</v>
          </cell>
          <cell r="BY62" t="e">
            <v>#DIV/0!</v>
          </cell>
          <cell r="BZ62" t="e">
            <v>#DIV/0!</v>
          </cell>
          <cell r="CA62" t="e">
            <v>#DIV/0!</v>
          </cell>
          <cell r="CB62" t="e">
            <v>#DIV/0!</v>
          </cell>
          <cell r="CC62" t="e">
            <v>#DIV/0!</v>
          </cell>
          <cell r="CD62" t="e">
            <v>#DIV/0!</v>
          </cell>
          <cell r="CE62">
            <v>1.9872398284698223E-2</v>
          </cell>
          <cell r="CF62" t="e">
            <v>#DIV/0!</v>
          </cell>
          <cell r="CG62">
            <v>147390</v>
          </cell>
          <cell r="CH62">
            <v>748</v>
          </cell>
          <cell r="CJ62">
            <v>618680.80000000005</v>
          </cell>
          <cell r="CK62">
            <v>204409.60000000001</v>
          </cell>
          <cell r="CL62">
            <v>0</v>
          </cell>
          <cell r="CM62">
            <v>0</v>
          </cell>
          <cell r="CN62">
            <v>823090.4</v>
          </cell>
          <cell r="CO62">
            <v>83</v>
          </cell>
          <cell r="CP62">
            <v>0</v>
          </cell>
          <cell r="CQ62">
            <v>180878646</v>
          </cell>
          <cell r="CR62">
            <v>22084154</v>
          </cell>
          <cell r="CS62">
            <v>7204</v>
          </cell>
        </row>
        <row r="63">
          <cell r="A63">
            <v>40694</v>
          </cell>
          <cell r="C63">
            <v>387259303</v>
          </cell>
          <cell r="D63">
            <v>0</v>
          </cell>
          <cell r="E63">
            <v>62647256</v>
          </cell>
          <cell r="F63">
            <v>0</v>
          </cell>
          <cell r="G63">
            <v>1</v>
          </cell>
          <cell r="H63">
            <v>480000</v>
          </cell>
          <cell r="I63">
            <v>0</v>
          </cell>
          <cell r="J63">
            <v>450386560</v>
          </cell>
          <cell r="L63">
            <v>4576484</v>
          </cell>
          <cell r="M63">
            <v>0</v>
          </cell>
          <cell r="N63">
            <v>12988204</v>
          </cell>
          <cell r="O63">
            <v>0</v>
          </cell>
          <cell r="P63">
            <v>1</v>
          </cell>
          <cell r="Q63">
            <v>500000</v>
          </cell>
          <cell r="R63">
            <v>0</v>
          </cell>
          <cell r="S63">
            <v>18064689</v>
          </cell>
          <cell r="T63">
            <v>1805559182</v>
          </cell>
          <cell r="U63">
            <v>944892130</v>
          </cell>
          <cell r="V63">
            <v>226</v>
          </cell>
          <cell r="W63">
            <v>0</v>
          </cell>
          <cell r="X63">
            <v>2278.88</v>
          </cell>
          <cell r="Y63">
            <v>1243.1500000000001</v>
          </cell>
          <cell r="Z63">
            <v>0</v>
          </cell>
          <cell r="AA63">
            <v>0</v>
          </cell>
          <cell r="AB63">
            <v>0</v>
          </cell>
          <cell r="AC63">
            <v>0</v>
          </cell>
          <cell r="AD63">
            <v>0</v>
          </cell>
          <cell r="AE63">
            <v>0</v>
          </cell>
          <cell r="AF63">
            <v>0</v>
          </cell>
          <cell r="AG63">
            <v>98.11</v>
          </cell>
          <cell r="AH63">
            <v>0</v>
          </cell>
          <cell r="AI63">
            <v>29887</v>
          </cell>
          <cell r="AK63">
            <v>155271.79999999999</v>
          </cell>
          <cell r="AL63">
            <v>51494.9</v>
          </cell>
          <cell r="AM63">
            <v>0</v>
          </cell>
          <cell r="AN63">
            <v>0</v>
          </cell>
          <cell r="AO63">
            <v>206766.69999999998</v>
          </cell>
          <cell r="AQ63">
            <v>20472116</v>
          </cell>
          <cell r="AR63">
            <v>821122</v>
          </cell>
          <cell r="AS63">
            <v>1359</v>
          </cell>
          <cell r="AU63">
            <v>3160002154</v>
          </cell>
          <cell r="AV63">
            <v>0</v>
          </cell>
          <cell r="AW63">
            <v>24484340</v>
          </cell>
          <cell r="AX63">
            <v>187554975</v>
          </cell>
          <cell r="AY63">
            <v>0</v>
          </cell>
          <cell r="AZ63">
            <v>2</v>
          </cell>
          <cell r="BA63">
            <v>480000</v>
          </cell>
          <cell r="BB63">
            <v>0</v>
          </cell>
          <cell r="BC63">
            <v>0</v>
          </cell>
          <cell r="BD63">
            <v>0</v>
          </cell>
          <cell r="BE63">
            <v>3372521471</v>
          </cell>
          <cell r="BG63">
            <v>22061489</v>
          </cell>
          <cell r="BH63">
            <v>0</v>
          </cell>
          <cell r="BI63">
            <v>13141833</v>
          </cell>
          <cell r="BJ63">
            <v>101730000</v>
          </cell>
          <cell r="BK63">
            <v>0</v>
          </cell>
          <cell r="BL63">
            <v>2</v>
          </cell>
          <cell r="BM63">
            <v>500000</v>
          </cell>
          <cell r="BN63">
            <v>0</v>
          </cell>
          <cell r="BO63">
            <v>0</v>
          </cell>
          <cell r="BP63">
            <v>0</v>
          </cell>
          <cell r="BQ63">
            <v>137433324</v>
          </cell>
          <cell r="BS63">
            <v>7503289704</v>
          </cell>
          <cell r="BT63">
            <v>4404765852</v>
          </cell>
          <cell r="BU63">
            <v>1026</v>
          </cell>
          <cell r="BV63">
            <v>7.9562088747613835E-2</v>
          </cell>
          <cell r="BW63">
            <v>7.6973057264142941E-2</v>
          </cell>
          <cell r="BX63" t="e">
            <v>#DIV/0!</v>
          </cell>
          <cell r="BY63" t="e">
            <v>#DIV/0!</v>
          </cell>
          <cell r="BZ63" t="e">
            <v>#DIV/0!</v>
          </cell>
          <cell r="CA63" t="e">
            <v>#DIV/0!</v>
          </cell>
          <cell r="CB63" t="e">
            <v>#DIV/0!</v>
          </cell>
          <cell r="CC63" t="e">
            <v>#DIV/0!</v>
          </cell>
          <cell r="CD63" t="e">
            <v>#DIV/0!</v>
          </cell>
          <cell r="CE63">
            <v>2.6147892479866153E-2</v>
          </cell>
          <cell r="CF63" t="e">
            <v>#DIV/0!</v>
          </cell>
          <cell r="CG63">
            <v>177277</v>
          </cell>
          <cell r="CH63">
            <v>928</v>
          </cell>
          <cell r="CJ63">
            <v>773952.60000000009</v>
          </cell>
          <cell r="CK63">
            <v>255904.5</v>
          </cell>
          <cell r="CL63">
            <v>0</v>
          </cell>
          <cell r="CM63">
            <v>0</v>
          </cell>
          <cell r="CN63">
            <v>1029857.1</v>
          </cell>
          <cell r="CO63">
            <v>105</v>
          </cell>
          <cell r="CP63">
            <v>0</v>
          </cell>
          <cell r="CQ63">
            <v>201350762</v>
          </cell>
          <cell r="CR63">
            <v>22905276</v>
          </cell>
          <cell r="CS63">
            <v>8563</v>
          </cell>
        </row>
        <row r="64">
          <cell r="A64">
            <v>40724</v>
          </cell>
          <cell r="C64">
            <v>344772368</v>
          </cell>
          <cell r="D64">
            <v>0</v>
          </cell>
          <cell r="E64">
            <v>28961028</v>
          </cell>
          <cell r="F64">
            <v>71138054</v>
          </cell>
          <cell r="G64">
            <v>0</v>
          </cell>
          <cell r="H64">
            <v>2261568</v>
          </cell>
          <cell r="I64">
            <v>0</v>
          </cell>
          <cell r="J64">
            <v>447133018</v>
          </cell>
          <cell r="L64">
            <v>4466257</v>
          </cell>
          <cell r="M64">
            <v>0</v>
          </cell>
          <cell r="N64">
            <v>13069958</v>
          </cell>
          <cell r="O64">
            <v>13621000</v>
          </cell>
          <cell r="P64">
            <v>0</v>
          </cell>
          <cell r="Q64">
            <v>2400000</v>
          </cell>
          <cell r="R64">
            <v>0</v>
          </cell>
          <cell r="S64">
            <v>33557215</v>
          </cell>
          <cell r="T64">
            <v>1795395514</v>
          </cell>
          <cell r="U64">
            <v>946886000</v>
          </cell>
          <cell r="V64">
            <v>182</v>
          </cell>
          <cell r="W64">
            <v>0</v>
          </cell>
          <cell r="X64">
            <v>2230.85</v>
          </cell>
          <cell r="Y64">
            <v>1207.71</v>
          </cell>
          <cell r="Z64">
            <v>0</v>
          </cell>
          <cell r="AA64">
            <v>0</v>
          </cell>
          <cell r="AB64">
            <v>0</v>
          </cell>
          <cell r="AC64">
            <v>0</v>
          </cell>
          <cell r="AD64">
            <v>0</v>
          </cell>
          <cell r="AE64">
            <v>0</v>
          </cell>
          <cell r="AF64">
            <v>0</v>
          </cell>
          <cell r="AG64">
            <v>98.1</v>
          </cell>
          <cell r="AH64">
            <v>0</v>
          </cell>
          <cell r="AI64">
            <v>28551</v>
          </cell>
          <cell r="AK64">
            <v>154818.79999999999</v>
          </cell>
          <cell r="AL64">
            <v>51193.8</v>
          </cell>
          <cell r="AM64">
            <v>0</v>
          </cell>
          <cell r="AN64">
            <v>0</v>
          </cell>
          <cell r="AO64">
            <v>206012.59999999998</v>
          </cell>
          <cell r="AQ64">
            <v>22356651</v>
          </cell>
          <cell r="AR64">
            <v>1677861</v>
          </cell>
          <cell r="AS64">
            <v>1428</v>
          </cell>
          <cell r="AU64">
            <v>3504774522</v>
          </cell>
          <cell r="AV64">
            <v>0</v>
          </cell>
          <cell r="AW64">
            <v>53445368</v>
          </cell>
          <cell r="AX64">
            <v>258693029</v>
          </cell>
          <cell r="AY64">
            <v>0</v>
          </cell>
          <cell r="AZ64">
            <v>2</v>
          </cell>
          <cell r="BA64">
            <v>2741568</v>
          </cell>
          <cell r="BB64">
            <v>0</v>
          </cell>
          <cell r="BC64">
            <v>0</v>
          </cell>
          <cell r="BD64">
            <v>0</v>
          </cell>
          <cell r="BE64">
            <v>3819654489</v>
          </cell>
          <cell r="BG64">
            <v>26527746</v>
          </cell>
          <cell r="BH64">
            <v>0</v>
          </cell>
          <cell r="BI64">
            <v>26211791</v>
          </cell>
          <cell r="BJ64">
            <v>115351000</v>
          </cell>
          <cell r="BK64">
            <v>0</v>
          </cell>
          <cell r="BL64">
            <v>2</v>
          </cell>
          <cell r="BM64">
            <v>2900000</v>
          </cell>
          <cell r="BN64">
            <v>0</v>
          </cell>
          <cell r="BO64">
            <v>0</v>
          </cell>
          <cell r="BP64">
            <v>0</v>
          </cell>
          <cell r="BQ64">
            <v>170990539</v>
          </cell>
          <cell r="BS64">
            <v>9298685218</v>
          </cell>
          <cell r="BT64">
            <v>5351651852</v>
          </cell>
          <cell r="BU64">
            <v>1208</v>
          </cell>
          <cell r="BV64">
            <v>5.6809084147745326E-2</v>
          </cell>
          <cell r="BW64">
            <v>4.6270466949666522E-2</v>
          </cell>
          <cell r="BX64" t="e">
            <v>#DIV/0!</v>
          </cell>
          <cell r="BY64" t="e">
            <v>#DIV/0!</v>
          </cell>
          <cell r="BZ64" t="e">
            <v>#DIV/0!</v>
          </cell>
          <cell r="CA64" t="e">
            <v>#DIV/0!</v>
          </cell>
          <cell r="CB64" t="e">
            <v>#DIV/0!</v>
          </cell>
          <cell r="CC64" t="e">
            <v>#DIV/0!</v>
          </cell>
          <cell r="CD64" t="e">
            <v>#DIV/0!</v>
          </cell>
          <cell r="CE64">
            <v>2.6043300909946554E-2</v>
          </cell>
          <cell r="CF64" t="e">
            <v>#DIV/0!</v>
          </cell>
          <cell r="CG64">
            <v>205828</v>
          </cell>
          <cell r="CH64">
            <v>1101</v>
          </cell>
          <cell r="CJ64">
            <v>928771.40000000014</v>
          </cell>
          <cell r="CK64">
            <v>307098.3</v>
          </cell>
          <cell r="CL64">
            <v>0</v>
          </cell>
          <cell r="CM64">
            <v>0</v>
          </cell>
          <cell r="CN64">
            <v>1235869.7</v>
          </cell>
          <cell r="CO64">
            <v>125</v>
          </cell>
          <cell r="CP64">
            <v>0</v>
          </cell>
          <cell r="CQ64">
            <v>223707413</v>
          </cell>
          <cell r="CR64">
            <v>24583137</v>
          </cell>
          <cell r="CS64">
            <v>9991</v>
          </cell>
        </row>
        <row r="65">
          <cell r="A65">
            <v>40755</v>
          </cell>
          <cell r="C65">
            <v>279324579</v>
          </cell>
          <cell r="D65">
            <v>75743500</v>
          </cell>
          <cell r="E65">
            <v>16980340</v>
          </cell>
          <cell r="F65">
            <v>61061899</v>
          </cell>
          <cell r="G65">
            <v>0</v>
          </cell>
          <cell r="H65">
            <v>0</v>
          </cell>
          <cell r="I65">
            <v>0</v>
          </cell>
          <cell r="J65">
            <v>433110318</v>
          </cell>
          <cell r="L65">
            <v>2418857</v>
          </cell>
          <cell r="M65">
            <v>108205</v>
          </cell>
          <cell r="N65">
            <v>11026235</v>
          </cell>
          <cell r="O65">
            <v>23577000</v>
          </cell>
          <cell r="P65">
            <v>0</v>
          </cell>
          <cell r="Q65">
            <v>0</v>
          </cell>
          <cell r="R65">
            <v>0</v>
          </cell>
          <cell r="S65">
            <v>37130297</v>
          </cell>
          <cell r="T65">
            <v>3138539532</v>
          </cell>
          <cell r="U65">
            <v>1504635420</v>
          </cell>
          <cell r="V65">
            <v>388</v>
          </cell>
          <cell r="W65">
            <v>0</v>
          </cell>
          <cell r="X65">
            <v>2173.73</v>
          </cell>
          <cell r="Y65">
            <v>1166.55</v>
          </cell>
          <cell r="Z65">
            <v>0</v>
          </cell>
          <cell r="AA65">
            <v>0</v>
          </cell>
          <cell r="AB65">
            <v>0</v>
          </cell>
          <cell r="AC65">
            <v>0</v>
          </cell>
          <cell r="AD65">
            <v>0</v>
          </cell>
          <cell r="AE65">
            <v>0</v>
          </cell>
          <cell r="AF65">
            <v>0</v>
          </cell>
          <cell r="AG65">
            <v>96.06</v>
          </cell>
          <cell r="AH65">
            <v>0</v>
          </cell>
          <cell r="AI65">
            <v>24363</v>
          </cell>
          <cell r="AK65">
            <v>138664.5</v>
          </cell>
          <cell r="AL65">
            <v>56346.9</v>
          </cell>
          <cell r="AM65">
            <v>0</v>
          </cell>
          <cell r="AN65">
            <v>0</v>
          </cell>
          <cell r="AO65">
            <v>195011.4</v>
          </cell>
          <cell r="AQ65">
            <v>20624301</v>
          </cell>
          <cell r="AR65">
            <v>1768109</v>
          </cell>
          <cell r="AS65">
            <v>1160</v>
          </cell>
          <cell r="AU65">
            <v>3784099101</v>
          </cell>
          <cell r="AV65">
            <v>75743500</v>
          </cell>
          <cell r="AW65">
            <v>70425708</v>
          </cell>
          <cell r="AX65">
            <v>319754928</v>
          </cell>
          <cell r="AY65">
            <v>0</v>
          </cell>
          <cell r="AZ65">
            <v>2</v>
          </cell>
          <cell r="BA65">
            <v>2741568</v>
          </cell>
          <cell r="BB65">
            <v>0</v>
          </cell>
          <cell r="BC65">
            <v>0</v>
          </cell>
          <cell r="BD65">
            <v>0</v>
          </cell>
          <cell r="BE65">
            <v>4252764807</v>
          </cell>
          <cell r="BG65">
            <v>28946603</v>
          </cell>
          <cell r="BH65">
            <v>108205</v>
          </cell>
          <cell r="BI65">
            <v>37238026</v>
          </cell>
          <cell r="BJ65">
            <v>138928000</v>
          </cell>
          <cell r="BK65">
            <v>0</v>
          </cell>
          <cell r="BL65">
            <v>2</v>
          </cell>
          <cell r="BM65">
            <v>2900000</v>
          </cell>
          <cell r="BN65">
            <v>0</v>
          </cell>
          <cell r="BO65">
            <v>0</v>
          </cell>
          <cell r="BP65">
            <v>0</v>
          </cell>
          <cell r="BQ65">
            <v>208120836</v>
          </cell>
          <cell r="BS65">
            <v>12437224750</v>
          </cell>
          <cell r="BT65">
            <v>6856287272</v>
          </cell>
          <cell r="BU65">
            <v>1596</v>
          </cell>
          <cell r="BV65">
            <v>2.9749920651087614E-2</v>
          </cell>
          <cell r="BW65">
            <v>1.0612492419648234E-2</v>
          </cell>
          <cell r="BX65" t="e">
            <v>#DIV/0!</v>
          </cell>
          <cell r="BY65" t="e">
            <v>#DIV/0!</v>
          </cell>
          <cell r="BZ65" t="e">
            <v>#DIV/0!</v>
          </cell>
          <cell r="CA65" t="e">
            <v>#DIV/0!</v>
          </cell>
          <cell r="CB65" t="e">
            <v>#DIV/0!</v>
          </cell>
          <cell r="CC65" t="e">
            <v>#DIV/0!</v>
          </cell>
          <cell r="CD65" t="e">
            <v>#DIV/0!</v>
          </cell>
          <cell r="CE65">
            <v>4.7066206463759475E-3</v>
          </cell>
          <cell r="CF65" t="e">
            <v>#DIV/0!</v>
          </cell>
          <cell r="CG65">
            <v>230191</v>
          </cell>
          <cell r="CH65">
            <v>1305</v>
          </cell>
          <cell r="CJ65">
            <v>1067435.9000000001</v>
          </cell>
          <cell r="CK65">
            <v>363445.2</v>
          </cell>
          <cell r="CL65">
            <v>0</v>
          </cell>
          <cell r="CM65">
            <v>0</v>
          </cell>
          <cell r="CN65">
            <v>1430881.0999999999</v>
          </cell>
          <cell r="CO65">
            <v>146</v>
          </cell>
          <cell r="CP65">
            <v>0</v>
          </cell>
          <cell r="CQ65">
            <v>244331714</v>
          </cell>
          <cell r="CR65">
            <v>26351246</v>
          </cell>
          <cell r="CS65">
            <v>11151</v>
          </cell>
        </row>
        <row r="66">
          <cell r="A66">
            <v>40786</v>
          </cell>
          <cell r="C66">
            <v>447885790</v>
          </cell>
          <cell r="D66">
            <v>50352071</v>
          </cell>
          <cell r="E66">
            <v>5927148</v>
          </cell>
          <cell r="F66">
            <v>8673989</v>
          </cell>
          <cell r="G66">
            <v>0</v>
          </cell>
          <cell r="H66">
            <v>0</v>
          </cell>
          <cell r="I66">
            <v>0</v>
          </cell>
          <cell r="J66">
            <v>512838998</v>
          </cell>
          <cell r="L66">
            <v>3199021</v>
          </cell>
          <cell r="M66">
            <v>409530</v>
          </cell>
          <cell r="N66">
            <v>804014</v>
          </cell>
          <cell r="O66">
            <v>5500000</v>
          </cell>
          <cell r="P66">
            <v>0</v>
          </cell>
          <cell r="Q66">
            <v>0</v>
          </cell>
          <cell r="R66">
            <v>0</v>
          </cell>
          <cell r="S66">
            <v>9912565</v>
          </cell>
          <cell r="T66">
            <v>1560813864</v>
          </cell>
          <cell r="U66">
            <v>766621424</v>
          </cell>
          <cell r="V66">
            <v>294</v>
          </cell>
          <cell r="W66">
            <v>0</v>
          </cell>
          <cell r="X66">
            <v>2033.92</v>
          </cell>
          <cell r="Y66">
            <v>1103.96</v>
          </cell>
          <cell r="Z66">
            <v>0</v>
          </cell>
          <cell r="AA66">
            <v>0</v>
          </cell>
          <cell r="AB66">
            <v>0</v>
          </cell>
          <cell r="AC66">
            <v>0</v>
          </cell>
          <cell r="AD66">
            <v>0</v>
          </cell>
          <cell r="AE66">
            <v>0</v>
          </cell>
          <cell r="AF66">
            <v>0</v>
          </cell>
          <cell r="AG66">
            <v>94.65</v>
          </cell>
          <cell r="AH66">
            <v>0</v>
          </cell>
          <cell r="AI66">
            <v>31616</v>
          </cell>
          <cell r="AK66">
            <v>147592.20000000001</v>
          </cell>
          <cell r="AL66">
            <v>55794.2</v>
          </cell>
          <cell r="AM66">
            <v>0</v>
          </cell>
          <cell r="AN66">
            <v>0</v>
          </cell>
          <cell r="AO66">
            <v>203386.40000000002</v>
          </cell>
          <cell r="AQ66">
            <v>24420905</v>
          </cell>
          <cell r="AR66">
            <v>472027</v>
          </cell>
          <cell r="AS66">
            <v>1506</v>
          </cell>
          <cell r="AU66">
            <v>4231984891</v>
          </cell>
          <cell r="AV66">
            <v>126095571</v>
          </cell>
          <cell r="AW66">
            <v>76352856</v>
          </cell>
          <cell r="AX66">
            <v>328428917</v>
          </cell>
          <cell r="AY66">
            <v>0</v>
          </cell>
          <cell r="AZ66">
            <v>2</v>
          </cell>
          <cell r="BA66">
            <v>2741568</v>
          </cell>
          <cell r="BB66">
            <v>0</v>
          </cell>
          <cell r="BC66">
            <v>0</v>
          </cell>
          <cell r="BD66">
            <v>0</v>
          </cell>
          <cell r="BE66">
            <v>4765603805</v>
          </cell>
          <cell r="BG66">
            <v>32145624</v>
          </cell>
          <cell r="BH66">
            <v>517735</v>
          </cell>
          <cell r="BI66">
            <v>38042040</v>
          </cell>
          <cell r="BJ66">
            <v>144428000</v>
          </cell>
          <cell r="BK66">
            <v>0</v>
          </cell>
          <cell r="BL66">
            <v>2</v>
          </cell>
          <cell r="BM66">
            <v>2900000</v>
          </cell>
          <cell r="BN66">
            <v>0</v>
          </cell>
          <cell r="BO66">
            <v>0</v>
          </cell>
          <cell r="BP66">
            <v>0</v>
          </cell>
          <cell r="BQ66">
            <v>218033401</v>
          </cell>
          <cell r="BS66">
            <v>13998038614</v>
          </cell>
          <cell r="BT66">
            <v>7622908696</v>
          </cell>
          <cell r="BU66">
            <v>1890</v>
          </cell>
          <cell r="BV66">
            <v>-3.6481550785672612E-2</v>
          </cell>
          <cell r="BW66">
            <v>-4.3610846400415793E-2</v>
          </cell>
          <cell r="BX66" t="e">
            <v>#DIV/0!</v>
          </cell>
          <cell r="BY66" t="e">
            <v>#DIV/0!</v>
          </cell>
          <cell r="BZ66" t="e">
            <v>#DIV/0!</v>
          </cell>
          <cell r="CA66" t="e">
            <v>#DIV/0!</v>
          </cell>
          <cell r="CB66" t="e">
            <v>#DIV/0!</v>
          </cell>
          <cell r="CC66" t="e">
            <v>#DIV/0!</v>
          </cell>
          <cell r="CD66" t="e">
            <v>#DIV/0!</v>
          </cell>
          <cell r="CE66">
            <v>-1.0040790712268488E-2</v>
          </cell>
          <cell r="CF66" t="e">
            <v>#DIV/0!</v>
          </cell>
          <cell r="CG66">
            <v>261807</v>
          </cell>
          <cell r="CH66">
            <v>1508</v>
          </cell>
          <cell r="CJ66">
            <v>1215028.1000000001</v>
          </cell>
          <cell r="CK66">
            <v>419239.4</v>
          </cell>
          <cell r="CL66">
            <v>0</v>
          </cell>
          <cell r="CM66">
            <v>0</v>
          </cell>
          <cell r="CN66">
            <v>1634267.5</v>
          </cell>
          <cell r="CO66">
            <v>167</v>
          </cell>
          <cell r="CP66">
            <v>0</v>
          </cell>
          <cell r="CQ66">
            <v>268752619</v>
          </cell>
          <cell r="CR66">
            <v>26823273</v>
          </cell>
          <cell r="CS66">
            <v>12657</v>
          </cell>
        </row>
        <row r="67">
          <cell r="A67">
            <v>40816</v>
          </cell>
          <cell r="C67">
            <v>327399101</v>
          </cell>
          <cell r="D67">
            <v>0</v>
          </cell>
          <cell r="E67">
            <v>27306171</v>
          </cell>
          <cell r="F67">
            <v>41048336</v>
          </cell>
          <cell r="G67">
            <v>0</v>
          </cell>
          <cell r="H67">
            <v>0</v>
          </cell>
          <cell r="I67">
            <v>0</v>
          </cell>
          <cell r="J67">
            <v>395753608</v>
          </cell>
          <cell r="L67">
            <v>3378902</v>
          </cell>
          <cell r="M67">
            <v>0</v>
          </cell>
          <cell r="N67">
            <v>4454141</v>
          </cell>
          <cell r="O67">
            <v>9990000</v>
          </cell>
          <cell r="P67">
            <v>0</v>
          </cell>
          <cell r="Q67">
            <v>0</v>
          </cell>
          <cell r="R67">
            <v>0</v>
          </cell>
          <cell r="S67">
            <v>17823043</v>
          </cell>
          <cell r="T67">
            <v>2144436769</v>
          </cell>
          <cell r="U67">
            <v>862381890</v>
          </cell>
          <cell r="V67">
            <v>237</v>
          </cell>
          <cell r="W67">
            <v>0</v>
          </cell>
          <cell r="X67">
            <v>1854.41</v>
          </cell>
          <cell r="Y67">
            <v>1024.93</v>
          </cell>
          <cell r="Z67">
            <v>0</v>
          </cell>
          <cell r="AA67">
            <v>0</v>
          </cell>
          <cell r="AB67">
            <v>0</v>
          </cell>
          <cell r="AC67">
            <v>0</v>
          </cell>
          <cell r="AD67">
            <v>0</v>
          </cell>
          <cell r="AE67">
            <v>0</v>
          </cell>
          <cell r="AF67">
            <v>0</v>
          </cell>
          <cell r="AG67">
            <v>93.78</v>
          </cell>
          <cell r="AH67">
            <v>0</v>
          </cell>
          <cell r="AI67">
            <v>24728</v>
          </cell>
          <cell r="AK67">
            <v>140429.1</v>
          </cell>
          <cell r="AL67">
            <v>55319.199999999997</v>
          </cell>
          <cell r="AM67">
            <v>0</v>
          </cell>
          <cell r="AN67">
            <v>0</v>
          </cell>
          <cell r="AO67">
            <v>195748.3</v>
          </cell>
          <cell r="AQ67">
            <v>17988800</v>
          </cell>
          <cell r="AR67">
            <v>810138</v>
          </cell>
          <cell r="AS67">
            <v>1124</v>
          </cell>
          <cell r="AU67">
            <v>4559383992</v>
          </cell>
          <cell r="AV67">
            <v>126095571</v>
          </cell>
          <cell r="AW67">
            <v>103659027</v>
          </cell>
          <cell r="AX67">
            <v>369477253</v>
          </cell>
          <cell r="AY67">
            <v>0</v>
          </cell>
          <cell r="AZ67">
            <v>2</v>
          </cell>
          <cell r="BA67">
            <v>2741568</v>
          </cell>
          <cell r="BB67">
            <v>0</v>
          </cell>
          <cell r="BC67">
            <v>0</v>
          </cell>
          <cell r="BD67">
            <v>0</v>
          </cell>
          <cell r="BE67">
            <v>5161357413</v>
          </cell>
          <cell r="BG67">
            <v>35524526</v>
          </cell>
          <cell r="BH67">
            <v>517735</v>
          </cell>
          <cell r="BI67">
            <v>42496181</v>
          </cell>
          <cell r="BJ67">
            <v>154418000</v>
          </cell>
          <cell r="BK67">
            <v>0</v>
          </cell>
          <cell r="BL67">
            <v>2</v>
          </cell>
          <cell r="BM67">
            <v>2900000</v>
          </cell>
          <cell r="BN67">
            <v>0</v>
          </cell>
          <cell r="BO67">
            <v>0</v>
          </cell>
          <cell r="BP67">
            <v>0</v>
          </cell>
          <cell r="BQ67">
            <v>235856444</v>
          </cell>
          <cell r="BS67">
            <v>16142475383</v>
          </cell>
          <cell r="BT67">
            <v>8485290586</v>
          </cell>
          <cell r="BU67">
            <v>2127</v>
          </cell>
          <cell r="BV67">
            <v>-0.12151989881237169</v>
          </cell>
          <cell r="BW67">
            <v>-0.11207658321060376</v>
          </cell>
          <cell r="BX67" t="e">
            <v>#DIV/0!</v>
          </cell>
          <cell r="BY67" t="e">
            <v>#DIV/0!</v>
          </cell>
          <cell r="BZ67" t="e">
            <v>#DIV/0!</v>
          </cell>
          <cell r="CA67" t="e">
            <v>#DIV/0!</v>
          </cell>
          <cell r="CB67" t="e">
            <v>#DIV/0!</v>
          </cell>
          <cell r="CC67" t="e">
            <v>#DIV/0!</v>
          </cell>
          <cell r="CD67" t="e">
            <v>#DIV/0!</v>
          </cell>
          <cell r="CE67">
            <v>-1.9140257295262031E-2</v>
          </cell>
          <cell r="CF67" t="e">
            <v>#DIV/0!</v>
          </cell>
          <cell r="CG67">
            <v>286535</v>
          </cell>
          <cell r="CH67">
            <v>1716</v>
          </cell>
          <cell r="CJ67">
            <v>1355457.2000000002</v>
          </cell>
          <cell r="CK67">
            <v>474558.60000000003</v>
          </cell>
          <cell r="CL67">
            <v>0</v>
          </cell>
          <cell r="CM67">
            <v>0</v>
          </cell>
          <cell r="CN67">
            <v>1830015.8</v>
          </cell>
          <cell r="CO67">
            <v>189</v>
          </cell>
          <cell r="CP67">
            <v>0</v>
          </cell>
          <cell r="CQ67">
            <v>286741419</v>
          </cell>
          <cell r="CR67">
            <v>27633411</v>
          </cell>
          <cell r="CS67">
            <v>13781</v>
          </cell>
        </row>
        <row r="68">
          <cell r="A68">
            <v>40847</v>
          </cell>
          <cell r="C68">
            <v>266805211</v>
          </cell>
          <cell r="D68">
            <v>0</v>
          </cell>
          <cell r="E68">
            <v>7473531</v>
          </cell>
          <cell r="F68">
            <v>7448473</v>
          </cell>
          <cell r="G68">
            <v>0</v>
          </cell>
          <cell r="H68">
            <v>0</v>
          </cell>
          <cell r="I68">
            <v>0</v>
          </cell>
          <cell r="J68">
            <v>281727215</v>
          </cell>
          <cell r="L68">
            <v>2693196</v>
          </cell>
          <cell r="M68">
            <v>0</v>
          </cell>
          <cell r="N68">
            <v>7049239</v>
          </cell>
          <cell r="O68">
            <v>1051500</v>
          </cell>
          <cell r="P68">
            <v>0</v>
          </cell>
          <cell r="Q68">
            <v>0</v>
          </cell>
          <cell r="R68">
            <v>0</v>
          </cell>
          <cell r="S68">
            <v>10793935</v>
          </cell>
          <cell r="T68">
            <v>692810353</v>
          </cell>
          <cell r="U68">
            <v>451925210</v>
          </cell>
          <cell r="V68">
            <v>112</v>
          </cell>
          <cell r="W68">
            <v>0</v>
          </cell>
          <cell r="X68">
            <v>1842.63</v>
          </cell>
          <cell r="Y68">
            <v>1010.43</v>
          </cell>
          <cell r="Z68">
            <v>0</v>
          </cell>
          <cell r="AA68">
            <v>0</v>
          </cell>
          <cell r="AB68">
            <v>0</v>
          </cell>
          <cell r="AC68">
            <v>0</v>
          </cell>
          <cell r="AD68">
            <v>0</v>
          </cell>
          <cell r="AE68">
            <v>0</v>
          </cell>
          <cell r="AF68">
            <v>0</v>
          </cell>
          <cell r="AG68">
            <v>92.47</v>
          </cell>
          <cell r="AH68">
            <v>0</v>
          </cell>
          <cell r="AI68">
            <v>27996</v>
          </cell>
          <cell r="AK68">
            <v>139570.9</v>
          </cell>
          <cell r="AL68">
            <v>54590.400000000001</v>
          </cell>
          <cell r="AM68">
            <v>0</v>
          </cell>
          <cell r="AN68">
            <v>0</v>
          </cell>
          <cell r="AO68">
            <v>194161.3</v>
          </cell>
          <cell r="AQ68">
            <v>13415582</v>
          </cell>
          <cell r="AR68">
            <v>513997</v>
          </cell>
          <cell r="AS68">
            <v>1333</v>
          </cell>
          <cell r="AU68">
            <v>4826189203</v>
          </cell>
          <cell r="AV68">
            <v>126095571</v>
          </cell>
          <cell r="AW68">
            <v>111132558</v>
          </cell>
          <cell r="AX68">
            <v>376925726</v>
          </cell>
          <cell r="AY68">
            <v>0</v>
          </cell>
          <cell r="AZ68">
            <v>2</v>
          </cell>
          <cell r="BA68">
            <v>2741568</v>
          </cell>
          <cell r="BB68">
            <v>0</v>
          </cell>
          <cell r="BC68">
            <v>0</v>
          </cell>
          <cell r="BD68">
            <v>0</v>
          </cell>
          <cell r="BE68">
            <v>5443084628</v>
          </cell>
          <cell r="BG68">
            <v>38217722</v>
          </cell>
          <cell r="BH68">
            <v>517735</v>
          </cell>
          <cell r="BI68">
            <v>49545420</v>
          </cell>
          <cell r="BJ68">
            <v>155469500</v>
          </cell>
          <cell r="BK68">
            <v>0</v>
          </cell>
          <cell r="BL68">
            <v>2</v>
          </cell>
          <cell r="BM68">
            <v>2900000</v>
          </cell>
          <cell r="BN68">
            <v>0</v>
          </cell>
          <cell r="BO68">
            <v>0</v>
          </cell>
          <cell r="BP68">
            <v>0</v>
          </cell>
          <cell r="BQ68">
            <v>246650379</v>
          </cell>
          <cell r="BS68">
            <v>16835285736</v>
          </cell>
          <cell r="BT68">
            <v>8937215796</v>
          </cell>
          <cell r="BU68">
            <v>2239</v>
          </cell>
          <cell r="BV68">
            <v>-0.12710037755870618</v>
          </cell>
          <cell r="BW68">
            <v>-0.12463830893182015</v>
          </cell>
          <cell r="BX68" t="e">
            <v>#DIV/0!</v>
          </cell>
          <cell r="BY68" t="e">
            <v>#DIV/0!</v>
          </cell>
          <cell r="BZ68" t="e">
            <v>#DIV/0!</v>
          </cell>
          <cell r="CA68" t="e">
            <v>#DIV/0!</v>
          </cell>
          <cell r="CB68" t="e">
            <v>#DIV/0!</v>
          </cell>
          <cell r="CC68" t="e">
            <v>#DIV/0!</v>
          </cell>
          <cell r="CD68" t="e">
            <v>#DIV/0!</v>
          </cell>
          <cell r="CE68">
            <v>-3.2841752954711811E-2</v>
          </cell>
          <cell r="CF68" t="e">
            <v>#DIV/0!</v>
          </cell>
          <cell r="CG68">
            <v>314531</v>
          </cell>
          <cell r="CH68">
            <v>1913</v>
          </cell>
          <cell r="CJ68">
            <v>1495028.1</v>
          </cell>
          <cell r="CK68">
            <v>529149</v>
          </cell>
          <cell r="CL68">
            <v>0</v>
          </cell>
          <cell r="CM68">
            <v>0</v>
          </cell>
          <cell r="CN68">
            <v>2024177.1</v>
          </cell>
          <cell r="CO68">
            <v>210</v>
          </cell>
          <cell r="CP68">
            <v>0</v>
          </cell>
          <cell r="CQ68">
            <v>300157001</v>
          </cell>
          <cell r="CR68">
            <v>28147408</v>
          </cell>
          <cell r="CS68">
            <v>15114</v>
          </cell>
        </row>
        <row r="69">
          <cell r="A69">
            <v>40877</v>
          </cell>
          <cell r="C69">
            <v>204661476</v>
          </cell>
          <cell r="D69">
            <v>0</v>
          </cell>
          <cell r="E69">
            <v>3364522</v>
          </cell>
          <cell r="F69">
            <v>7938000</v>
          </cell>
          <cell r="G69">
            <v>0</v>
          </cell>
          <cell r="H69">
            <v>0</v>
          </cell>
          <cell r="I69">
            <v>0</v>
          </cell>
          <cell r="J69">
            <v>215963998</v>
          </cell>
          <cell r="L69">
            <v>1913807</v>
          </cell>
          <cell r="M69">
            <v>0</v>
          </cell>
          <cell r="N69">
            <v>714055</v>
          </cell>
          <cell r="O69">
            <v>8100000</v>
          </cell>
          <cell r="P69">
            <v>0</v>
          </cell>
          <cell r="Q69">
            <v>0</v>
          </cell>
          <cell r="R69">
            <v>0</v>
          </cell>
          <cell r="S69">
            <v>10727862</v>
          </cell>
          <cell r="T69">
            <v>642935216</v>
          </cell>
          <cell r="U69">
            <v>205271544</v>
          </cell>
          <cell r="V69">
            <v>110</v>
          </cell>
          <cell r="W69">
            <v>0</v>
          </cell>
          <cell r="X69">
            <v>1739.2</v>
          </cell>
          <cell r="Y69">
            <v>962.23</v>
          </cell>
          <cell r="Z69">
            <v>0</v>
          </cell>
          <cell r="AA69">
            <v>0</v>
          </cell>
          <cell r="AB69">
            <v>0</v>
          </cell>
          <cell r="AC69">
            <v>0</v>
          </cell>
          <cell r="AD69">
            <v>0</v>
          </cell>
          <cell r="AE69">
            <v>0</v>
          </cell>
          <cell r="AF69">
            <v>0</v>
          </cell>
          <cell r="AG69">
            <v>90.27</v>
          </cell>
          <cell r="AH69">
            <v>100.2478</v>
          </cell>
          <cell r="AI69">
            <v>20375</v>
          </cell>
          <cell r="AK69">
            <v>133755.9</v>
          </cell>
          <cell r="AL69">
            <v>53635.9</v>
          </cell>
          <cell r="AM69">
            <v>0</v>
          </cell>
          <cell r="AN69">
            <v>0</v>
          </cell>
          <cell r="AO69">
            <v>187391.8</v>
          </cell>
          <cell r="AQ69">
            <v>10284000</v>
          </cell>
          <cell r="AR69">
            <v>510851</v>
          </cell>
          <cell r="AS69">
            <v>970</v>
          </cell>
          <cell r="AU69">
            <v>5030850679</v>
          </cell>
          <cell r="AV69">
            <v>126095571</v>
          </cell>
          <cell r="AW69">
            <v>114497080</v>
          </cell>
          <cell r="AX69">
            <v>384863726</v>
          </cell>
          <cell r="AY69">
            <v>0</v>
          </cell>
          <cell r="AZ69">
            <v>2</v>
          </cell>
          <cell r="BA69">
            <v>2741568</v>
          </cell>
          <cell r="BB69">
            <v>0</v>
          </cell>
          <cell r="BC69">
            <v>0</v>
          </cell>
          <cell r="BD69">
            <v>0</v>
          </cell>
          <cell r="BE69">
            <v>5659048626</v>
          </cell>
          <cell r="BG69">
            <v>40131529</v>
          </cell>
          <cell r="BH69">
            <v>517735</v>
          </cell>
          <cell r="BI69">
            <v>50259475</v>
          </cell>
          <cell r="BJ69">
            <v>163569500</v>
          </cell>
          <cell r="BK69">
            <v>0</v>
          </cell>
          <cell r="BL69">
            <v>2</v>
          </cell>
          <cell r="BM69">
            <v>2900000</v>
          </cell>
          <cell r="BN69">
            <v>0</v>
          </cell>
          <cell r="BO69">
            <v>0</v>
          </cell>
          <cell r="BP69">
            <v>0</v>
          </cell>
          <cell r="BQ69">
            <v>257378241</v>
          </cell>
          <cell r="BS69">
            <v>17478220952</v>
          </cell>
          <cell r="BT69">
            <v>9142487340</v>
          </cell>
          <cell r="BU69">
            <v>2349</v>
          </cell>
          <cell r="BV69">
            <v>-0.17609773891128544</v>
          </cell>
          <cell r="BW69">
            <v>-0.16639521788096678</v>
          </cell>
          <cell r="BX69" t="e">
            <v>#DIV/0!</v>
          </cell>
          <cell r="BY69" t="e">
            <v>#DIV/0!</v>
          </cell>
          <cell r="BZ69" t="e">
            <v>#DIV/0!</v>
          </cell>
          <cell r="CA69" t="e">
            <v>#DIV/0!</v>
          </cell>
          <cell r="CB69" t="e">
            <v>#DIV/0!</v>
          </cell>
          <cell r="CC69" t="e">
            <v>#DIV/0!</v>
          </cell>
          <cell r="CD69" t="e">
            <v>#DIV/0!</v>
          </cell>
          <cell r="CE69">
            <v>-5.585189833699411E-2</v>
          </cell>
          <cell r="CF69" t="e">
            <v>#DIV/0!</v>
          </cell>
          <cell r="CG69">
            <v>334906</v>
          </cell>
          <cell r="CH69">
            <v>2103</v>
          </cell>
          <cell r="CJ69">
            <v>1628784</v>
          </cell>
          <cell r="CK69">
            <v>582784.9</v>
          </cell>
          <cell r="CL69">
            <v>0</v>
          </cell>
          <cell r="CM69">
            <v>0</v>
          </cell>
          <cell r="CN69">
            <v>2211568.9</v>
          </cell>
          <cell r="CO69">
            <v>231</v>
          </cell>
          <cell r="CP69">
            <v>0</v>
          </cell>
          <cell r="CQ69">
            <v>310441001</v>
          </cell>
          <cell r="CR69">
            <v>28658259</v>
          </cell>
          <cell r="CS69">
            <v>16084</v>
          </cell>
        </row>
        <row r="70">
          <cell r="A70">
            <v>40908</v>
          </cell>
          <cell r="C70">
            <v>202341698</v>
          </cell>
          <cell r="D70">
            <v>9184600</v>
          </cell>
          <cell r="E70">
            <v>22948191</v>
          </cell>
          <cell r="F70">
            <v>30781340</v>
          </cell>
          <cell r="G70">
            <v>0</v>
          </cell>
          <cell r="H70">
            <v>0</v>
          </cell>
          <cell r="I70">
            <v>0</v>
          </cell>
          <cell r="J70">
            <v>265255829</v>
          </cell>
          <cell r="L70">
            <v>1852728</v>
          </cell>
          <cell r="M70">
            <v>1719</v>
          </cell>
          <cell r="N70">
            <v>4737818</v>
          </cell>
          <cell r="O70">
            <v>4195000</v>
          </cell>
          <cell r="P70">
            <v>0</v>
          </cell>
          <cell r="Q70">
            <v>0</v>
          </cell>
          <cell r="R70">
            <v>0</v>
          </cell>
          <cell r="S70">
            <v>10787265</v>
          </cell>
          <cell r="T70">
            <v>680686520</v>
          </cell>
          <cell r="U70">
            <v>306940910</v>
          </cell>
          <cell r="V70">
            <v>140</v>
          </cell>
          <cell r="W70">
            <v>0</v>
          </cell>
          <cell r="X70">
            <v>1740.21</v>
          </cell>
          <cell r="Y70">
            <v>976.16</v>
          </cell>
          <cell r="Z70">
            <v>0</v>
          </cell>
          <cell r="AA70">
            <v>0</v>
          </cell>
          <cell r="AB70">
            <v>0</v>
          </cell>
          <cell r="AC70">
            <v>0</v>
          </cell>
          <cell r="AD70">
            <v>0</v>
          </cell>
          <cell r="AE70">
            <v>0</v>
          </cell>
          <cell r="AF70">
            <v>0</v>
          </cell>
          <cell r="AG70">
            <v>91.27</v>
          </cell>
          <cell r="AH70">
            <v>101.8128</v>
          </cell>
          <cell r="AI70">
            <v>16683</v>
          </cell>
          <cell r="AK70">
            <v>130630.7</v>
          </cell>
          <cell r="AL70">
            <v>54102.9</v>
          </cell>
          <cell r="AM70">
            <v>0</v>
          </cell>
          <cell r="AN70">
            <v>0</v>
          </cell>
          <cell r="AO70">
            <v>184733.6</v>
          </cell>
          <cell r="AQ70">
            <v>12631230</v>
          </cell>
          <cell r="AR70">
            <v>513679</v>
          </cell>
          <cell r="AS70">
            <v>794</v>
          </cell>
          <cell r="AU70">
            <v>5233192377</v>
          </cell>
          <cell r="AV70">
            <v>135280171</v>
          </cell>
          <cell r="AW70">
            <v>137445271</v>
          </cell>
          <cell r="AX70">
            <v>415645066</v>
          </cell>
          <cell r="AY70">
            <v>0</v>
          </cell>
          <cell r="AZ70">
            <v>2</v>
          </cell>
          <cell r="BA70">
            <v>2741568</v>
          </cell>
          <cell r="BB70">
            <v>0</v>
          </cell>
          <cell r="BC70">
            <v>0</v>
          </cell>
          <cell r="BD70">
            <v>0</v>
          </cell>
          <cell r="BE70">
            <v>5924304455</v>
          </cell>
          <cell r="BG70">
            <v>41984257</v>
          </cell>
          <cell r="BH70">
            <v>519454</v>
          </cell>
          <cell r="BI70">
            <v>54997293</v>
          </cell>
          <cell r="BJ70">
            <v>167764500</v>
          </cell>
          <cell r="BK70">
            <v>0</v>
          </cell>
          <cell r="BL70">
            <v>2</v>
          </cell>
          <cell r="BM70">
            <v>2900000</v>
          </cell>
          <cell r="BN70">
            <v>0</v>
          </cell>
          <cell r="BO70">
            <v>0</v>
          </cell>
          <cell r="BP70">
            <v>0</v>
          </cell>
          <cell r="BQ70">
            <v>268165506</v>
          </cell>
          <cell r="BS70">
            <v>18158907472</v>
          </cell>
          <cell r="BT70">
            <v>9449428250</v>
          </cell>
          <cell r="BU70">
            <v>2489</v>
          </cell>
          <cell r="BV70">
            <v>-0.17561927681164213</v>
          </cell>
          <cell r="BW70">
            <v>-0.15432729792948108</v>
          </cell>
          <cell r="BX70" t="e">
            <v>#DIV/0!</v>
          </cell>
          <cell r="BY70" t="e">
            <v>#DIV/0!</v>
          </cell>
          <cell r="BZ70" t="e">
            <v>#DIV/0!</v>
          </cell>
          <cell r="CA70" t="e">
            <v>#DIV/0!</v>
          </cell>
          <cell r="CB70" t="e">
            <v>#DIV/0!</v>
          </cell>
          <cell r="CC70" t="e">
            <v>#DIV/0!</v>
          </cell>
          <cell r="CD70" t="e">
            <v>#DIV/0!</v>
          </cell>
          <cell r="CE70">
            <v>-4.5392741345047671E-2</v>
          </cell>
          <cell r="CF70" t="e">
            <v>#DIV/0!</v>
          </cell>
          <cell r="CG70">
            <v>351589</v>
          </cell>
          <cell r="CH70">
            <v>2279</v>
          </cell>
          <cell r="CJ70">
            <v>1759414.7</v>
          </cell>
          <cell r="CK70">
            <v>636887.80000000005</v>
          </cell>
          <cell r="CL70">
            <v>0</v>
          </cell>
          <cell r="CM70">
            <v>0</v>
          </cell>
          <cell r="CN70">
            <v>2396302.5</v>
          </cell>
          <cell r="CO70">
            <v>252</v>
          </cell>
          <cell r="CP70">
            <v>0</v>
          </cell>
          <cell r="CQ70">
            <v>323072231</v>
          </cell>
          <cell r="CR70">
            <v>29171938</v>
          </cell>
          <cell r="CS70">
            <v>16878</v>
          </cell>
        </row>
        <row r="71">
          <cell r="A71">
            <v>40939</v>
          </cell>
          <cell r="C71">
            <v>213318150</v>
          </cell>
          <cell r="D71">
            <v>0</v>
          </cell>
          <cell r="E71">
            <v>70832072</v>
          </cell>
          <cell r="F71">
            <v>42122796</v>
          </cell>
          <cell r="G71">
            <v>0</v>
          </cell>
          <cell r="H71">
            <v>0</v>
          </cell>
          <cell r="I71">
            <v>0</v>
          </cell>
          <cell r="J71">
            <v>326273018</v>
          </cell>
          <cell r="L71">
            <v>2220676</v>
          </cell>
          <cell r="M71">
            <v>0</v>
          </cell>
          <cell r="N71">
            <v>61996294</v>
          </cell>
          <cell r="O71">
            <v>16975000</v>
          </cell>
          <cell r="P71">
            <v>0</v>
          </cell>
          <cell r="Q71">
            <v>0</v>
          </cell>
          <cell r="R71">
            <v>0</v>
          </cell>
          <cell r="S71">
            <v>81191970</v>
          </cell>
          <cell r="T71">
            <v>801972838</v>
          </cell>
          <cell r="U71">
            <v>397731591</v>
          </cell>
          <cell r="V71">
            <v>117</v>
          </cell>
          <cell r="W71">
            <v>0</v>
          </cell>
          <cell r="X71">
            <v>1727.28</v>
          </cell>
          <cell r="Y71">
            <v>972.17</v>
          </cell>
          <cell r="Z71">
            <v>0</v>
          </cell>
          <cell r="AA71">
            <v>0</v>
          </cell>
          <cell r="AB71">
            <v>0</v>
          </cell>
          <cell r="AC71">
            <v>0</v>
          </cell>
          <cell r="AD71">
            <v>0</v>
          </cell>
          <cell r="AE71">
            <v>0</v>
          </cell>
          <cell r="AF71">
            <v>0</v>
          </cell>
          <cell r="AG71">
            <v>90.43</v>
          </cell>
          <cell r="AH71">
            <v>101.3725</v>
          </cell>
          <cell r="AI71">
            <v>17445</v>
          </cell>
          <cell r="AK71">
            <v>129278.6</v>
          </cell>
          <cell r="AL71">
            <v>53903.3</v>
          </cell>
          <cell r="AM71">
            <v>0</v>
          </cell>
          <cell r="AN71">
            <v>0</v>
          </cell>
          <cell r="AO71">
            <v>183181.90000000002</v>
          </cell>
          <cell r="AQ71">
            <v>15536810</v>
          </cell>
          <cell r="AR71">
            <v>3866284</v>
          </cell>
          <cell r="AS71">
            <v>831</v>
          </cell>
          <cell r="AU71">
            <v>213318150</v>
          </cell>
          <cell r="AV71">
            <v>0</v>
          </cell>
          <cell r="AW71">
            <v>70832072</v>
          </cell>
          <cell r="AX71">
            <v>42122796</v>
          </cell>
          <cell r="AY71">
            <v>0</v>
          </cell>
          <cell r="AZ71">
            <v>0</v>
          </cell>
          <cell r="BA71">
            <v>0</v>
          </cell>
          <cell r="BB71">
            <v>0</v>
          </cell>
          <cell r="BC71">
            <v>0</v>
          </cell>
          <cell r="BD71">
            <v>0</v>
          </cell>
          <cell r="BE71">
            <v>326273018</v>
          </cell>
          <cell r="BG71">
            <v>2220676</v>
          </cell>
          <cell r="BH71">
            <v>0</v>
          </cell>
          <cell r="BI71">
            <v>61996294</v>
          </cell>
          <cell r="BJ71">
            <v>16975000</v>
          </cell>
          <cell r="BK71">
            <v>0</v>
          </cell>
          <cell r="BL71">
            <v>0</v>
          </cell>
          <cell r="BM71">
            <v>0</v>
          </cell>
          <cell r="BN71">
            <v>0</v>
          </cell>
          <cell r="BO71">
            <v>0</v>
          </cell>
          <cell r="BP71">
            <v>0</v>
          </cell>
          <cell r="BQ71">
            <v>81191970</v>
          </cell>
          <cell r="BS71">
            <v>801972838</v>
          </cell>
          <cell r="BT71">
            <v>397731591</v>
          </cell>
          <cell r="BU71">
            <v>117</v>
          </cell>
          <cell r="BV71">
            <v>-7.4301377419967451E-3</v>
          </cell>
          <cell r="BW71">
            <v>-4.0874446811998144E-3</v>
          </cell>
          <cell r="BX71" t="e">
            <v>#DIV/0!</v>
          </cell>
          <cell r="BY71" t="e">
            <v>#DIV/0!</v>
          </cell>
          <cell r="BZ71" t="e">
            <v>#DIV/0!</v>
          </cell>
          <cell r="CA71" t="e">
            <v>#DIV/0!</v>
          </cell>
          <cell r="CB71" t="e">
            <v>#DIV/0!</v>
          </cell>
          <cell r="CC71" t="e">
            <v>#DIV/0!</v>
          </cell>
          <cell r="CD71" t="e">
            <v>#DIV/0!</v>
          </cell>
          <cell r="CE71">
            <v>-9.2034622548481382E-3</v>
          </cell>
          <cell r="CF71">
            <v>-4.3246035861894683E-3</v>
          </cell>
          <cell r="CG71">
            <v>17445</v>
          </cell>
          <cell r="CH71">
            <v>180</v>
          </cell>
          <cell r="CJ71">
            <v>129278.6</v>
          </cell>
          <cell r="CK71">
            <v>53903.3</v>
          </cell>
          <cell r="CL71">
            <v>0</v>
          </cell>
          <cell r="CM71">
            <v>0</v>
          </cell>
          <cell r="CN71">
            <v>183181.90000000002</v>
          </cell>
          <cell r="CO71">
            <v>21</v>
          </cell>
          <cell r="CP71">
            <v>0</v>
          </cell>
          <cell r="CQ71">
            <v>15536810</v>
          </cell>
          <cell r="CR71">
            <v>3866284</v>
          </cell>
          <cell r="CS71">
            <v>831</v>
          </cell>
        </row>
        <row r="72">
          <cell r="A72">
            <v>40968</v>
          </cell>
          <cell r="C72">
            <v>351051422</v>
          </cell>
          <cell r="D72">
            <v>0</v>
          </cell>
          <cell r="E72">
            <v>40713489</v>
          </cell>
          <cell r="F72">
            <v>24473750</v>
          </cell>
          <cell r="G72">
            <v>0</v>
          </cell>
          <cell r="H72">
            <v>0</v>
          </cell>
          <cell r="I72">
            <v>0</v>
          </cell>
          <cell r="J72">
            <v>416238661</v>
          </cell>
          <cell r="L72">
            <v>8818277</v>
          </cell>
          <cell r="M72">
            <v>0</v>
          </cell>
          <cell r="N72">
            <v>40399856</v>
          </cell>
          <cell r="O72">
            <v>24980000</v>
          </cell>
          <cell r="P72">
            <v>0</v>
          </cell>
          <cell r="Q72">
            <v>0</v>
          </cell>
          <cell r="R72">
            <v>0</v>
          </cell>
          <cell r="S72">
            <v>74198133</v>
          </cell>
          <cell r="T72">
            <v>1022219766</v>
          </cell>
          <cell r="U72">
            <v>567731950</v>
          </cell>
          <cell r="V72">
            <v>158</v>
          </cell>
          <cell r="W72">
            <v>0</v>
          </cell>
          <cell r="X72">
            <v>1787.23</v>
          </cell>
          <cell r="Y72">
            <v>995.06</v>
          </cell>
          <cell r="Z72">
            <v>0</v>
          </cell>
          <cell r="AA72">
            <v>0</v>
          </cell>
          <cell r="AB72">
            <v>0</v>
          </cell>
          <cell r="AC72">
            <v>0</v>
          </cell>
          <cell r="AD72">
            <v>0</v>
          </cell>
          <cell r="AE72">
            <v>0</v>
          </cell>
          <cell r="AF72">
            <v>0</v>
          </cell>
          <cell r="AG72">
            <v>91.63</v>
          </cell>
          <cell r="AH72">
            <v>103.1974</v>
          </cell>
          <cell r="AI72">
            <v>37424</v>
          </cell>
          <cell r="AK72">
            <v>130355.2</v>
          </cell>
          <cell r="AL72">
            <v>54713.4</v>
          </cell>
          <cell r="AM72">
            <v>0</v>
          </cell>
          <cell r="AN72">
            <v>0</v>
          </cell>
          <cell r="AO72">
            <v>185068.6</v>
          </cell>
          <cell r="AQ72">
            <v>19820889</v>
          </cell>
          <cell r="AR72">
            <v>3533244</v>
          </cell>
          <cell r="AS72">
            <v>1782</v>
          </cell>
          <cell r="AU72">
            <v>564369572</v>
          </cell>
          <cell r="AV72">
            <v>0</v>
          </cell>
          <cell r="AW72">
            <v>111545561</v>
          </cell>
          <cell r="AX72">
            <v>66596546</v>
          </cell>
          <cell r="AY72">
            <v>0</v>
          </cell>
          <cell r="AZ72">
            <v>0</v>
          </cell>
          <cell r="BA72">
            <v>0</v>
          </cell>
          <cell r="BB72">
            <v>0</v>
          </cell>
          <cell r="BC72">
            <v>0</v>
          </cell>
          <cell r="BD72">
            <v>0</v>
          </cell>
          <cell r="BE72">
            <v>742511679</v>
          </cell>
          <cell r="BG72">
            <v>11038953</v>
          </cell>
          <cell r="BH72">
            <v>0</v>
          </cell>
          <cell r="BI72">
            <v>102396150</v>
          </cell>
          <cell r="BJ72">
            <v>41955000</v>
          </cell>
          <cell r="BK72">
            <v>0</v>
          </cell>
          <cell r="BL72">
            <v>0</v>
          </cell>
          <cell r="BM72">
            <v>0</v>
          </cell>
          <cell r="BN72">
            <v>0</v>
          </cell>
          <cell r="BO72">
            <v>0</v>
          </cell>
          <cell r="BP72">
            <v>0</v>
          </cell>
          <cell r="BQ72">
            <v>155390103</v>
          </cell>
          <cell r="BS72">
            <v>1824192604</v>
          </cell>
          <cell r="BT72">
            <v>965463541</v>
          </cell>
          <cell r="BU72">
            <v>275</v>
          </cell>
          <cell r="BV72">
            <v>2.7019727504151714E-2</v>
          </cell>
          <cell r="BW72">
            <v>1.9361580068841144E-2</v>
          </cell>
          <cell r="BX72" t="e">
            <v>#DIV/0!</v>
          </cell>
          <cell r="BY72" t="e">
            <v>#DIV/0!</v>
          </cell>
          <cell r="BZ72" t="e">
            <v>#DIV/0!</v>
          </cell>
          <cell r="CA72" t="e">
            <v>#DIV/0!</v>
          </cell>
          <cell r="CB72" t="e">
            <v>#DIV/0!</v>
          </cell>
          <cell r="CC72" t="e">
            <v>#DIV/0!</v>
          </cell>
          <cell r="CD72" t="e">
            <v>#DIV/0!</v>
          </cell>
          <cell r="CE72">
            <v>3.9443409663635354E-3</v>
          </cell>
          <cell r="CF72">
            <v>1.3599468829066819E-2</v>
          </cell>
          <cell r="CG72">
            <v>54869</v>
          </cell>
          <cell r="CH72">
            <v>383</v>
          </cell>
          <cell r="CJ72">
            <v>259633.8</v>
          </cell>
          <cell r="CK72">
            <v>108616.70000000001</v>
          </cell>
          <cell r="CL72">
            <v>0</v>
          </cell>
          <cell r="CM72">
            <v>0</v>
          </cell>
          <cell r="CN72">
            <v>368250.5</v>
          </cell>
          <cell r="CO72">
            <v>42</v>
          </cell>
          <cell r="CP72">
            <v>0</v>
          </cell>
          <cell r="CQ72">
            <v>35357699</v>
          </cell>
          <cell r="CR72">
            <v>7399528</v>
          </cell>
          <cell r="CS72">
            <v>2613</v>
          </cell>
        </row>
        <row r="73">
          <cell r="A73">
            <v>40999</v>
          </cell>
          <cell r="C73">
            <v>473944132</v>
          </cell>
          <cell r="D73">
            <v>2796300</v>
          </cell>
          <cell r="E73">
            <v>27116763</v>
          </cell>
          <cell r="F73">
            <v>39433257</v>
          </cell>
          <cell r="G73">
            <v>0</v>
          </cell>
          <cell r="H73">
            <v>0</v>
          </cell>
          <cell r="I73">
            <v>0</v>
          </cell>
          <cell r="J73">
            <v>543290452</v>
          </cell>
          <cell r="L73">
            <v>8466288</v>
          </cell>
          <cell r="M73">
            <v>2340</v>
          </cell>
          <cell r="N73">
            <v>21904299</v>
          </cell>
          <cell r="O73">
            <v>13060000</v>
          </cell>
          <cell r="P73">
            <v>0</v>
          </cell>
          <cell r="Q73">
            <v>0</v>
          </cell>
          <cell r="R73">
            <v>0</v>
          </cell>
          <cell r="S73">
            <v>43432927</v>
          </cell>
          <cell r="T73">
            <v>1994171753</v>
          </cell>
          <cell r="U73">
            <v>798353321</v>
          </cell>
          <cell r="V73">
            <v>251</v>
          </cell>
          <cell r="W73">
            <v>0</v>
          </cell>
          <cell r="X73">
            <v>1833.54</v>
          </cell>
          <cell r="Y73">
            <v>1002.15</v>
          </cell>
          <cell r="Z73">
            <v>0</v>
          </cell>
          <cell r="AA73">
            <v>0</v>
          </cell>
          <cell r="AB73">
            <v>0</v>
          </cell>
          <cell r="AC73">
            <v>0</v>
          </cell>
          <cell r="AD73">
            <v>0</v>
          </cell>
          <cell r="AE73">
            <v>0</v>
          </cell>
          <cell r="AF73">
            <v>0</v>
          </cell>
          <cell r="AG73">
            <v>93.97</v>
          </cell>
          <cell r="AH73">
            <v>106.28489999999999</v>
          </cell>
          <cell r="AI73">
            <v>48363</v>
          </cell>
          <cell r="AK73">
            <v>132224.4</v>
          </cell>
          <cell r="AL73">
            <v>55481.5</v>
          </cell>
          <cell r="AM73">
            <v>0</v>
          </cell>
          <cell r="AN73">
            <v>0</v>
          </cell>
          <cell r="AO73">
            <v>187705.9</v>
          </cell>
          <cell r="AQ73">
            <v>24695021</v>
          </cell>
          <cell r="AR73">
            <v>1974224</v>
          </cell>
          <cell r="AS73">
            <v>2198</v>
          </cell>
          <cell r="AU73">
            <v>1038313704</v>
          </cell>
          <cell r="AV73">
            <v>2796300</v>
          </cell>
          <cell r="AW73">
            <v>138662324</v>
          </cell>
          <cell r="AX73">
            <v>106029803</v>
          </cell>
          <cell r="AY73">
            <v>0</v>
          </cell>
          <cell r="AZ73">
            <v>0</v>
          </cell>
          <cell r="BA73">
            <v>0</v>
          </cell>
          <cell r="BB73">
            <v>0</v>
          </cell>
          <cell r="BC73">
            <v>0</v>
          </cell>
          <cell r="BD73">
            <v>0</v>
          </cell>
          <cell r="BE73">
            <v>1285802131</v>
          </cell>
          <cell r="BG73">
            <v>19505241</v>
          </cell>
          <cell r="BH73">
            <v>2340</v>
          </cell>
          <cell r="BI73">
            <v>124300449</v>
          </cell>
          <cell r="BJ73">
            <v>55015000</v>
          </cell>
          <cell r="BK73">
            <v>0</v>
          </cell>
          <cell r="BL73">
            <v>0</v>
          </cell>
          <cell r="BM73">
            <v>0</v>
          </cell>
          <cell r="BN73">
            <v>0</v>
          </cell>
          <cell r="BO73">
            <v>0</v>
          </cell>
          <cell r="BP73">
            <v>0</v>
          </cell>
          <cell r="BQ73">
            <v>198823030</v>
          </cell>
          <cell r="BS73">
            <v>3818364357</v>
          </cell>
          <cell r="BT73">
            <v>1763816862</v>
          </cell>
          <cell r="BU73">
            <v>526</v>
          </cell>
          <cell r="BV73">
            <v>5.3631458272277444E-2</v>
          </cell>
          <cell r="BW73">
            <v>2.6624733650221222E-2</v>
          </cell>
          <cell r="BX73" t="e">
            <v>#DIV/0!</v>
          </cell>
          <cell r="BY73" t="e">
            <v>#DIV/0!</v>
          </cell>
          <cell r="BZ73" t="e">
            <v>#DIV/0!</v>
          </cell>
          <cell r="CA73" t="e">
            <v>#DIV/0!</v>
          </cell>
          <cell r="CB73" t="e">
            <v>#DIV/0!</v>
          </cell>
          <cell r="CC73" t="e">
            <v>#DIV/0!</v>
          </cell>
          <cell r="CD73" t="e">
            <v>#DIV/0!</v>
          </cell>
          <cell r="CE73">
            <v>2.9582557247726626E-2</v>
          </cell>
          <cell r="CF73">
            <v>4.3924732450143722E-2</v>
          </cell>
          <cell r="CG73">
            <v>103232</v>
          </cell>
          <cell r="CH73">
            <v>587</v>
          </cell>
          <cell r="CJ73">
            <v>391858.19999999995</v>
          </cell>
          <cell r="CK73">
            <v>164098.20000000001</v>
          </cell>
          <cell r="CL73">
            <v>0</v>
          </cell>
          <cell r="CM73">
            <v>0</v>
          </cell>
          <cell r="CN73">
            <v>555956.4</v>
          </cell>
          <cell r="CO73">
            <v>64</v>
          </cell>
          <cell r="CP73">
            <v>0</v>
          </cell>
          <cell r="CQ73">
            <v>60052720</v>
          </cell>
          <cell r="CR73">
            <v>9373752</v>
          </cell>
          <cell r="CS73">
            <v>4811</v>
          </cell>
        </row>
        <row r="74">
          <cell r="A74">
            <v>41029</v>
          </cell>
          <cell r="C74">
            <v>319182534</v>
          </cell>
          <cell r="D74">
            <v>0</v>
          </cell>
          <cell r="E74">
            <v>1313884</v>
          </cell>
          <cell r="F74">
            <v>9760000</v>
          </cell>
          <cell r="G74">
            <v>0</v>
          </cell>
          <cell r="H74">
            <v>0</v>
          </cell>
          <cell r="I74">
            <v>0</v>
          </cell>
          <cell r="J74">
            <v>330256418</v>
          </cell>
          <cell r="L74">
            <v>2813246</v>
          </cell>
          <cell r="M74">
            <v>0</v>
          </cell>
          <cell r="N74">
            <v>626273</v>
          </cell>
          <cell r="O74">
            <v>10000000</v>
          </cell>
          <cell r="P74">
            <v>0</v>
          </cell>
          <cell r="Q74">
            <v>0</v>
          </cell>
          <cell r="R74">
            <v>0</v>
          </cell>
          <cell r="S74">
            <v>13439519</v>
          </cell>
          <cell r="T74">
            <v>1588990347</v>
          </cell>
          <cell r="U74">
            <v>627289807</v>
          </cell>
          <cell r="V74">
            <v>155</v>
          </cell>
          <cell r="W74">
            <v>0</v>
          </cell>
          <cell r="X74">
            <v>1800.76</v>
          </cell>
          <cell r="Y74">
            <v>985.88</v>
          </cell>
          <cell r="Z74">
            <v>0</v>
          </cell>
          <cell r="AA74">
            <v>0</v>
          </cell>
          <cell r="AB74">
            <v>0</v>
          </cell>
          <cell r="AC74">
            <v>0</v>
          </cell>
          <cell r="AD74">
            <v>0</v>
          </cell>
          <cell r="AE74">
            <v>0</v>
          </cell>
          <cell r="AF74">
            <v>0</v>
          </cell>
          <cell r="AG74">
            <v>95.15</v>
          </cell>
          <cell r="AH74">
            <v>108.08540000000001</v>
          </cell>
          <cell r="AI74">
            <v>28735</v>
          </cell>
          <cell r="AK74">
            <v>130078</v>
          </cell>
          <cell r="AL74">
            <v>56152.800000000003</v>
          </cell>
          <cell r="AM74">
            <v>0</v>
          </cell>
          <cell r="AN74">
            <v>0</v>
          </cell>
          <cell r="AO74">
            <v>186230.8</v>
          </cell>
          <cell r="AQ74">
            <v>16512821</v>
          </cell>
          <cell r="AR74">
            <v>671976</v>
          </cell>
          <cell r="AS74">
            <v>1437</v>
          </cell>
          <cell r="AU74">
            <v>1357496238</v>
          </cell>
          <cell r="AV74">
            <v>2796300</v>
          </cell>
          <cell r="AW74">
            <v>139976208</v>
          </cell>
          <cell r="AX74">
            <v>115789803</v>
          </cell>
          <cell r="AY74">
            <v>0</v>
          </cell>
          <cell r="AZ74">
            <v>0</v>
          </cell>
          <cell r="BA74">
            <v>0</v>
          </cell>
          <cell r="BB74">
            <v>0</v>
          </cell>
          <cell r="BC74">
            <v>0</v>
          </cell>
          <cell r="BD74">
            <v>0</v>
          </cell>
          <cell r="BE74">
            <v>1616058549</v>
          </cell>
          <cell r="BG74">
            <v>22318487</v>
          </cell>
          <cell r="BH74">
            <v>2340</v>
          </cell>
          <cell r="BI74">
            <v>124926722</v>
          </cell>
          <cell r="BJ74">
            <v>65015000</v>
          </cell>
          <cell r="BK74">
            <v>0</v>
          </cell>
          <cell r="BL74">
            <v>0</v>
          </cell>
          <cell r="BM74">
            <v>0</v>
          </cell>
          <cell r="BN74">
            <v>0</v>
          </cell>
          <cell r="BO74">
            <v>0</v>
          </cell>
          <cell r="BP74">
            <v>0</v>
          </cell>
          <cell r="BQ74">
            <v>212262549</v>
          </cell>
          <cell r="BS74">
            <v>5407354704</v>
          </cell>
          <cell r="BT74">
            <v>2391106669</v>
          </cell>
          <cell r="BU74">
            <v>681</v>
          </cell>
          <cell r="BV74">
            <v>3.4794651220255046E-2</v>
          </cell>
          <cell r="BW74">
            <v>9.9573840354041376E-3</v>
          </cell>
          <cell r="BX74" t="e">
            <v>#DIV/0!</v>
          </cell>
          <cell r="BY74" t="e">
            <v>#DIV/0!</v>
          </cell>
          <cell r="BZ74" t="e">
            <v>#DIV/0!</v>
          </cell>
          <cell r="CA74" t="e">
            <v>#DIV/0!</v>
          </cell>
          <cell r="CB74" t="e">
            <v>#DIV/0!</v>
          </cell>
          <cell r="CC74" t="e">
            <v>#DIV/0!</v>
          </cell>
          <cell r="CD74" t="e">
            <v>#DIV/0!</v>
          </cell>
          <cell r="CE74">
            <v>4.2511230415251511E-2</v>
          </cell>
          <cell r="CF74">
            <v>6.1609149340750902E-2</v>
          </cell>
          <cell r="CG74">
            <v>131967</v>
          </cell>
          <cell r="CH74">
            <v>785</v>
          </cell>
          <cell r="CJ74">
            <v>521936.19999999995</v>
          </cell>
          <cell r="CK74">
            <v>220251</v>
          </cell>
          <cell r="CL74">
            <v>0</v>
          </cell>
          <cell r="CM74">
            <v>0</v>
          </cell>
          <cell r="CN74">
            <v>742187.2</v>
          </cell>
          <cell r="CO74">
            <v>84</v>
          </cell>
          <cell r="CP74">
            <v>0</v>
          </cell>
          <cell r="CQ74">
            <v>76565541</v>
          </cell>
          <cell r="CR74">
            <v>10045728</v>
          </cell>
          <cell r="CS74">
            <v>6248</v>
          </cell>
        </row>
        <row r="75">
          <cell r="A75">
            <v>41060</v>
          </cell>
          <cell r="C75">
            <v>258758862</v>
          </cell>
          <cell r="D75">
            <v>12565401</v>
          </cell>
          <cell r="E75">
            <v>548665</v>
          </cell>
          <cell r="F75">
            <v>30159417</v>
          </cell>
          <cell r="G75">
            <v>0</v>
          </cell>
          <cell r="H75">
            <v>0</v>
          </cell>
          <cell r="I75">
            <v>0</v>
          </cell>
          <cell r="J75">
            <v>302032345</v>
          </cell>
          <cell r="L75">
            <v>3258753</v>
          </cell>
          <cell r="M75">
            <v>262082</v>
          </cell>
          <cell r="N75">
            <v>406594</v>
          </cell>
          <cell r="O75">
            <v>10000000</v>
          </cell>
          <cell r="P75">
            <v>0</v>
          </cell>
          <cell r="Q75">
            <v>0</v>
          </cell>
          <cell r="R75">
            <v>0</v>
          </cell>
          <cell r="S75">
            <v>13927429</v>
          </cell>
          <cell r="T75">
            <v>2194462609</v>
          </cell>
          <cell r="U75">
            <v>1134496982</v>
          </cell>
          <cell r="V75">
            <v>244</v>
          </cell>
          <cell r="W75">
            <v>0</v>
          </cell>
          <cell r="X75">
            <v>1668.46</v>
          </cell>
          <cell r="Y75">
            <v>913.39</v>
          </cell>
          <cell r="Z75">
            <v>0</v>
          </cell>
          <cell r="AA75">
            <v>0</v>
          </cell>
          <cell r="AB75">
            <v>0</v>
          </cell>
          <cell r="AC75">
            <v>0</v>
          </cell>
          <cell r="AD75">
            <v>0</v>
          </cell>
          <cell r="AE75">
            <v>0</v>
          </cell>
          <cell r="AF75">
            <v>0</v>
          </cell>
          <cell r="AG75">
            <v>95.52</v>
          </cell>
          <cell r="AH75">
            <v>109.0283</v>
          </cell>
          <cell r="AI75">
            <v>23278</v>
          </cell>
          <cell r="AK75">
            <v>124189.5</v>
          </cell>
          <cell r="AL75">
            <v>53726.8</v>
          </cell>
          <cell r="AM75">
            <v>0</v>
          </cell>
          <cell r="AN75">
            <v>0</v>
          </cell>
          <cell r="AO75">
            <v>177916.3</v>
          </cell>
          <cell r="AQ75">
            <v>13728743</v>
          </cell>
          <cell r="AR75">
            <v>633065</v>
          </cell>
          <cell r="AS75">
            <v>1058</v>
          </cell>
          <cell r="AU75">
            <v>1616255100</v>
          </cell>
          <cell r="AV75">
            <v>15361701</v>
          </cell>
          <cell r="AW75">
            <v>140524873</v>
          </cell>
          <cell r="AX75">
            <v>145949220</v>
          </cell>
          <cell r="AY75">
            <v>0</v>
          </cell>
          <cell r="AZ75">
            <v>0</v>
          </cell>
          <cell r="BA75">
            <v>0</v>
          </cell>
          <cell r="BB75">
            <v>0</v>
          </cell>
          <cell r="BC75">
            <v>0</v>
          </cell>
          <cell r="BD75">
            <v>0</v>
          </cell>
          <cell r="BE75">
            <v>1918090894</v>
          </cell>
          <cell r="BG75">
            <v>25577240</v>
          </cell>
          <cell r="BH75">
            <v>264422</v>
          </cell>
          <cell r="BI75">
            <v>125333316</v>
          </cell>
          <cell r="BJ75">
            <v>75015000</v>
          </cell>
          <cell r="BK75">
            <v>0</v>
          </cell>
          <cell r="BL75">
            <v>0</v>
          </cell>
          <cell r="BM75">
            <v>0</v>
          </cell>
          <cell r="BN75">
            <v>0</v>
          </cell>
          <cell r="BO75">
            <v>0</v>
          </cell>
          <cell r="BP75">
            <v>0</v>
          </cell>
          <cell r="BQ75">
            <v>226189978</v>
          </cell>
          <cell r="BS75">
            <v>7601817313</v>
          </cell>
          <cell r="BT75">
            <v>3525603651</v>
          </cell>
          <cell r="BU75">
            <v>925</v>
          </cell>
          <cell r="BV75">
            <v>-4.1230656070244343E-2</v>
          </cell>
          <cell r="BW75">
            <v>-6.4302983117521695E-2</v>
          </cell>
          <cell r="BX75" t="e">
            <v>#DIV/0!</v>
          </cell>
          <cell r="BY75" t="e">
            <v>#DIV/0!</v>
          </cell>
          <cell r="BZ75" t="e">
            <v>#DIV/0!</v>
          </cell>
          <cell r="CA75" t="e">
            <v>#DIV/0!</v>
          </cell>
          <cell r="CB75" t="e">
            <v>#DIV/0!</v>
          </cell>
          <cell r="CC75" t="e">
            <v>#DIV/0!</v>
          </cell>
          <cell r="CD75" t="e">
            <v>#DIV/0!</v>
          </cell>
          <cell r="CE75">
            <v>4.6565136408458496E-2</v>
          </cell>
          <cell r="CF75">
            <v>7.087026385680395E-2</v>
          </cell>
          <cell r="CG75">
            <v>155245</v>
          </cell>
          <cell r="CH75">
            <v>997</v>
          </cell>
          <cell r="CJ75">
            <v>646125.69999999995</v>
          </cell>
          <cell r="CK75">
            <v>273977.8</v>
          </cell>
          <cell r="CL75">
            <v>0</v>
          </cell>
          <cell r="CM75">
            <v>0</v>
          </cell>
          <cell r="CN75">
            <v>920103.5</v>
          </cell>
          <cell r="CO75">
            <v>106</v>
          </cell>
          <cell r="CP75">
            <v>0</v>
          </cell>
          <cell r="CQ75">
            <v>90294284</v>
          </cell>
          <cell r="CR75">
            <v>10678793</v>
          </cell>
          <cell r="CS75">
            <v>7306</v>
          </cell>
        </row>
        <row r="76">
          <cell r="A76">
            <v>41090</v>
          </cell>
          <cell r="C76">
            <v>131624930</v>
          </cell>
          <cell r="D76">
            <v>27123827</v>
          </cell>
          <cell r="E76">
            <v>2261509</v>
          </cell>
          <cell r="F76">
            <v>53422440</v>
          </cell>
          <cell r="G76">
            <v>0</v>
          </cell>
          <cell r="H76">
            <v>0</v>
          </cell>
          <cell r="I76">
            <v>0</v>
          </cell>
          <cell r="J76">
            <v>214432706</v>
          </cell>
          <cell r="L76">
            <v>1855609</v>
          </cell>
          <cell r="M76">
            <v>63168</v>
          </cell>
          <cell r="N76">
            <v>965792</v>
          </cell>
          <cell r="O76">
            <v>6879700</v>
          </cell>
          <cell r="P76">
            <v>0</v>
          </cell>
          <cell r="Q76">
            <v>0</v>
          </cell>
          <cell r="R76">
            <v>0</v>
          </cell>
          <cell r="S76">
            <v>9764269</v>
          </cell>
          <cell r="T76">
            <v>962906524</v>
          </cell>
          <cell r="U76">
            <v>510178000</v>
          </cell>
          <cell r="V76">
            <v>119</v>
          </cell>
          <cell r="W76">
            <v>0</v>
          </cell>
          <cell r="X76">
            <v>1693.85</v>
          </cell>
          <cell r="Y76">
            <v>930.1</v>
          </cell>
          <cell r="Z76">
            <v>0</v>
          </cell>
          <cell r="AA76">
            <v>0</v>
          </cell>
          <cell r="AB76">
            <v>0</v>
          </cell>
          <cell r="AC76">
            <v>0</v>
          </cell>
          <cell r="AD76">
            <v>0</v>
          </cell>
          <cell r="AE76">
            <v>0</v>
          </cell>
          <cell r="AF76">
            <v>0</v>
          </cell>
          <cell r="AG76">
            <v>95.75</v>
          </cell>
          <cell r="AH76">
            <v>109.7829</v>
          </cell>
          <cell r="AI76">
            <v>13638</v>
          </cell>
          <cell r="AK76">
            <v>126105</v>
          </cell>
          <cell r="AL76">
            <v>53316.2</v>
          </cell>
          <cell r="AM76">
            <v>0</v>
          </cell>
          <cell r="AN76">
            <v>0</v>
          </cell>
          <cell r="AO76">
            <v>179421.2</v>
          </cell>
          <cell r="AQ76">
            <v>11912928</v>
          </cell>
          <cell r="AR76">
            <v>542459</v>
          </cell>
          <cell r="AS76">
            <v>758</v>
          </cell>
          <cell r="AU76">
            <v>1747880030</v>
          </cell>
          <cell r="AV76">
            <v>42485528</v>
          </cell>
          <cell r="AW76">
            <v>142786382</v>
          </cell>
          <cell r="AX76">
            <v>199371660</v>
          </cell>
          <cell r="AY76">
            <v>0</v>
          </cell>
          <cell r="AZ76">
            <v>0</v>
          </cell>
          <cell r="BA76">
            <v>0</v>
          </cell>
          <cell r="BB76">
            <v>0</v>
          </cell>
          <cell r="BC76">
            <v>0</v>
          </cell>
          <cell r="BD76">
            <v>0</v>
          </cell>
          <cell r="BE76">
            <v>2132523600</v>
          </cell>
          <cell r="BG76">
            <v>27432849</v>
          </cell>
          <cell r="BH76">
            <v>327590</v>
          </cell>
          <cell r="BI76">
            <v>126299108</v>
          </cell>
          <cell r="BJ76">
            <v>81894700</v>
          </cell>
          <cell r="BK76">
            <v>0</v>
          </cell>
          <cell r="BL76">
            <v>0</v>
          </cell>
          <cell r="BM76">
            <v>0</v>
          </cell>
          <cell r="BN76">
            <v>0</v>
          </cell>
          <cell r="BO76">
            <v>0</v>
          </cell>
          <cell r="BP76">
            <v>0</v>
          </cell>
          <cell r="BQ76">
            <v>235954247</v>
          </cell>
          <cell r="BS76">
            <v>8564723837</v>
          </cell>
          <cell r="BT76">
            <v>4035781651</v>
          </cell>
          <cell r="BU76">
            <v>1044</v>
          </cell>
          <cell r="BV76">
            <v>-2.6640462932634668E-2</v>
          </cell>
          <cell r="BW76">
            <v>-4.7184887723323965E-2</v>
          </cell>
          <cell r="BX76" t="e">
            <v>#DIV/0!</v>
          </cell>
          <cell r="BY76" t="e">
            <v>#DIV/0!</v>
          </cell>
          <cell r="BZ76" t="e">
            <v>#DIV/0!</v>
          </cell>
          <cell r="CA76" t="e">
            <v>#DIV/0!</v>
          </cell>
          <cell r="CB76" t="e">
            <v>#DIV/0!</v>
          </cell>
          <cell r="CC76" t="e">
            <v>#DIV/0!</v>
          </cell>
          <cell r="CD76" t="e">
            <v>#DIV/0!</v>
          </cell>
          <cell r="CE76">
            <v>4.9085132025857403E-2</v>
          </cell>
          <cell r="CF76">
            <v>7.8281905615011027E-2</v>
          </cell>
          <cell r="CG76">
            <v>168883</v>
          </cell>
          <cell r="CH76">
            <v>1172</v>
          </cell>
          <cell r="CJ76">
            <v>772230.7</v>
          </cell>
          <cell r="CK76">
            <v>327294</v>
          </cell>
          <cell r="CL76">
            <v>0</v>
          </cell>
          <cell r="CM76">
            <v>0</v>
          </cell>
          <cell r="CN76">
            <v>1099524.7</v>
          </cell>
          <cell r="CO76">
            <v>124</v>
          </cell>
          <cell r="CP76">
            <v>0</v>
          </cell>
          <cell r="CQ76">
            <v>102207212</v>
          </cell>
          <cell r="CR76">
            <v>11221252</v>
          </cell>
          <cell r="CS76">
            <v>8064</v>
          </cell>
        </row>
        <row r="77">
          <cell r="A77">
            <v>41121</v>
          </cell>
          <cell r="C77">
            <v>162905986</v>
          </cell>
          <cell r="D77">
            <v>78517878</v>
          </cell>
          <cell r="E77">
            <v>4871318</v>
          </cell>
          <cell r="F77">
            <v>19011900</v>
          </cell>
          <cell r="G77">
            <v>0</v>
          </cell>
          <cell r="H77">
            <v>0</v>
          </cell>
          <cell r="I77">
            <v>0</v>
          </cell>
          <cell r="J77">
            <v>265307082</v>
          </cell>
          <cell r="L77">
            <v>3431836</v>
          </cell>
          <cell r="M77">
            <v>2538262</v>
          </cell>
          <cell r="N77">
            <v>1826647</v>
          </cell>
          <cell r="O77">
            <v>19020000</v>
          </cell>
          <cell r="P77">
            <v>0</v>
          </cell>
          <cell r="Q77">
            <v>0</v>
          </cell>
          <cell r="R77">
            <v>0</v>
          </cell>
          <cell r="S77">
            <v>26816745</v>
          </cell>
          <cell r="T77">
            <v>2133256106</v>
          </cell>
          <cell r="U77">
            <v>1168558972</v>
          </cell>
          <cell r="V77">
            <v>221</v>
          </cell>
          <cell r="W77">
            <v>0</v>
          </cell>
          <cell r="X77">
            <v>1698.23</v>
          </cell>
          <cell r="Y77">
            <v>924.4</v>
          </cell>
          <cell r="Z77">
            <v>0</v>
          </cell>
          <cell r="AA77">
            <v>0</v>
          </cell>
          <cell r="AB77">
            <v>0</v>
          </cell>
          <cell r="AC77">
            <v>0</v>
          </cell>
          <cell r="AD77">
            <v>0</v>
          </cell>
          <cell r="AE77">
            <v>0</v>
          </cell>
          <cell r="AF77">
            <v>0</v>
          </cell>
          <cell r="AG77">
            <v>95.84</v>
          </cell>
          <cell r="AH77">
            <v>110.3843</v>
          </cell>
          <cell r="AI77">
            <v>18285</v>
          </cell>
          <cell r="AK77">
            <v>128067.2</v>
          </cell>
          <cell r="AL77">
            <v>58053.8</v>
          </cell>
          <cell r="AM77">
            <v>0</v>
          </cell>
          <cell r="AN77">
            <v>0</v>
          </cell>
          <cell r="AO77">
            <v>186121</v>
          </cell>
          <cell r="AQ77">
            <v>12059413</v>
          </cell>
          <cell r="AR77">
            <v>1218943</v>
          </cell>
          <cell r="AS77">
            <v>831</v>
          </cell>
          <cell r="AU77">
            <v>1910786016</v>
          </cell>
          <cell r="AV77">
            <v>121003406</v>
          </cell>
          <cell r="AW77">
            <v>147657700</v>
          </cell>
          <cell r="AX77">
            <v>218383560</v>
          </cell>
          <cell r="AY77">
            <v>0</v>
          </cell>
          <cell r="AZ77">
            <v>0</v>
          </cell>
          <cell r="BA77">
            <v>0</v>
          </cell>
          <cell r="BB77">
            <v>0</v>
          </cell>
          <cell r="BC77">
            <v>0</v>
          </cell>
          <cell r="BD77">
            <v>0</v>
          </cell>
          <cell r="BE77">
            <v>2397830682</v>
          </cell>
          <cell r="BG77">
            <v>30864685</v>
          </cell>
          <cell r="BH77">
            <v>2865852</v>
          </cell>
          <cell r="BI77">
            <v>128125755</v>
          </cell>
          <cell r="BJ77">
            <v>100914700</v>
          </cell>
          <cell r="BK77">
            <v>0</v>
          </cell>
          <cell r="BL77">
            <v>0</v>
          </cell>
          <cell r="BM77">
            <v>0</v>
          </cell>
          <cell r="BN77">
            <v>0</v>
          </cell>
          <cell r="BO77">
            <v>0</v>
          </cell>
          <cell r="BP77">
            <v>0</v>
          </cell>
          <cell r="BQ77">
            <v>262770992</v>
          </cell>
          <cell r="BS77">
            <v>10697979943</v>
          </cell>
          <cell r="BT77">
            <v>5204340623</v>
          </cell>
          <cell r="BU77">
            <v>1265</v>
          </cell>
          <cell r="BV77">
            <v>-2.4123525321656625E-2</v>
          </cell>
          <cell r="BW77">
            <v>-5.3024094410752287E-2</v>
          </cell>
          <cell r="BX77" t="e">
            <v>#DIV/0!</v>
          </cell>
          <cell r="BY77" t="e">
            <v>#DIV/0!</v>
          </cell>
          <cell r="BZ77" t="e">
            <v>#DIV/0!</v>
          </cell>
          <cell r="CA77" t="e">
            <v>#DIV/0!</v>
          </cell>
          <cell r="CB77" t="e">
            <v>#DIV/0!</v>
          </cell>
          <cell r="CC77" t="e">
            <v>#DIV/0!</v>
          </cell>
          <cell r="CD77" t="e">
            <v>#DIV/0!</v>
          </cell>
          <cell r="CE77">
            <v>5.0071217267448231E-2</v>
          </cell>
          <cell r="CF77">
            <v>8.4188824980748977E-2</v>
          </cell>
          <cell r="CG77">
            <v>187168</v>
          </cell>
          <cell r="CH77">
            <v>1366</v>
          </cell>
          <cell r="CJ77">
            <v>900297.89999999991</v>
          </cell>
          <cell r="CK77">
            <v>385347.8</v>
          </cell>
          <cell r="CL77">
            <v>0</v>
          </cell>
          <cell r="CM77">
            <v>0</v>
          </cell>
          <cell r="CN77">
            <v>1285645.7</v>
          </cell>
          <cell r="CO77">
            <v>146</v>
          </cell>
          <cell r="CP77">
            <v>0</v>
          </cell>
          <cell r="CQ77">
            <v>114266625</v>
          </cell>
          <cell r="CR77">
            <v>12440195</v>
          </cell>
          <cell r="CS77">
            <v>8895</v>
          </cell>
        </row>
        <row r="78">
          <cell r="A78">
            <v>41152</v>
          </cell>
          <cell r="C78">
            <v>156103256</v>
          </cell>
          <cell r="D78">
            <v>2324003</v>
          </cell>
          <cell r="E78">
            <v>15537600</v>
          </cell>
          <cell r="F78">
            <v>13173031</v>
          </cell>
          <cell r="G78">
            <v>0</v>
          </cell>
          <cell r="H78">
            <v>0</v>
          </cell>
          <cell r="I78">
            <v>0</v>
          </cell>
          <cell r="J78">
            <v>187137890</v>
          </cell>
          <cell r="L78">
            <v>2322338</v>
          </cell>
          <cell r="M78">
            <v>22218</v>
          </cell>
          <cell r="N78">
            <v>2148448</v>
          </cell>
          <cell r="O78">
            <v>6430000</v>
          </cell>
          <cell r="P78">
            <v>0</v>
          </cell>
          <cell r="Q78">
            <v>0</v>
          </cell>
          <cell r="R78">
            <v>0</v>
          </cell>
          <cell r="S78">
            <v>10923004</v>
          </cell>
          <cell r="T78">
            <v>1868925568</v>
          </cell>
          <cell r="U78">
            <v>891979711</v>
          </cell>
          <cell r="V78">
            <v>197</v>
          </cell>
          <cell r="W78">
            <v>0</v>
          </cell>
          <cell r="X78">
            <v>1679.95</v>
          </cell>
          <cell r="Y78">
            <v>914.85</v>
          </cell>
          <cell r="Z78">
            <v>0</v>
          </cell>
          <cell r="AA78">
            <v>0</v>
          </cell>
          <cell r="AB78">
            <v>0</v>
          </cell>
          <cell r="AC78">
            <v>0</v>
          </cell>
          <cell r="AD78">
            <v>0</v>
          </cell>
          <cell r="AE78">
            <v>0</v>
          </cell>
          <cell r="AF78">
            <v>0</v>
          </cell>
          <cell r="AG78">
            <v>96.92</v>
          </cell>
          <cell r="AH78">
            <v>112.1623</v>
          </cell>
          <cell r="AI78">
            <v>16841</v>
          </cell>
          <cell r="AK78">
            <v>130877.8</v>
          </cell>
          <cell r="AL78">
            <v>58333</v>
          </cell>
          <cell r="AM78">
            <v>0</v>
          </cell>
          <cell r="AN78">
            <v>0</v>
          </cell>
          <cell r="AO78">
            <v>189210.8</v>
          </cell>
          <cell r="AQ78">
            <v>8506268</v>
          </cell>
          <cell r="AR78">
            <v>496500</v>
          </cell>
          <cell r="AS78">
            <v>766</v>
          </cell>
          <cell r="AU78">
            <v>2066889272</v>
          </cell>
          <cell r="AV78">
            <v>123327409</v>
          </cell>
          <cell r="AW78">
            <v>163195300</v>
          </cell>
          <cell r="AX78">
            <v>231556591</v>
          </cell>
          <cell r="AY78">
            <v>0</v>
          </cell>
          <cell r="AZ78">
            <v>0</v>
          </cell>
          <cell r="BA78">
            <v>0</v>
          </cell>
          <cell r="BB78">
            <v>0</v>
          </cell>
          <cell r="BC78">
            <v>0</v>
          </cell>
          <cell r="BD78">
            <v>0</v>
          </cell>
          <cell r="BE78">
            <v>2584968572</v>
          </cell>
          <cell r="BG78">
            <v>33187023</v>
          </cell>
          <cell r="BH78">
            <v>2888070</v>
          </cell>
          <cell r="BI78">
            <v>130274203</v>
          </cell>
          <cell r="BJ78">
            <v>107344700</v>
          </cell>
          <cell r="BK78">
            <v>0</v>
          </cell>
          <cell r="BL78">
            <v>0</v>
          </cell>
          <cell r="BM78">
            <v>0</v>
          </cell>
          <cell r="BN78">
            <v>0</v>
          </cell>
          <cell r="BO78">
            <v>0</v>
          </cell>
          <cell r="BP78">
            <v>0</v>
          </cell>
          <cell r="BQ78">
            <v>273693996</v>
          </cell>
          <cell r="BS78">
            <v>12566905511</v>
          </cell>
          <cell r="BT78">
            <v>6096320334</v>
          </cell>
          <cell r="BU78">
            <v>1462</v>
          </cell>
          <cell r="BV78">
            <v>-3.4628004666103496E-2</v>
          </cell>
          <cell r="BW78">
            <v>-6.2807326667759344E-2</v>
          </cell>
          <cell r="BX78" t="e">
            <v>#DIV/0!</v>
          </cell>
          <cell r="BY78" t="e">
            <v>#DIV/0!</v>
          </cell>
          <cell r="BZ78" t="e">
            <v>#DIV/0!</v>
          </cell>
          <cell r="CA78" t="e">
            <v>#DIV/0!</v>
          </cell>
          <cell r="CB78" t="e">
            <v>#DIV/0!</v>
          </cell>
          <cell r="CC78" t="e">
            <v>#DIV/0!</v>
          </cell>
          <cell r="CD78" t="e">
            <v>#DIV/0!</v>
          </cell>
          <cell r="CE78">
            <v>6.1904240166538838E-2</v>
          </cell>
          <cell r="CF78">
            <v>0.10165224804739692</v>
          </cell>
          <cell r="CG78">
            <v>204009</v>
          </cell>
          <cell r="CH78">
            <v>1561</v>
          </cell>
          <cell r="CJ78">
            <v>1031175.7</v>
          </cell>
          <cell r="CK78">
            <v>443680.8</v>
          </cell>
          <cell r="CL78">
            <v>0</v>
          </cell>
          <cell r="CM78">
            <v>0</v>
          </cell>
          <cell r="CN78">
            <v>1474856.5</v>
          </cell>
          <cell r="CO78">
            <v>168</v>
          </cell>
          <cell r="CP78">
            <v>0</v>
          </cell>
          <cell r="CQ78">
            <v>122772893</v>
          </cell>
          <cell r="CR78">
            <v>12936695</v>
          </cell>
          <cell r="CS78">
            <v>9661</v>
          </cell>
        </row>
        <row r="79">
          <cell r="A79">
            <v>41182</v>
          </cell>
          <cell r="C79">
            <v>203225552</v>
          </cell>
          <cell r="D79">
            <v>0</v>
          </cell>
          <cell r="E79">
            <v>23856602</v>
          </cell>
          <cell r="F79">
            <v>65109341</v>
          </cell>
          <cell r="G79">
            <v>160</v>
          </cell>
          <cell r="H79">
            <v>0</v>
          </cell>
          <cell r="I79">
            <v>1014671</v>
          </cell>
          <cell r="J79">
            <v>293206326</v>
          </cell>
          <cell r="L79">
            <v>2767879</v>
          </cell>
          <cell r="M79">
            <v>0</v>
          </cell>
          <cell r="N79">
            <v>6631380</v>
          </cell>
          <cell r="O79">
            <v>32500000</v>
          </cell>
          <cell r="P79">
            <v>160</v>
          </cell>
          <cell r="Q79">
            <v>0</v>
          </cell>
          <cell r="R79">
            <v>11607</v>
          </cell>
          <cell r="S79">
            <v>41911026</v>
          </cell>
          <cell r="T79">
            <v>2257565081</v>
          </cell>
          <cell r="U79">
            <v>956467865</v>
          </cell>
          <cell r="V79">
            <v>414</v>
          </cell>
          <cell r="W79">
            <v>0</v>
          </cell>
          <cell r="X79">
            <v>1715.24</v>
          </cell>
          <cell r="Y79">
            <v>954.5</v>
          </cell>
          <cell r="Z79">
            <v>0</v>
          </cell>
          <cell r="AA79">
            <v>0</v>
          </cell>
          <cell r="AB79">
            <v>0</v>
          </cell>
          <cell r="AC79">
            <v>0</v>
          </cell>
          <cell r="AD79">
            <v>0</v>
          </cell>
          <cell r="AE79">
            <v>0</v>
          </cell>
          <cell r="AF79">
            <v>0</v>
          </cell>
          <cell r="AG79">
            <v>101.81</v>
          </cell>
          <cell r="AH79">
            <v>118.2859</v>
          </cell>
          <cell r="AI79">
            <v>18096</v>
          </cell>
          <cell r="AK79">
            <v>132667.5</v>
          </cell>
          <cell r="AL79">
            <v>60443.199999999997</v>
          </cell>
          <cell r="AM79">
            <v>0</v>
          </cell>
          <cell r="AN79">
            <v>47.2</v>
          </cell>
          <cell r="AO79">
            <v>193157.90000000002</v>
          </cell>
          <cell r="AQ79">
            <v>14660316</v>
          </cell>
          <cell r="AR79">
            <v>2095551</v>
          </cell>
          <cell r="AS79">
            <v>905</v>
          </cell>
          <cell r="AU79">
            <v>2270114824</v>
          </cell>
          <cell r="AV79">
            <v>123327409</v>
          </cell>
          <cell r="AW79">
            <v>187051902</v>
          </cell>
          <cell r="AX79">
            <v>296665932</v>
          </cell>
          <cell r="AY79">
            <v>0</v>
          </cell>
          <cell r="AZ79">
            <v>160</v>
          </cell>
          <cell r="BA79">
            <v>0</v>
          </cell>
          <cell r="BB79">
            <v>0</v>
          </cell>
          <cell r="BC79">
            <v>0</v>
          </cell>
          <cell r="BD79">
            <v>1014671</v>
          </cell>
          <cell r="BE79">
            <v>2878174898</v>
          </cell>
          <cell r="BG79">
            <v>35954902</v>
          </cell>
          <cell r="BH79">
            <v>2888070</v>
          </cell>
          <cell r="BI79">
            <v>136905583</v>
          </cell>
          <cell r="BJ79">
            <v>139844700</v>
          </cell>
          <cell r="BK79">
            <v>0</v>
          </cell>
          <cell r="BL79">
            <v>160</v>
          </cell>
          <cell r="BM79">
            <v>0</v>
          </cell>
          <cell r="BN79">
            <v>0</v>
          </cell>
          <cell r="BO79">
            <v>0</v>
          </cell>
          <cell r="BP79">
            <v>11607</v>
          </cell>
          <cell r="BQ79">
            <v>315605022</v>
          </cell>
          <cell r="BS79">
            <v>14824470592</v>
          </cell>
          <cell r="BT79">
            <v>7052788199</v>
          </cell>
          <cell r="BU79">
            <v>1876</v>
          </cell>
          <cell r="BV79">
            <v>-1.4348842955735241E-2</v>
          </cell>
          <cell r="BW79">
            <v>-2.2188985412227469E-2</v>
          </cell>
          <cell r="BX79" t="e">
            <v>#DIV/0!</v>
          </cell>
          <cell r="BY79" t="e">
            <v>#DIV/0!</v>
          </cell>
          <cell r="BZ79" t="e">
            <v>#DIV/0!</v>
          </cell>
          <cell r="CA79" t="e">
            <v>#DIV/0!</v>
          </cell>
          <cell r="CB79" t="e">
            <v>#DIV/0!</v>
          </cell>
          <cell r="CC79" t="e">
            <v>#DIV/0!</v>
          </cell>
          <cell r="CD79" t="e">
            <v>#DIV/0!</v>
          </cell>
          <cell r="CE79">
            <v>0.11548153829297703</v>
          </cell>
          <cell r="CF79">
            <v>0.16179792717615071</v>
          </cell>
          <cell r="CG79">
            <v>222105</v>
          </cell>
          <cell r="CH79">
            <v>1752</v>
          </cell>
          <cell r="CJ79">
            <v>1163843.2</v>
          </cell>
          <cell r="CK79">
            <v>504124</v>
          </cell>
          <cell r="CL79">
            <v>0</v>
          </cell>
          <cell r="CM79">
            <v>47.2</v>
          </cell>
          <cell r="CN79">
            <v>1668014.4</v>
          </cell>
          <cell r="CO79">
            <v>188</v>
          </cell>
          <cell r="CP79">
            <v>0</v>
          </cell>
          <cell r="CQ79">
            <v>137433209</v>
          </cell>
          <cell r="CR79">
            <v>15032246</v>
          </cell>
          <cell r="CS79">
            <v>10566</v>
          </cell>
        </row>
        <row r="80">
          <cell r="A80">
            <v>41213</v>
          </cell>
          <cell r="C80">
            <v>244019951</v>
          </cell>
          <cell r="D80">
            <v>14505880</v>
          </cell>
          <cell r="E80">
            <v>14837532</v>
          </cell>
          <cell r="F80">
            <v>23653973</v>
          </cell>
          <cell r="G80">
            <v>0</v>
          </cell>
          <cell r="H80">
            <v>0</v>
          </cell>
          <cell r="I80">
            <v>16393886</v>
          </cell>
          <cell r="J80">
            <v>313411222</v>
          </cell>
          <cell r="L80">
            <v>2907326</v>
          </cell>
          <cell r="M80">
            <v>710047</v>
          </cell>
          <cell r="N80">
            <v>1865590</v>
          </cell>
          <cell r="O80">
            <v>10000000</v>
          </cell>
          <cell r="P80">
            <v>0</v>
          </cell>
          <cell r="Q80">
            <v>0</v>
          </cell>
          <cell r="R80">
            <v>171967</v>
          </cell>
          <cell r="S80">
            <v>15654930</v>
          </cell>
          <cell r="T80">
            <v>1572186504</v>
          </cell>
          <cell r="U80">
            <v>409806815</v>
          </cell>
          <cell r="V80">
            <v>218</v>
          </cell>
          <cell r="W80">
            <v>0</v>
          </cell>
          <cell r="X80">
            <v>1754.82</v>
          </cell>
          <cell r="Y80">
            <v>982.49</v>
          </cell>
          <cell r="Z80">
            <v>0</v>
          </cell>
          <cell r="AA80">
            <v>0</v>
          </cell>
          <cell r="AB80">
            <v>0</v>
          </cell>
          <cell r="AC80">
            <v>0</v>
          </cell>
          <cell r="AD80">
            <v>0</v>
          </cell>
          <cell r="AE80">
            <v>0</v>
          </cell>
          <cell r="AF80">
            <v>0</v>
          </cell>
          <cell r="AG80">
            <v>103.06</v>
          </cell>
          <cell r="AH80">
            <v>120.3065</v>
          </cell>
          <cell r="AI80">
            <v>21009</v>
          </cell>
          <cell r="AK80">
            <v>131237.79999999999</v>
          </cell>
          <cell r="AL80">
            <v>61751</v>
          </cell>
          <cell r="AM80">
            <v>0</v>
          </cell>
          <cell r="AN80">
            <v>1195.2</v>
          </cell>
          <cell r="AO80">
            <v>194184</v>
          </cell>
          <cell r="AQ80">
            <v>14245965</v>
          </cell>
          <cell r="AR80">
            <v>711588</v>
          </cell>
          <cell r="AS80">
            <v>955</v>
          </cell>
          <cell r="AU80">
            <v>2514134775</v>
          </cell>
          <cell r="AV80">
            <v>137833289</v>
          </cell>
          <cell r="AW80">
            <v>201889434</v>
          </cell>
          <cell r="AX80">
            <v>320319905</v>
          </cell>
          <cell r="AY80">
            <v>0</v>
          </cell>
          <cell r="AZ80">
            <v>160</v>
          </cell>
          <cell r="BA80">
            <v>0</v>
          </cell>
          <cell r="BB80">
            <v>0</v>
          </cell>
          <cell r="BC80">
            <v>0</v>
          </cell>
          <cell r="BD80">
            <v>17408557</v>
          </cell>
          <cell r="BE80">
            <v>3191586120</v>
          </cell>
          <cell r="BG80">
            <v>38862228</v>
          </cell>
          <cell r="BH80">
            <v>3598117</v>
          </cell>
          <cell r="BI80">
            <v>138771173</v>
          </cell>
          <cell r="BJ80">
            <v>149844700</v>
          </cell>
          <cell r="BK80">
            <v>0</v>
          </cell>
          <cell r="BL80">
            <v>160</v>
          </cell>
          <cell r="BM80">
            <v>0</v>
          </cell>
          <cell r="BN80">
            <v>0</v>
          </cell>
          <cell r="BO80">
            <v>0</v>
          </cell>
          <cell r="BP80">
            <v>183574</v>
          </cell>
          <cell r="BQ80">
            <v>331259952</v>
          </cell>
          <cell r="BS80">
            <v>16396657096</v>
          </cell>
          <cell r="BT80">
            <v>7462595014</v>
          </cell>
          <cell r="BU80">
            <v>2094</v>
          </cell>
          <cell r="BV80">
            <v>8.3955384694949231E-3</v>
          </cell>
          <cell r="BW80">
            <v>6.4845926897230122E-3</v>
          </cell>
          <cell r="BX80" t="e">
            <v>#DIV/0!</v>
          </cell>
          <cell r="BY80" t="e">
            <v>#DIV/0!</v>
          </cell>
          <cell r="BZ80" t="e">
            <v>#DIV/0!</v>
          </cell>
          <cell r="CA80" t="e">
            <v>#DIV/0!</v>
          </cell>
          <cell r="CB80" t="e">
            <v>#DIV/0!</v>
          </cell>
          <cell r="CC80" t="e">
            <v>#DIV/0!</v>
          </cell>
          <cell r="CD80" t="e">
            <v>#DIV/0!</v>
          </cell>
          <cell r="CE80">
            <v>0.12917716664840584</v>
          </cell>
          <cell r="CF80">
            <v>0.18164415476246609</v>
          </cell>
          <cell r="CG80">
            <v>243114</v>
          </cell>
          <cell r="CH80">
            <v>1956</v>
          </cell>
          <cell r="CJ80">
            <v>1295081</v>
          </cell>
          <cell r="CK80">
            <v>565875</v>
          </cell>
          <cell r="CL80">
            <v>0</v>
          </cell>
          <cell r="CM80">
            <v>1242.4000000000001</v>
          </cell>
          <cell r="CN80">
            <v>1862198.4</v>
          </cell>
          <cell r="CO80">
            <v>210</v>
          </cell>
          <cell r="CP80">
            <v>0</v>
          </cell>
          <cell r="CQ80">
            <v>151679174</v>
          </cell>
          <cell r="CR80">
            <v>15743834</v>
          </cell>
          <cell r="CS80">
            <v>11521</v>
          </cell>
        </row>
        <row r="81">
          <cell r="A81">
            <v>41243</v>
          </cell>
          <cell r="C81">
            <v>208598621</v>
          </cell>
          <cell r="D81">
            <v>28088073</v>
          </cell>
          <cell r="E81">
            <v>46084765</v>
          </cell>
          <cell r="F81">
            <v>26702470</v>
          </cell>
          <cell r="G81">
            <v>0</v>
          </cell>
          <cell r="H81">
            <v>0</v>
          </cell>
          <cell r="I81">
            <v>25331248</v>
          </cell>
          <cell r="J81">
            <v>334805177</v>
          </cell>
          <cell r="L81">
            <v>2340905</v>
          </cell>
          <cell r="M81">
            <v>1779741</v>
          </cell>
          <cell r="N81">
            <v>9958424</v>
          </cell>
          <cell r="O81">
            <v>25600000</v>
          </cell>
          <cell r="P81">
            <v>0</v>
          </cell>
          <cell r="Q81">
            <v>0</v>
          </cell>
          <cell r="R81">
            <v>408845</v>
          </cell>
          <cell r="S81">
            <v>40087915</v>
          </cell>
          <cell r="T81">
            <v>1102699226</v>
          </cell>
          <cell r="U81">
            <v>475992696</v>
          </cell>
          <cell r="V81">
            <v>193</v>
          </cell>
          <cell r="W81">
            <v>0</v>
          </cell>
          <cell r="X81">
            <v>1760.16</v>
          </cell>
          <cell r="Y81">
            <v>990.31</v>
          </cell>
          <cell r="Z81">
            <v>0</v>
          </cell>
          <cell r="AA81">
            <v>0</v>
          </cell>
          <cell r="AB81">
            <v>0</v>
          </cell>
          <cell r="AC81">
            <v>0</v>
          </cell>
          <cell r="AD81">
            <v>0</v>
          </cell>
          <cell r="AE81">
            <v>0</v>
          </cell>
          <cell r="AF81">
            <v>0</v>
          </cell>
          <cell r="AG81">
            <v>102.92</v>
          </cell>
          <cell r="AH81">
            <v>120.6506</v>
          </cell>
          <cell r="AI81">
            <v>21493</v>
          </cell>
          <cell r="AK81">
            <v>130792.6</v>
          </cell>
          <cell r="AL81">
            <v>61493.5</v>
          </cell>
          <cell r="AM81">
            <v>0</v>
          </cell>
          <cell r="AN81">
            <v>1312.6</v>
          </cell>
          <cell r="AO81">
            <v>193598.7</v>
          </cell>
          <cell r="AQ81">
            <v>15943104</v>
          </cell>
          <cell r="AR81">
            <v>1908948</v>
          </cell>
          <cell r="AS81">
            <v>1023</v>
          </cell>
          <cell r="AU81">
            <v>2722733396</v>
          </cell>
          <cell r="AV81">
            <v>165921362</v>
          </cell>
          <cell r="AW81">
            <v>247974199</v>
          </cell>
          <cell r="AX81">
            <v>347022375</v>
          </cell>
          <cell r="AY81">
            <v>0</v>
          </cell>
          <cell r="AZ81">
            <v>160</v>
          </cell>
          <cell r="BA81">
            <v>0</v>
          </cell>
          <cell r="BB81">
            <v>0</v>
          </cell>
          <cell r="BC81">
            <v>0</v>
          </cell>
          <cell r="BD81">
            <v>42739805</v>
          </cell>
          <cell r="BE81">
            <v>3526391297</v>
          </cell>
          <cell r="BG81">
            <v>41203133</v>
          </cell>
          <cell r="BH81">
            <v>5377858</v>
          </cell>
          <cell r="BI81">
            <v>148729597</v>
          </cell>
          <cell r="BJ81">
            <v>175444700</v>
          </cell>
          <cell r="BK81">
            <v>0</v>
          </cell>
          <cell r="BL81">
            <v>160</v>
          </cell>
          <cell r="BM81">
            <v>0</v>
          </cell>
          <cell r="BN81">
            <v>0</v>
          </cell>
          <cell r="BO81">
            <v>0</v>
          </cell>
          <cell r="BP81">
            <v>592419</v>
          </cell>
          <cell r="BQ81">
            <v>371347867</v>
          </cell>
          <cell r="BS81">
            <v>17499356322</v>
          </cell>
          <cell r="BT81">
            <v>7938587710</v>
          </cell>
          <cell r="BU81">
            <v>2287</v>
          </cell>
          <cell r="BV81">
            <v>1.1464133639043528E-2</v>
          </cell>
          <cell r="BW81">
            <v>1.4495574495984265E-2</v>
          </cell>
          <cell r="BX81" t="e">
            <v>#DIV/0!</v>
          </cell>
          <cell r="BY81" t="e">
            <v>#DIV/0!</v>
          </cell>
          <cell r="BZ81" t="e">
            <v>#DIV/0!</v>
          </cell>
          <cell r="CA81" t="e">
            <v>#DIV/0!</v>
          </cell>
          <cell r="CB81" t="e">
            <v>#DIV/0!</v>
          </cell>
          <cell r="CC81" t="e">
            <v>#DIV/0!</v>
          </cell>
          <cell r="CD81" t="e">
            <v>#DIV/0!</v>
          </cell>
          <cell r="CE81">
            <v>0.12764325627259776</v>
          </cell>
          <cell r="CF81">
            <v>0.18502388697688299</v>
          </cell>
          <cell r="CG81">
            <v>264607</v>
          </cell>
          <cell r="CH81">
            <v>2163</v>
          </cell>
          <cell r="CJ81">
            <v>1425873.6</v>
          </cell>
          <cell r="CK81">
            <v>627368.5</v>
          </cell>
          <cell r="CL81">
            <v>0</v>
          </cell>
          <cell r="CM81">
            <v>2555</v>
          </cell>
          <cell r="CN81">
            <v>2055797.0999999999</v>
          </cell>
          <cell r="CO81">
            <v>231</v>
          </cell>
          <cell r="CP81">
            <v>0</v>
          </cell>
          <cell r="CQ81">
            <v>167622278</v>
          </cell>
          <cell r="CR81">
            <v>17652782</v>
          </cell>
          <cell r="CS81">
            <v>12544</v>
          </cell>
        </row>
        <row r="82">
          <cell r="A82">
            <v>41274</v>
          </cell>
          <cell r="C82">
            <v>192170705</v>
          </cell>
          <cell r="D82">
            <v>26525000</v>
          </cell>
          <cell r="E82">
            <v>37345363</v>
          </cell>
          <cell r="F82">
            <v>62435098</v>
          </cell>
          <cell r="G82">
            <v>0</v>
          </cell>
          <cell r="H82">
            <v>49800</v>
          </cell>
          <cell r="I82">
            <v>9025015</v>
          </cell>
          <cell r="J82">
            <v>327550981</v>
          </cell>
          <cell r="L82">
            <v>2009374</v>
          </cell>
          <cell r="M82">
            <v>4244</v>
          </cell>
          <cell r="N82">
            <v>7057061</v>
          </cell>
          <cell r="O82">
            <v>61160000</v>
          </cell>
          <cell r="P82">
            <v>0</v>
          </cell>
          <cell r="Q82">
            <v>60000</v>
          </cell>
          <cell r="R82">
            <v>191398</v>
          </cell>
          <cell r="S82">
            <v>70482077</v>
          </cell>
          <cell r="T82">
            <v>1816539639</v>
          </cell>
          <cell r="U82">
            <v>758140329</v>
          </cell>
          <cell r="V82">
            <v>241</v>
          </cell>
          <cell r="W82">
            <v>0</v>
          </cell>
          <cell r="X82">
            <v>1740.39</v>
          </cell>
          <cell r="Y82">
            <v>971.56</v>
          </cell>
          <cell r="Z82">
            <v>0</v>
          </cell>
          <cell r="AA82">
            <v>0</v>
          </cell>
          <cell r="AB82">
            <v>0</v>
          </cell>
          <cell r="AC82">
            <v>0</v>
          </cell>
          <cell r="AD82">
            <v>0</v>
          </cell>
          <cell r="AE82">
            <v>0</v>
          </cell>
          <cell r="AF82">
            <v>0</v>
          </cell>
          <cell r="AG82">
            <v>103.75</v>
          </cell>
          <cell r="AH82">
            <v>122.126</v>
          </cell>
          <cell r="AI82">
            <v>16383</v>
          </cell>
          <cell r="AK82">
            <v>127795.6</v>
          </cell>
          <cell r="AL82">
            <v>62007.199999999997</v>
          </cell>
          <cell r="AM82">
            <v>0</v>
          </cell>
          <cell r="AN82">
            <v>1771.5</v>
          </cell>
          <cell r="AO82">
            <v>191574.3</v>
          </cell>
          <cell r="AQ82">
            <v>17239525</v>
          </cell>
          <cell r="AR82">
            <v>3709583</v>
          </cell>
          <cell r="AS82">
            <v>862</v>
          </cell>
          <cell r="AU82">
            <v>2914904101</v>
          </cell>
          <cell r="AV82">
            <v>192446362</v>
          </cell>
          <cell r="AW82">
            <v>285319562</v>
          </cell>
          <cell r="AX82">
            <v>409457473</v>
          </cell>
          <cell r="AY82">
            <v>0</v>
          </cell>
          <cell r="AZ82">
            <v>160</v>
          </cell>
          <cell r="BA82">
            <v>49800</v>
          </cell>
          <cell r="BB82">
            <v>0</v>
          </cell>
          <cell r="BC82">
            <v>0</v>
          </cell>
          <cell r="BD82">
            <v>51764820</v>
          </cell>
          <cell r="BE82">
            <v>3853942278</v>
          </cell>
          <cell r="BG82">
            <v>43212507</v>
          </cell>
          <cell r="BH82">
            <v>5382102</v>
          </cell>
          <cell r="BI82">
            <v>155786658</v>
          </cell>
          <cell r="BJ82">
            <v>236604700</v>
          </cell>
          <cell r="BK82">
            <v>0</v>
          </cell>
          <cell r="BL82">
            <v>160</v>
          </cell>
          <cell r="BM82">
            <v>60000</v>
          </cell>
          <cell r="BN82">
            <v>0</v>
          </cell>
          <cell r="BO82">
            <v>0</v>
          </cell>
          <cell r="BP82">
            <v>783817</v>
          </cell>
          <cell r="BQ82">
            <v>441829944</v>
          </cell>
          <cell r="BS82">
            <v>19315895961</v>
          </cell>
          <cell r="BT82">
            <v>8696728039</v>
          </cell>
          <cell r="BU82">
            <v>2528</v>
          </cell>
          <cell r="BV82">
            <v>1.034357922320428E-4</v>
          </cell>
          <cell r="BW82">
            <v>-4.7123422389772074E-3</v>
          </cell>
          <cell r="BX82" t="e">
            <v>#DIV/0!</v>
          </cell>
          <cell r="BY82" t="e">
            <v>#DIV/0!</v>
          </cell>
          <cell r="BZ82" t="e">
            <v>#DIV/0!</v>
          </cell>
          <cell r="CA82" t="e">
            <v>#DIV/0!</v>
          </cell>
          <cell r="CB82" t="e">
            <v>#DIV/0!</v>
          </cell>
          <cell r="CC82" t="e">
            <v>#DIV/0!</v>
          </cell>
          <cell r="CD82" t="e">
            <v>#DIV/0!</v>
          </cell>
          <cell r="CE82">
            <v>0.13673715350060256</v>
          </cell>
          <cell r="CF82">
            <v>0.1995151886599722</v>
          </cell>
          <cell r="CG82">
            <v>280990</v>
          </cell>
          <cell r="CH82">
            <v>2385</v>
          </cell>
          <cell r="CJ82">
            <v>1553669.2000000002</v>
          </cell>
          <cell r="CK82">
            <v>689375.7</v>
          </cell>
          <cell r="CL82">
            <v>0</v>
          </cell>
          <cell r="CM82">
            <v>4326.5</v>
          </cell>
          <cell r="CN82">
            <v>2247371.4</v>
          </cell>
          <cell r="CO82">
            <v>250</v>
          </cell>
          <cell r="CP82">
            <v>0</v>
          </cell>
          <cell r="CQ82">
            <v>184861803</v>
          </cell>
          <cell r="CR82">
            <v>21362365</v>
          </cell>
          <cell r="CS82">
            <v>13406</v>
          </cell>
        </row>
        <row r="83">
          <cell r="A83">
            <v>41305</v>
          </cell>
          <cell r="C83">
            <v>314072502</v>
          </cell>
          <cell r="D83">
            <v>5082000</v>
          </cell>
          <cell r="E83">
            <v>12943121</v>
          </cell>
          <cell r="F83">
            <v>85923940</v>
          </cell>
          <cell r="G83">
            <v>0</v>
          </cell>
          <cell r="H83">
            <v>64538</v>
          </cell>
          <cell r="I83">
            <v>11561086</v>
          </cell>
          <cell r="J83">
            <v>429647187</v>
          </cell>
          <cell r="L83">
            <v>5003436</v>
          </cell>
          <cell r="M83">
            <v>8400</v>
          </cell>
          <cell r="N83">
            <v>12973754</v>
          </cell>
          <cell r="O83">
            <v>10850000</v>
          </cell>
          <cell r="P83">
            <v>0</v>
          </cell>
          <cell r="Q83">
            <v>67192</v>
          </cell>
          <cell r="R83">
            <v>209988</v>
          </cell>
          <cell r="S83">
            <v>29112770</v>
          </cell>
          <cell r="T83">
            <v>1055340769</v>
          </cell>
          <cell r="U83">
            <v>521787400</v>
          </cell>
          <cell r="V83">
            <v>164</v>
          </cell>
          <cell r="W83">
            <v>0</v>
          </cell>
          <cell r="X83">
            <v>1887.81</v>
          </cell>
          <cell r="Y83">
            <v>1059.1400000000001</v>
          </cell>
          <cell r="Z83">
            <v>1003.82</v>
          </cell>
          <cell r="AA83">
            <v>985.21</v>
          </cell>
          <cell r="AB83">
            <v>1088.1099999999999</v>
          </cell>
          <cell r="AC83">
            <v>1016.9</v>
          </cell>
          <cell r="AD83">
            <v>0</v>
          </cell>
          <cell r="AE83">
            <v>1012.1</v>
          </cell>
          <cell r="AF83">
            <v>927.73</v>
          </cell>
          <cell r="AG83">
            <v>104.65</v>
          </cell>
          <cell r="AH83">
            <v>123.7285</v>
          </cell>
          <cell r="AI83">
            <v>29658</v>
          </cell>
          <cell r="AK83">
            <v>135365.9</v>
          </cell>
          <cell r="AL83">
            <v>62656</v>
          </cell>
          <cell r="AM83">
            <v>0</v>
          </cell>
          <cell r="AN83">
            <v>1828.3</v>
          </cell>
          <cell r="AO83">
            <v>199850.19999999998</v>
          </cell>
          <cell r="AQ83">
            <v>19529418</v>
          </cell>
          <cell r="AR83">
            <v>1323308</v>
          </cell>
          <cell r="AS83">
            <v>1348</v>
          </cell>
          <cell r="AU83">
            <v>314072502</v>
          </cell>
          <cell r="AV83">
            <v>5082000</v>
          </cell>
          <cell r="AW83">
            <v>12943121</v>
          </cell>
          <cell r="AX83">
            <v>85923940</v>
          </cell>
          <cell r="AY83">
            <v>0</v>
          </cell>
          <cell r="AZ83">
            <v>0</v>
          </cell>
          <cell r="BA83">
            <v>64538</v>
          </cell>
          <cell r="BB83">
            <v>0</v>
          </cell>
          <cell r="BC83">
            <v>0</v>
          </cell>
          <cell r="BD83">
            <v>11561086</v>
          </cell>
          <cell r="BE83">
            <v>429647187</v>
          </cell>
          <cell r="BG83">
            <v>5003436</v>
          </cell>
          <cell r="BH83">
            <v>8400</v>
          </cell>
          <cell r="BI83">
            <v>12973754</v>
          </cell>
          <cell r="BJ83">
            <v>10850000</v>
          </cell>
          <cell r="BK83">
            <v>0</v>
          </cell>
          <cell r="BL83">
            <v>0</v>
          </cell>
          <cell r="BM83">
            <v>67192</v>
          </cell>
          <cell r="BN83">
            <v>0</v>
          </cell>
          <cell r="BO83">
            <v>0</v>
          </cell>
          <cell r="BP83">
            <v>209988</v>
          </cell>
          <cell r="BQ83">
            <v>29112770</v>
          </cell>
          <cell r="BS83">
            <v>1055340769</v>
          </cell>
          <cell r="BT83">
            <v>521787400</v>
          </cell>
          <cell r="BU83">
            <v>164</v>
          </cell>
          <cell r="BV83">
            <v>8.4705152293451436E-2</v>
          </cell>
          <cell r="BW83">
            <v>9.0143686442422766E-2</v>
          </cell>
          <cell r="BX83" t="e">
            <v>#DIV/0!</v>
          </cell>
          <cell r="BY83" t="e">
            <v>#DIV/0!</v>
          </cell>
          <cell r="BZ83" t="e">
            <v>#DIV/0!</v>
          </cell>
          <cell r="CA83" t="e">
            <v>#DIV/0!</v>
          </cell>
          <cell r="CB83" t="e">
            <v>#DIV/0!</v>
          </cell>
          <cell r="CC83" t="e">
            <v>#DIV/0!</v>
          </cell>
          <cell r="CD83" t="e">
            <v>#DIV/0!</v>
          </cell>
          <cell r="CE83">
            <v>8.6746987951806798E-3</v>
          </cell>
          <cell r="CF83">
            <v>1.3121693988175975E-2</v>
          </cell>
          <cell r="CG83">
            <v>29658</v>
          </cell>
          <cell r="CH83">
            <v>212</v>
          </cell>
          <cell r="CJ83">
            <v>135365.9</v>
          </cell>
          <cell r="CK83">
            <v>62656</v>
          </cell>
          <cell r="CL83">
            <v>0</v>
          </cell>
          <cell r="CM83">
            <v>1828.3</v>
          </cell>
          <cell r="CN83">
            <v>199850.19999999998</v>
          </cell>
          <cell r="CO83">
            <v>22</v>
          </cell>
          <cell r="CP83">
            <v>0</v>
          </cell>
          <cell r="CQ83">
            <v>19529418</v>
          </cell>
          <cell r="CR83">
            <v>1323308</v>
          </cell>
          <cell r="CS83">
            <v>1348</v>
          </cell>
        </row>
        <row r="84">
          <cell r="A84">
            <v>41333</v>
          </cell>
          <cell r="C84">
            <v>336567632</v>
          </cell>
          <cell r="D84">
            <v>28078000</v>
          </cell>
          <cell r="E84">
            <v>33219225</v>
          </cell>
          <cell r="F84">
            <v>9064135</v>
          </cell>
          <cell r="G84">
            <v>0</v>
          </cell>
          <cell r="H84">
            <v>30000</v>
          </cell>
          <cell r="I84">
            <v>19570035</v>
          </cell>
          <cell r="J84">
            <v>426529027</v>
          </cell>
          <cell r="L84">
            <v>3998105</v>
          </cell>
          <cell r="M84">
            <v>97000</v>
          </cell>
          <cell r="N84">
            <v>7728852</v>
          </cell>
          <cell r="O84">
            <v>4550000</v>
          </cell>
          <cell r="P84">
            <v>0</v>
          </cell>
          <cell r="Q84">
            <v>40000</v>
          </cell>
          <cell r="R84">
            <v>322858</v>
          </cell>
          <cell r="S84">
            <v>16736815</v>
          </cell>
          <cell r="T84">
            <v>1580346889</v>
          </cell>
          <cell r="U84">
            <v>695243234</v>
          </cell>
          <cell r="V84">
            <v>187</v>
          </cell>
          <cell r="W84">
            <v>0</v>
          </cell>
          <cell r="X84">
            <v>1945.38</v>
          </cell>
          <cell r="Y84">
            <v>1087.3599999999999</v>
          </cell>
          <cell r="Z84">
            <v>1009.34</v>
          </cell>
          <cell r="AA84">
            <v>997.62</v>
          </cell>
          <cell r="AB84">
            <v>1008.18</v>
          </cell>
          <cell r="AC84">
            <v>1003.95</v>
          </cell>
          <cell r="AD84">
            <v>0</v>
          </cell>
          <cell r="AE84">
            <v>1016.62</v>
          </cell>
          <cell r="AF84">
            <v>1005.11</v>
          </cell>
          <cell r="AG84">
            <v>103.07</v>
          </cell>
          <cell r="AH84">
            <v>122.39709999999999</v>
          </cell>
          <cell r="AI84">
            <v>28527</v>
          </cell>
          <cell r="AK84">
            <v>138985.20000000001</v>
          </cell>
          <cell r="AL84">
            <v>62191.9</v>
          </cell>
          <cell r="AM84">
            <v>0</v>
          </cell>
          <cell r="AN84">
            <v>2402.5</v>
          </cell>
          <cell r="AO84">
            <v>203579.6</v>
          </cell>
          <cell r="AQ84">
            <v>21326451</v>
          </cell>
          <cell r="AR84">
            <v>836841</v>
          </cell>
          <cell r="AS84">
            <v>1426</v>
          </cell>
          <cell r="AU84">
            <v>650640134</v>
          </cell>
          <cell r="AV84">
            <v>33160000</v>
          </cell>
          <cell r="AW84">
            <v>46162346</v>
          </cell>
          <cell r="AX84">
            <v>94988075</v>
          </cell>
          <cell r="AY84">
            <v>0</v>
          </cell>
          <cell r="AZ84">
            <v>0</v>
          </cell>
          <cell r="BA84">
            <v>94538</v>
          </cell>
          <cell r="BB84">
            <v>0</v>
          </cell>
          <cell r="BC84">
            <v>0</v>
          </cell>
          <cell r="BD84">
            <v>31131121</v>
          </cell>
          <cell r="BE84">
            <v>856176214</v>
          </cell>
          <cell r="BG84">
            <v>9001541</v>
          </cell>
          <cell r="BH84">
            <v>105400</v>
          </cell>
          <cell r="BI84">
            <v>20702606</v>
          </cell>
          <cell r="BJ84">
            <v>15400000</v>
          </cell>
          <cell r="BK84">
            <v>0</v>
          </cell>
          <cell r="BL84">
            <v>0</v>
          </cell>
          <cell r="BM84">
            <v>107192</v>
          </cell>
          <cell r="BN84">
            <v>0</v>
          </cell>
          <cell r="BO84">
            <v>0</v>
          </cell>
          <cell r="BP84">
            <v>532846</v>
          </cell>
          <cell r="BQ84">
            <v>45849585</v>
          </cell>
          <cell r="BS84">
            <v>2635687658</v>
          </cell>
          <cell r="BT84">
            <v>1217030634</v>
          </cell>
          <cell r="BU84">
            <v>351</v>
          </cell>
          <cell r="BV84">
            <v>0.11778394497784972</v>
          </cell>
          <cell r="BW84">
            <v>0.11918975667997844</v>
          </cell>
          <cell r="BX84" t="e">
            <v>#DIV/0!</v>
          </cell>
          <cell r="BY84" t="e">
            <v>#DIV/0!</v>
          </cell>
          <cell r="BZ84" t="e">
            <v>#DIV/0!</v>
          </cell>
          <cell r="CA84" t="e">
            <v>#DIV/0!</v>
          </cell>
          <cell r="CB84" t="e">
            <v>#DIV/0!</v>
          </cell>
          <cell r="CC84" t="e">
            <v>#DIV/0!</v>
          </cell>
          <cell r="CD84" t="e">
            <v>#DIV/0!</v>
          </cell>
          <cell r="CE84">
            <v>-6.5542168674699308E-3</v>
          </cell>
          <cell r="CF84">
            <v>2.2198385274223575E-3</v>
          </cell>
          <cell r="CG84">
            <v>58185</v>
          </cell>
          <cell r="CH84">
            <v>431</v>
          </cell>
          <cell r="CJ84">
            <v>274351.09999999998</v>
          </cell>
          <cell r="CK84">
            <v>124847.9</v>
          </cell>
          <cell r="CL84">
            <v>0</v>
          </cell>
          <cell r="CM84">
            <v>4230.8</v>
          </cell>
          <cell r="CN84">
            <v>403429.8</v>
          </cell>
          <cell r="CO84">
            <v>42</v>
          </cell>
          <cell r="CP84">
            <v>0</v>
          </cell>
          <cell r="CQ84">
            <v>40855869</v>
          </cell>
          <cell r="CR84">
            <v>2160149</v>
          </cell>
          <cell r="CS84">
            <v>2774</v>
          </cell>
        </row>
        <row r="85">
          <cell r="A85">
            <v>41364</v>
          </cell>
          <cell r="C85">
            <v>260635014</v>
          </cell>
          <cell r="D85">
            <v>7644000</v>
          </cell>
          <cell r="E85">
            <v>16341364</v>
          </cell>
          <cell r="F85">
            <v>24655442</v>
          </cell>
          <cell r="G85">
            <v>0</v>
          </cell>
          <cell r="H85">
            <v>24295</v>
          </cell>
          <cell r="I85">
            <v>17413236</v>
          </cell>
          <cell r="J85">
            <v>326713351</v>
          </cell>
          <cell r="L85">
            <v>3856064</v>
          </cell>
          <cell r="M85">
            <v>143000</v>
          </cell>
          <cell r="N85">
            <v>2622172</v>
          </cell>
          <cell r="O85">
            <v>3142000</v>
          </cell>
          <cell r="P85">
            <v>0</v>
          </cell>
          <cell r="Q85">
            <v>25000</v>
          </cell>
          <cell r="R85">
            <v>370234</v>
          </cell>
          <cell r="S85">
            <v>10158470</v>
          </cell>
          <cell r="T85">
            <v>2074788898</v>
          </cell>
          <cell r="U85">
            <v>1001297582</v>
          </cell>
          <cell r="V85">
            <v>238</v>
          </cell>
          <cell r="W85">
            <v>0</v>
          </cell>
          <cell r="X85">
            <v>2007.94</v>
          </cell>
          <cell r="Y85">
            <v>1114.24</v>
          </cell>
          <cell r="Z85">
            <v>1052.73</v>
          </cell>
          <cell r="AA85">
            <v>1123.4100000000001</v>
          </cell>
          <cell r="AB85">
            <v>1039.21</v>
          </cell>
          <cell r="AC85">
            <v>995.63</v>
          </cell>
          <cell r="AD85">
            <v>0</v>
          </cell>
          <cell r="AE85">
            <v>1162.07</v>
          </cell>
          <cell r="AF85">
            <v>992.24</v>
          </cell>
          <cell r="AG85">
            <v>102.36</v>
          </cell>
          <cell r="AH85">
            <v>122.0966</v>
          </cell>
          <cell r="AI85">
            <v>28109</v>
          </cell>
          <cell r="AK85">
            <v>138598.5</v>
          </cell>
          <cell r="AL85">
            <v>61641.599999999999</v>
          </cell>
          <cell r="AM85">
            <v>0</v>
          </cell>
          <cell r="AN85">
            <v>2397.6</v>
          </cell>
          <cell r="AO85">
            <v>202637.7</v>
          </cell>
          <cell r="AQ85">
            <v>15557779</v>
          </cell>
          <cell r="AR85">
            <v>483737</v>
          </cell>
          <cell r="AS85">
            <v>1339</v>
          </cell>
          <cell r="AU85">
            <v>911275148</v>
          </cell>
          <cell r="AV85">
            <v>40804000</v>
          </cell>
          <cell r="AW85">
            <v>62503710</v>
          </cell>
          <cell r="AX85">
            <v>119643517</v>
          </cell>
          <cell r="AY85">
            <v>0</v>
          </cell>
          <cell r="AZ85">
            <v>0</v>
          </cell>
          <cell r="BA85">
            <v>118833</v>
          </cell>
          <cell r="BB85">
            <v>0</v>
          </cell>
          <cell r="BC85">
            <v>0</v>
          </cell>
          <cell r="BD85">
            <v>48544357</v>
          </cell>
          <cell r="BE85">
            <v>1182889565</v>
          </cell>
          <cell r="BG85">
            <v>12857605</v>
          </cell>
          <cell r="BH85">
            <v>248400</v>
          </cell>
          <cell r="BI85">
            <v>23324778</v>
          </cell>
          <cell r="BJ85">
            <v>18542000</v>
          </cell>
          <cell r="BK85">
            <v>0</v>
          </cell>
          <cell r="BL85">
            <v>0</v>
          </cell>
          <cell r="BM85">
            <v>132192</v>
          </cell>
          <cell r="BN85">
            <v>0</v>
          </cell>
          <cell r="BO85">
            <v>0</v>
          </cell>
          <cell r="BP85">
            <v>903080</v>
          </cell>
          <cell r="BQ85">
            <v>56008055</v>
          </cell>
          <cell r="BS85">
            <v>4710476556</v>
          </cell>
          <cell r="BT85">
            <v>2218328216</v>
          </cell>
          <cell r="BU85">
            <v>589</v>
          </cell>
          <cell r="BV85">
            <v>0.15372991111187728</v>
          </cell>
          <cell r="BW85">
            <v>0.14685660175388038</v>
          </cell>
          <cell r="BX85" t="e">
            <v>#DIV/0!</v>
          </cell>
          <cell r="BY85" t="e">
            <v>#DIV/0!</v>
          </cell>
          <cell r="BZ85" t="e">
            <v>#DIV/0!</v>
          </cell>
          <cell r="CA85" t="e">
            <v>#DIV/0!</v>
          </cell>
          <cell r="CB85" t="e">
            <v>#DIV/0!</v>
          </cell>
          <cell r="CC85" t="e">
            <v>#DIV/0!</v>
          </cell>
          <cell r="CD85" t="e">
            <v>#DIV/0!</v>
          </cell>
          <cell r="CE85">
            <v>-1.3397590361445832E-2</v>
          </cell>
          <cell r="CF85">
            <v>-2.4073497862875382E-4</v>
          </cell>
          <cell r="CG85">
            <v>86294</v>
          </cell>
          <cell r="CH85">
            <v>641</v>
          </cell>
          <cell r="CJ85">
            <v>412949.6</v>
          </cell>
          <cell r="CK85">
            <v>186489.5</v>
          </cell>
          <cell r="CL85">
            <v>0</v>
          </cell>
          <cell r="CM85">
            <v>6628.4</v>
          </cell>
          <cell r="CN85">
            <v>606067.5</v>
          </cell>
          <cell r="CO85">
            <v>63</v>
          </cell>
          <cell r="CP85">
            <v>0</v>
          </cell>
          <cell r="CQ85">
            <v>56413648</v>
          </cell>
          <cell r="CR85">
            <v>2643886</v>
          </cell>
          <cell r="CS85">
            <v>4113</v>
          </cell>
        </row>
        <row r="86">
          <cell r="A86">
            <v>41394</v>
          </cell>
          <cell r="C86">
            <v>203532968</v>
          </cell>
          <cell r="D86">
            <v>3003000</v>
          </cell>
          <cell r="E86">
            <v>22854464</v>
          </cell>
          <cell r="F86">
            <v>0</v>
          </cell>
          <cell r="G86">
            <v>0</v>
          </cell>
          <cell r="H86">
            <v>0</v>
          </cell>
          <cell r="I86">
            <v>29440819</v>
          </cell>
          <cell r="J86">
            <v>258831251</v>
          </cell>
          <cell r="L86">
            <v>2786812</v>
          </cell>
          <cell r="M86">
            <v>143000</v>
          </cell>
          <cell r="N86">
            <v>3813077</v>
          </cell>
          <cell r="O86">
            <v>0</v>
          </cell>
          <cell r="P86">
            <v>0</v>
          </cell>
          <cell r="Q86">
            <v>0</v>
          </cell>
          <cell r="R86">
            <v>557644</v>
          </cell>
          <cell r="S86">
            <v>7300533</v>
          </cell>
          <cell r="T86">
            <v>808016115</v>
          </cell>
          <cell r="U86">
            <v>503167390</v>
          </cell>
          <cell r="V86">
            <v>153</v>
          </cell>
          <cell r="W86">
            <v>0</v>
          </cell>
          <cell r="X86">
            <v>1948.39</v>
          </cell>
          <cell r="Y86">
            <v>1092.3800000000001</v>
          </cell>
          <cell r="Z86">
            <v>1012.07</v>
          </cell>
          <cell r="AA86">
            <v>1085.68</v>
          </cell>
          <cell r="AB86">
            <v>931.16</v>
          </cell>
          <cell r="AC86">
            <v>973.43</v>
          </cell>
          <cell r="AD86">
            <v>0</v>
          </cell>
          <cell r="AE86">
            <v>1102.46</v>
          </cell>
          <cell r="AF86">
            <v>974.2</v>
          </cell>
          <cell r="AG86">
            <v>103.42</v>
          </cell>
          <cell r="AH86">
            <v>123.9064</v>
          </cell>
          <cell r="AI86">
            <v>18916</v>
          </cell>
          <cell r="AK86">
            <v>136456.79999999999</v>
          </cell>
          <cell r="AL86">
            <v>62303</v>
          </cell>
          <cell r="AM86">
            <v>0</v>
          </cell>
          <cell r="AN86">
            <v>2304.6999999999998</v>
          </cell>
          <cell r="AO86">
            <v>201064.5</v>
          </cell>
          <cell r="AQ86">
            <v>12325298</v>
          </cell>
          <cell r="AR86">
            <v>347644</v>
          </cell>
          <cell r="AS86">
            <v>901</v>
          </cell>
          <cell r="AU86">
            <v>1114808116</v>
          </cell>
          <cell r="AV86">
            <v>43807000</v>
          </cell>
          <cell r="AW86">
            <v>85358174</v>
          </cell>
          <cell r="AX86">
            <v>119643517</v>
          </cell>
          <cell r="AY86">
            <v>0</v>
          </cell>
          <cell r="AZ86">
            <v>0</v>
          </cell>
          <cell r="BA86">
            <v>118833</v>
          </cell>
          <cell r="BB86">
            <v>0</v>
          </cell>
          <cell r="BC86">
            <v>0</v>
          </cell>
          <cell r="BD86">
            <v>77985176</v>
          </cell>
          <cell r="BE86">
            <v>1441720816</v>
          </cell>
          <cell r="BG86">
            <v>15644417</v>
          </cell>
          <cell r="BH86">
            <v>391400</v>
          </cell>
          <cell r="BI86">
            <v>27137855</v>
          </cell>
          <cell r="BJ86">
            <v>18542000</v>
          </cell>
          <cell r="BK86">
            <v>0</v>
          </cell>
          <cell r="BL86">
            <v>0</v>
          </cell>
          <cell r="BM86">
            <v>132192</v>
          </cell>
          <cell r="BN86">
            <v>0</v>
          </cell>
          <cell r="BO86">
            <v>0</v>
          </cell>
          <cell r="BP86">
            <v>1460724</v>
          </cell>
          <cell r="BQ86">
            <v>63308588</v>
          </cell>
          <cell r="BS86">
            <v>5518492671</v>
          </cell>
          <cell r="BT86">
            <v>2721495606</v>
          </cell>
          <cell r="BU86">
            <v>742</v>
          </cell>
          <cell r="BV86">
            <v>0.11951344238934958</v>
          </cell>
          <cell r="BW86">
            <v>0.12435670468113158</v>
          </cell>
          <cell r="BX86" t="e">
            <v>#DIV/0!</v>
          </cell>
          <cell r="BY86" t="e">
            <v>#DIV/0!</v>
          </cell>
          <cell r="BZ86" t="e">
            <v>#DIV/0!</v>
          </cell>
          <cell r="CA86" t="e">
            <v>#DIV/0!</v>
          </cell>
          <cell r="CB86" t="e">
            <v>#DIV/0!</v>
          </cell>
          <cell r="CC86" t="e">
            <v>#DIV/0!</v>
          </cell>
          <cell r="CD86" t="e">
            <v>#DIV/0!</v>
          </cell>
          <cell r="CE86">
            <v>-3.1807228915662344E-3</v>
          </cell>
          <cell r="CF86">
            <v>1.4578386256816733E-2</v>
          </cell>
          <cell r="CG86">
            <v>105210</v>
          </cell>
          <cell r="CH86">
            <v>842</v>
          </cell>
          <cell r="CJ86">
            <v>549406.39999999991</v>
          </cell>
          <cell r="CK86">
            <v>248792.5</v>
          </cell>
          <cell r="CL86">
            <v>0</v>
          </cell>
          <cell r="CM86">
            <v>8933.0999999999985</v>
          </cell>
          <cell r="CN86">
            <v>807132</v>
          </cell>
          <cell r="CO86">
            <v>84</v>
          </cell>
          <cell r="CP86">
            <v>0</v>
          </cell>
          <cell r="CQ86">
            <v>68738946</v>
          </cell>
          <cell r="CR86">
            <v>2991530</v>
          </cell>
          <cell r="CS86">
            <v>5014</v>
          </cell>
        </row>
        <row r="87">
          <cell r="A87">
            <v>41425</v>
          </cell>
          <cell r="C87">
            <v>263634790</v>
          </cell>
          <cell r="D87">
            <v>3992400</v>
          </cell>
          <cell r="E87">
            <v>14914761</v>
          </cell>
          <cell r="F87">
            <v>12993251</v>
          </cell>
          <cell r="G87">
            <v>0</v>
          </cell>
          <cell r="H87">
            <v>0</v>
          </cell>
          <cell r="I87">
            <v>13508119</v>
          </cell>
          <cell r="J87">
            <v>309043321</v>
          </cell>
          <cell r="L87">
            <v>1997148</v>
          </cell>
          <cell r="M87">
            <v>19962</v>
          </cell>
          <cell r="N87">
            <v>2815402</v>
          </cell>
          <cell r="O87">
            <v>11953000</v>
          </cell>
          <cell r="P87">
            <v>0</v>
          </cell>
          <cell r="Q87">
            <v>0</v>
          </cell>
          <cell r="R87">
            <v>269481</v>
          </cell>
          <cell r="S87">
            <v>17054993</v>
          </cell>
          <cell r="T87">
            <v>821390917</v>
          </cell>
          <cell r="U87">
            <v>401936103</v>
          </cell>
          <cell r="V87">
            <v>180</v>
          </cell>
          <cell r="W87">
            <v>0</v>
          </cell>
          <cell r="X87">
            <v>1853.97</v>
          </cell>
          <cell r="Y87">
            <v>1056.52</v>
          </cell>
          <cell r="Z87">
            <v>941.33</v>
          </cell>
          <cell r="AA87">
            <v>1066.45</v>
          </cell>
          <cell r="AB87">
            <v>755.82</v>
          </cell>
          <cell r="AC87">
            <v>883.63</v>
          </cell>
          <cell r="AD87">
            <v>0</v>
          </cell>
          <cell r="AE87">
            <v>1042.82</v>
          </cell>
          <cell r="AF87">
            <v>948.74</v>
          </cell>
          <cell r="AG87">
            <v>102.97</v>
          </cell>
          <cell r="AH87">
            <v>123.9211</v>
          </cell>
          <cell r="AI87">
            <v>18473</v>
          </cell>
          <cell r="AK87">
            <v>134822.29999999999</v>
          </cell>
          <cell r="AL87">
            <v>61811</v>
          </cell>
          <cell r="AM87">
            <v>0</v>
          </cell>
          <cell r="AN87">
            <v>2392.4</v>
          </cell>
          <cell r="AO87">
            <v>199025.69999999998</v>
          </cell>
          <cell r="AQ87">
            <v>14716349</v>
          </cell>
          <cell r="AR87">
            <v>812143</v>
          </cell>
          <cell r="AS87">
            <v>880</v>
          </cell>
          <cell r="AU87">
            <v>1378442906</v>
          </cell>
          <cell r="AV87">
            <v>47799400</v>
          </cell>
          <cell r="AW87">
            <v>100272935</v>
          </cell>
          <cell r="AX87">
            <v>132636768</v>
          </cell>
          <cell r="AY87">
            <v>0</v>
          </cell>
          <cell r="AZ87">
            <v>0</v>
          </cell>
          <cell r="BA87">
            <v>118833</v>
          </cell>
          <cell r="BB87">
            <v>0</v>
          </cell>
          <cell r="BC87">
            <v>0</v>
          </cell>
          <cell r="BD87">
            <v>91493295</v>
          </cell>
          <cell r="BE87">
            <v>1750764137</v>
          </cell>
          <cell r="BG87">
            <v>17641565</v>
          </cell>
          <cell r="BH87">
            <v>411362</v>
          </cell>
          <cell r="BI87">
            <v>29953257</v>
          </cell>
          <cell r="BJ87">
            <v>30495000</v>
          </cell>
          <cell r="BK87">
            <v>0</v>
          </cell>
          <cell r="BL87">
            <v>0</v>
          </cell>
          <cell r="BM87">
            <v>132192</v>
          </cell>
          <cell r="BN87">
            <v>0</v>
          </cell>
          <cell r="BO87">
            <v>0</v>
          </cell>
          <cell r="BP87">
            <v>1730205</v>
          </cell>
          <cell r="BQ87">
            <v>80363581</v>
          </cell>
          <cell r="BS87">
            <v>6339883588</v>
          </cell>
          <cell r="BT87">
            <v>3123431709</v>
          </cell>
          <cell r="BU87">
            <v>922</v>
          </cell>
          <cell r="BV87">
            <v>6.5261234550876512E-2</v>
          </cell>
          <cell r="BW87">
            <v>8.7446992465725293E-2</v>
          </cell>
          <cell r="BX87" t="e">
            <v>#DIV/0!</v>
          </cell>
          <cell r="BY87" t="e">
            <v>#DIV/0!</v>
          </cell>
          <cell r="BZ87" t="e">
            <v>#DIV/0!</v>
          </cell>
          <cell r="CA87" t="e">
            <v>#DIV/0!</v>
          </cell>
          <cell r="CB87" t="e">
            <v>#DIV/0!</v>
          </cell>
          <cell r="CC87" t="e">
            <v>#DIV/0!</v>
          </cell>
          <cell r="CD87" t="e">
            <v>#DIV/0!</v>
          </cell>
          <cell r="CE87">
            <v>-7.5180722891566854E-3</v>
          </cell>
          <cell r="CF87">
            <v>1.4698753746130944E-2</v>
          </cell>
          <cell r="CG87">
            <v>123683</v>
          </cell>
          <cell r="CH87">
            <v>1048</v>
          </cell>
          <cell r="CJ87">
            <v>684228.7</v>
          </cell>
          <cell r="CK87">
            <v>310603.5</v>
          </cell>
          <cell r="CL87">
            <v>0</v>
          </cell>
          <cell r="CM87">
            <v>11325.499999999998</v>
          </cell>
          <cell r="CN87">
            <v>1006157.7</v>
          </cell>
          <cell r="CO87">
            <v>105</v>
          </cell>
          <cell r="CP87">
            <v>0</v>
          </cell>
          <cell r="CQ87">
            <v>83455295</v>
          </cell>
          <cell r="CR87">
            <v>3803673</v>
          </cell>
          <cell r="CS87">
            <v>5894</v>
          </cell>
        </row>
        <row r="88">
          <cell r="A88">
            <v>41455</v>
          </cell>
          <cell r="C88">
            <v>232113565</v>
          </cell>
          <cell r="D88">
            <v>125992616</v>
          </cell>
          <cell r="E88">
            <v>2186900</v>
          </cell>
          <cell r="F88">
            <v>19304091</v>
          </cell>
          <cell r="G88">
            <v>0</v>
          </cell>
          <cell r="H88">
            <v>0</v>
          </cell>
          <cell r="I88">
            <v>14484386</v>
          </cell>
          <cell r="J88">
            <v>394081558</v>
          </cell>
          <cell r="L88">
            <v>7651454</v>
          </cell>
          <cell r="M88">
            <v>8547135</v>
          </cell>
          <cell r="N88">
            <v>322843</v>
          </cell>
          <cell r="O88">
            <v>2400000</v>
          </cell>
          <cell r="P88">
            <v>0</v>
          </cell>
          <cell r="Q88">
            <v>0</v>
          </cell>
          <cell r="R88">
            <v>329887</v>
          </cell>
          <cell r="S88">
            <v>19251319</v>
          </cell>
          <cell r="T88">
            <v>2919842261</v>
          </cell>
          <cell r="U88">
            <v>1963651456</v>
          </cell>
          <cell r="V88">
            <v>190</v>
          </cell>
          <cell r="W88">
            <v>0</v>
          </cell>
          <cell r="X88">
            <v>1804.69</v>
          </cell>
          <cell r="Y88">
            <v>1019.39</v>
          </cell>
          <cell r="Z88">
            <v>938.91</v>
          </cell>
          <cell r="AA88">
            <v>1084.98</v>
          </cell>
          <cell r="AB88">
            <v>746.77</v>
          </cell>
          <cell r="AC88">
            <v>879.44</v>
          </cell>
          <cell r="AD88">
            <v>0</v>
          </cell>
          <cell r="AE88">
            <v>1035.5999999999999</v>
          </cell>
          <cell r="AF88">
            <v>980.79</v>
          </cell>
          <cell r="AG88">
            <v>100.8</v>
          </cell>
          <cell r="AH88">
            <v>121.87090000000001</v>
          </cell>
          <cell r="AI88">
            <v>21220</v>
          </cell>
          <cell r="AK88">
            <v>132125.79999999999</v>
          </cell>
          <cell r="AL88">
            <v>60094.400000000001</v>
          </cell>
          <cell r="AM88">
            <v>0</v>
          </cell>
          <cell r="AN88">
            <v>2346.6999999999998</v>
          </cell>
          <cell r="AO88">
            <v>194566.9</v>
          </cell>
          <cell r="AQ88">
            <v>20741135</v>
          </cell>
          <cell r="AR88">
            <v>1013227</v>
          </cell>
          <cell r="AS88">
            <v>1117</v>
          </cell>
          <cell r="AU88">
            <v>1610556471</v>
          </cell>
          <cell r="AV88">
            <v>173792016</v>
          </cell>
          <cell r="AW88">
            <v>102459835</v>
          </cell>
          <cell r="AX88">
            <v>151940859</v>
          </cell>
          <cell r="AY88">
            <v>0</v>
          </cell>
          <cell r="AZ88">
            <v>0</v>
          </cell>
          <cell r="BA88">
            <v>118833</v>
          </cell>
          <cell r="BB88">
            <v>0</v>
          </cell>
          <cell r="BC88">
            <v>0</v>
          </cell>
          <cell r="BD88">
            <v>105977681</v>
          </cell>
          <cell r="BE88">
            <v>2144845695</v>
          </cell>
          <cell r="BG88">
            <v>25293019</v>
          </cell>
          <cell r="BH88">
            <v>8958497</v>
          </cell>
          <cell r="BI88">
            <v>30276100</v>
          </cell>
          <cell r="BJ88">
            <v>32895000</v>
          </cell>
          <cell r="BK88">
            <v>0</v>
          </cell>
          <cell r="BL88">
            <v>0</v>
          </cell>
          <cell r="BM88">
            <v>132192</v>
          </cell>
          <cell r="BN88">
            <v>0</v>
          </cell>
          <cell r="BO88">
            <v>0</v>
          </cell>
          <cell r="BP88">
            <v>2060092</v>
          </cell>
          <cell r="BQ88">
            <v>99614900</v>
          </cell>
          <cell r="BS88">
            <v>9259725849</v>
          </cell>
          <cell r="BT88">
            <v>5087083165</v>
          </cell>
          <cell r="BU88">
            <v>1112</v>
          </cell>
          <cell r="BV88">
            <v>3.6945742046322838E-2</v>
          </cell>
          <cell r="BW88">
            <v>4.9230104162378163E-2</v>
          </cell>
          <cell r="BX88" t="e">
            <v>#DIV/0!</v>
          </cell>
          <cell r="BY88" t="e">
            <v>#DIV/0!</v>
          </cell>
          <cell r="BZ88" t="e">
            <v>#DIV/0!</v>
          </cell>
          <cell r="CA88" t="e">
            <v>#DIV/0!</v>
          </cell>
          <cell r="CB88" t="e">
            <v>#DIV/0!</v>
          </cell>
          <cell r="CC88" t="e">
            <v>#DIV/0!</v>
          </cell>
          <cell r="CD88" t="e">
            <v>#DIV/0!</v>
          </cell>
          <cell r="CE88">
            <v>-2.8433734939759092E-2</v>
          </cell>
          <cell r="CF88">
            <v>-2.0888262941551883E-3</v>
          </cell>
          <cell r="CG88">
            <v>144903</v>
          </cell>
          <cell r="CH88">
            <v>1276</v>
          </cell>
          <cell r="CJ88">
            <v>816354.5</v>
          </cell>
          <cell r="CK88">
            <v>370697.9</v>
          </cell>
          <cell r="CL88">
            <v>0</v>
          </cell>
          <cell r="CM88">
            <v>13672.199999999997</v>
          </cell>
          <cell r="CN88">
            <v>1200724.5999999999</v>
          </cell>
          <cell r="CO88">
            <v>124</v>
          </cell>
          <cell r="CP88">
            <v>0</v>
          </cell>
          <cell r="CQ88">
            <v>104196430</v>
          </cell>
          <cell r="CR88">
            <v>4816900</v>
          </cell>
          <cell r="CS88">
            <v>7011</v>
          </cell>
        </row>
        <row r="89">
          <cell r="A89">
            <v>41486</v>
          </cell>
          <cell r="C89">
            <v>182690365</v>
          </cell>
          <cell r="D89">
            <v>95409399</v>
          </cell>
          <cell r="E89">
            <v>43205533</v>
          </cell>
          <cell r="F89">
            <v>27221847</v>
          </cell>
          <cell r="G89">
            <v>0</v>
          </cell>
          <cell r="H89">
            <v>532922</v>
          </cell>
          <cell r="I89">
            <v>11711812</v>
          </cell>
          <cell r="J89">
            <v>360771878</v>
          </cell>
          <cell r="L89">
            <v>1871458</v>
          </cell>
          <cell r="M89">
            <v>366369</v>
          </cell>
          <cell r="N89">
            <v>11574314</v>
          </cell>
          <cell r="O89">
            <v>3498580</v>
          </cell>
          <cell r="P89">
            <v>0</v>
          </cell>
          <cell r="Q89">
            <v>237129</v>
          </cell>
          <cell r="R89">
            <v>317025</v>
          </cell>
          <cell r="S89">
            <v>17864875</v>
          </cell>
          <cell r="T89">
            <v>3506010308</v>
          </cell>
          <cell r="U89">
            <v>1691359774</v>
          </cell>
          <cell r="V89">
            <v>457</v>
          </cell>
          <cell r="W89">
            <v>0</v>
          </cell>
          <cell r="X89">
            <v>1848.55</v>
          </cell>
          <cell r="Y89">
            <v>1040.26</v>
          </cell>
          <cell r="Z89">
            <v>959.91</v>
          </cell>
          <cell r="AA89">
            <v>1129.58</v>
          </cell>
          <cell r="AB89">
            <v>735.81</v>
          </cell>
          <cell r="AC89">
            <v>895.56</v>
          </cell>
          <cell r="AD89">
            <v>0</v>
          </cell>
          <cell r="AE89">
            <v>1047.05</v>
          </cell>
          <cell r="AF89">
            <v>1091.53</v>
          </cell>
          <cell r="AG89">
            <v>102.14</v>
          </cell>
          <cell r="AH89">
            <v>124.06789999999999</v>
          </cell>
          <cell r="AI89">
            <v>18083</v>
          </cell>
          <cell r="AK89">
            <v>130947.1</v>
          </cell>
          <cell r="AL89">
            <v>65488</v>
          </cell>
          <cell r="AM89">
            <v>0</v>
          </cell>
          <cell r="AN89">
            <v>2377.4</v>
          </cell>
          <cell r="AO89">
            <v>198812.5</v>
          </cell>
          <cell r="AQ89">
            <v>15685734</v>
          </cell>
          <cell r="AR89">
            <v>776734</v>
          </cell>
          <cell r="AS89">
            <v>786</v>
          </cell>
          <cell r="AU89">
            <v>1793246836</v>
          </cell>
          <cell r="AV89">
            <v>269201415</v>
          </cell>
          <cell r="AW89">
            <v>145665368</v>
          </cell>
          <cell r="AX89">
            <v>179162706</v>
          </cell>
          <cell r="AY89">
            <v>0</v>
          </cell>
          <cell r="AZ89">
            <v>0</v>
          </cell>
          <cell r="BA89">
            <v>651755</v>
          </cell>
          <cell r="BB89">
            <v>0</v>
          </cell>
          <cell r="BC89">
            <v>0</v>
          </cell>
          <cell r="BD89">
            <v>117689493</v>
          </cell>
          <cell r="BE89">
            <v>2505617573</v>
          </cell>
          <cell r="BG89">
            <v>27164477</v>
          </cell>
          <cell r="BH89">
            <v>9324866</v>
          </cell>
          <cell r="BI89">
            <v>41850414</v>
          </cell>
          <cell r="BJ89">
            <v>36393580</v>
          </cell>
          <cell r="BK89">
            <v>0</v>
          </cell>
          <cell r="BL89">
            <v>0</v>
          </cell>
          <cell r="BM89">
            <v>369321</v>
          </cell>
          <cell r="BN89">
            <v>0</v>
          </cell>
          <cell r="BO89">
            <v>0</v>
          </cell>
          <cell r="BP89">
            <v>2377117</v>
          </cell>
          <cell r="BQ89">
            <v>117479775</v>
          </cell>
          <cell r="BS89">
            <v>12765736157</v>
          </cell>
          <cell r="BT89">
            <v>6778442939</v>
          </cell>
          <cell r="BU89">
            <v>1569</v>
          </cell>
          <cell r="BV89">
            <v>6.2146990042461603E-2</v>
          </cell>
          <cell r="BW89">
            <v>7.0711021450039269E-2</v>
          </cell>
          <cell r="BX89" t="e">
            <v>#DIV/0!</v>
          </cell>
          <cell r="BY89" t="e">
            <v>#DIV/0!</v>
          </cell>
          <cell r="BZ89" t="e">
            <v>#DIV/0!</v>
          </cell>
          <cell r="CA89" t="e">
            <v>#DIV/0!</v>
          </cell>
          <cell r="CB89" t="e">
            <v>#DIV/0!</v>
          </cell>
          <cell r="CC89" t="e">
            <v>#DIV/0!</v>
          </cell>
          <cell r="CD89" t="e">
            <v>#DIV/0!</v>
          </cell>
          <cell r="CE89">
            <v>-1.5518072289156581E-2</v>
          </cell>
          <cell r="CF89">
            <v>1.5900790986358215E-2</v>
          </cell>
          <cell r="CG89">
            <v>162986</v>
          </cell>
          <cell r="CH89">
            <v>1484</v>
          </cell>
          <cell r="CJ89">
            <v>947301.6</v>
          </cell>
          <cell r="CK89">
            <v>436185.9</v>
          </cell>
          <cell r="CL89">
            <v>0</v>
          </cell>
          <cell r="CM89">
            <v>16049.599999999997</v>
          </cell>
          <cell r="CN89">
            <v>1399537.0999999999</v>
          </cell>
          <cell r="CO89">
            <v>147</v>
          </cell>
          <cell r="CP89">
            <v>0</v>
          </cell>
          <cell r="CQ89">
            <v>119882164</v>
          </cell>
          <cell r="CR89">
            <v>5593634</v>
          </cell>
          <cell r="CS89">
            <v>7797</v>
          </cell>
        </row>
        <row r="90">
          <cell r="A90">
            <v>41517</v>
          </cell>
          <cell r="C90">
            <v>148209013</v>
          </cell>
          <cell r="D90">
            <v>16808800</v>
          </cell>
          <cell r="E90">
            <v>8192863</v>
          </cell>
          <cell r="F90">
            <v>17600650</v>
          </cell>
          <cell r="G90">
            <v>0</v>
          </cell>
          <cell r="H90">
            <v>0</v>
          </cell>
          <cell r="I90">
            <v>11636042</v>
          </cell>
          <cell r="J90">
            <v>202447368</v>
          </cell>
          <cell r="L90">
            <v>2318590</v>
          </cell>
          <cell r="M90">
            <v>109940</v>
          </cell>
          <cell r="N90">
            <v>2042962</v>
          </cell>
          <cell r="O90">
            <v>17000000</v>
          </cell>
          <cell r="P90">
            <v>0</v>
          </cell>
          <cell r="Q90">
            <v>0</v>
          </cell>
          <cell r="R90">
            <v>311669</v>
          </cell>
          <cell r="S90">
            <v>21783161</v>
          </cell>
          <cell r="T90">
            <v>1164408345</v>
          </cell>
          <cell r="U90">
            <v>748586111</v>
          </cell>
          <cell r="V90">
            <v>151</v>
          </cell>
          <cell r="W90">
            <v>0</v>
          </cell>
          <cell r="X90">
            <v>1841.41</v>
          </cell>
          <cell r="Y90">
            <v>1038.94</v>
          </cell>
          <cell r="Z90">
            <v>972.57</v>
          </cell>
          <cell r="AA90">
            <v>1123.01</v>
          </cell>
          <cell r="AB90">
            <v>809.83</v>
          </cell>
          <cell r="AC90">
            <v>893.39</v>
          </cell>
          <cell r="AD90">
            <v>0</v>
          </cell>
          <cell r="AE90">
            <v>1039.94</v>
          </cell>
          <cell r="AF90">
            <v>1107.81</v>
          </cell>
          <cell r="AG90">
            <v>100.62</v>
          </cell>
          <cell r="AH90">
            <v>122.7728</v>
          </cell>
          <cell r="AI90">
            <v>14696</v>
          </cell>
          <cell r="AK90">
            <v>127981.9</v>
          </cell>
          <cell r="AL90">
            <v>65094</v>
          </cell>
          <cell r="AM90">
            <v>0</v>
          </cell>
          <cell r="AN90">
            <v>2445.6999999999998</v>
          </cell>
          <cell r="AO90">
            <v>195521.6</v>
          </cell>
          <cell r="AQ90">
            <v>10122368</v>
          </cell>
          <cell r="AR90">
            <v>1089158</v>
          </cell>
          <cell r="AS90">
            <v>735</v>
          </cell>
          <cell r="AU90">
            <v>1941455849</v>
          </cell>
          <cell r="AV90">
            <v>286010215</v>
          </cell>
          <cell r="AW90">
            <v>153858231</v>
          </cell>
          <cell r="AX90">
            <v>196763356</v>
          </cell>
          <cell r="AY90">
            <v>0</v>
          </cell>
          <cell r="AZ90">
            <v>0</v>
          </cell>
          <cell r="BA90">
            <v>651755</v>
          </cell>
          <cell r="BB90">
            <v>0</v>
          </cell>
          <cell r="BC90">
            <v>0</v>
          </cell>
          <cell r="BD90">
            <v>129325535</v>
          </cell>
          <cell r="BE90">
            <v>2708064941</v>
          </cell>
          <cell r="BG90">
            <v>29483067</v>
          </cell>
          <cell r="BH90">
            <v>9434806</v>
          </cell>
          <cell r="BI90">
            <v>43893376</v>
          </cell>
          <cell r="BJ90">
            <v>53393580</v>
          </cell>
          <cell r="BK90">
            <v>0</v>
          </cell>
          <cell r="BL90">
            <v>0</v>
          </cell>
          <cell r="BM90">
            <v>369321</v>
          </cell>
          <cell r="BN90">
            <v>0</v>
          </cell>
          <cell r="BO90">
            <v>0</v>
          </cell>
          <cell r="BP90">
            <v>2688786</v>
          </cell>
          <cell r="BQ90">
            <v>139262936</v>
          </cell>
          <cell r="BS90">
            <v>13930144502</v>
          </cell>
          <cell r="BT90">
            <v>7527029050</v>
          </cell>
          <cell r="BU90">
            <v>1720</v>
          </cell>
          <cell r="BV90">
            <v>5.8044461298904171E-2</v>
          </cell>
          <cell r="BW90">
            <v>6.9352381736588642E-2</v>
          </cell>
          <cell r="BX90" t="e">
            <v>#DIV/0!</v>
          </cell>
          <cell r="BY90" t="e">
            <v>#DIV/0!</v>
          </cell>
          <cell r="BZ90" t="e">
            <v>#DIV/0!</v>
          </cell>
          <cell r="CA90" t="e">
            <v>#DIV/0!</v>
          </cell>
          <cell r="CB90" t="e">
            <v>#DIV/0!</v>
          </cell>
          <cell r="CC90" t="e">
            <v>#DIV/0!</v>
          </cell>
          <cell r="CD90" t="e">
            <v>#DIV/0!</v>
          </cell>
          <cell r="CE90">
            <v>-3.0168674698795139E-2</v>
          </cell>
          <cell r="CF90">
            <v>5.2961695298299194E-3</v>
          </cell>
          <cell r="CG90">
            <v>177682</v>
          </cell>
          <cell r="CH90">
            <v>1676</v>
          </cell>
          <cell r="CJ90">
            <v>1075283.5</v>
          </cell>
          <cell r="CK90">
            <v>501279.9</v>
          </cell>
          <cell r="CL90">
            <v>0</v>
          </cell>
          <cell r="CM90">
            <v>18495.299999999996</v>
          </cell>
          <cell r="CN90">
            <v>1595058.7</v>
          </cell>
          <cell r="CO90">
            <v>167</v>
          </cell>
          <cell r="CP90">
            <v>0</v>
          </cell>
          <cell r="CQ90">
            <v>130004532</v>
          </cell>
          <cell r="CR90">
            <v>6682792</v>
          </cell>
          <cell r="CS90">
            <v>8532</v>
          </cell>
        </row>
        <row r="91">
          <cell r="A91">
            <v>41547</v>
          </cell>
          <cell r="C91">
            <v>192281015</v>
          </cell>
          <cell r="D91">
            <v>6862500</v>
          </cell>
          <cell r="E91">
            <v>45427850</v>
          </cell>
          <cell r="F91">
            <v>77415971</v>
          </cell>
          <cell r="G91">
            <v>0</v>
          </cell>
          <cell r="H91">
            <v>0</v>
          </cell>
          <cell r="I91">
            <v>14649219</v>
          </cell>
          <cell r="J91">
            <v>336636555</v>
          </cell>
          <cell r="L91">
            <v>2772670</v>
          </cell>
          <cell r="M91">
            <v>23887</v>
          </cell>
          <cell r="N91">
            <v>13174222</v>
          </cell>
          <cell r="O91">
            <v>54350000</v>
          </cell>
          <cell r="P91">
            <v>0</v>
          </cell>
          <cell r="Q91">
            <v>0</v>
          </cell>
          <cell r="R91">
            <v>421775</v>
          </cell>
          <cell r="S91">
            <v>70742554</v>
          </cell>
          <cell r="T91">
            <v>1000827012</v>
          </cell>
          <cell r="U91">
            <v>569762187</v>
          </cell>
          <cell r="V91">
            <v>249</v>
          </cell>
          <cell r="W91">
            <v>0</v>
          </cell>
          <cell r="X91">
            <v>1810.54</v>
          </cell>
          <cell r="Y91">
            <v>1025.25</v>
          </cell>
          <cell r="Z91">
            <v>940.87</v>
          </cell>
          <cell r="AA91">
            <v>1124.6600000000001</v>
          </cell>
          <cell r="AB91">
            <v>703.1</v>
          </cell>
          <cell r="AC91">
            <v>849.45</v>
          </cell>
          <cell r="AD91">
            <v>0</v>
          </cell>
          <cell r="AE91">
            <v>1080.49</v>
          </cell>
          <cell r="AF91">
            <v>1122.3599999999999</v>
          </cell>
          <cell r="AG91">
            <v>100.27</v>
          </cell>
          <cell r="AH91">
            <v>122.8622</v>
          </cell>
          <cell r="AI91">
            <v>19842</v>
          </cell>
          <cell r="AK91">
            <v>124722.6</v>
          </cell>
          <cell r="AL91">
            <v>65390.1</v>
          </cell>
          <cell r="AM91">
            <v>0</v>
          </cell>
          <cell r="AN91">
            <v>335.3</v>
          </cell>
          <cell r="AO91">
            <v>190448</v>
          </cell>
          <cell r="AQ91">
            <v>16030312</v>
          </cell>
          <cell r="AR91">
            <v>3368693</v>
          </cell>
          <cell r="AS91">
            <v>945</v>
          </cell>
          <cell r="AU91">
            <v>2133736864</v>
          </cell>
          <cell r="AV91">
            <v>292872715</v>
          </cell>
          <cell r="AW91">
            <v>199286081</v>
          </cell>
          <cell r="AX91">
            <v>274179327</v>
          </cell>
          <cell r="AY91">
            <v>0</v>
          </cell>
          <cell r="AZ91">
            <v>0</v>
          </cell>
          <cell r="BA91">
            <v>651755</v>
          </cell>
          <cell r="BB91">
            <v>0</v>
          </cell>
          <cell r="BC91">
            <v>0</v>
          </cell>
          <cell r="BD91">
            <v>143974754</v>
          </cell>
          <cell r="BE91">
            <v>3044701496</v>
          </cell>
          <cell r="BG91">
            <v>32255737</v>
          </cell>
          <cell r="BH91">
            <v>9458693</v>
          </cell>
          <cell r="BI91">
            <v>57067598</v>
          </cell>
          <cell r="BJ91">
            <v>107743580</v>
          </cell>
          <cell r="BK91">
            <v>0</v>
          </cell>
          <cell r="BL91">
            <v>0</v>
          </cell>
          <cell r="BM91">
            <v>369321</v>
          </cell>
          <cell r="BN91">
            <v>0</v>
          </cell>
          <cell r="BO91">
            <v>0</v>
          </cell>
          <cell r="BP91">
            <v>3110561</v>
          </cell>
          <cell r="BQ91">
            <v>210005490</v>
          </cell>
          <cell r="BS91">
            <v>14930971514</v>
          </cell>
          <cell r="BT91">
            <v>8096791237</v>
          </cell>
          <cell r="BU91">
            <v>1969</v>
          </cell>
          <cell r="BV91">
            <v>4.0307057613523378E-2</v>
          </cell>
          <cell r="BW91">
            <v>5.5261641072090306E-2</v>
          </cell>
          <cell r="BX91" t="e">
            <v>#DIV/0!</v>
          </cell>
          <cell r="BY91" t="e">
            <v>#DIV/0!</v>
          </cell>
          <cell r="BZ91" t="e">
            <v>#DIV/0!</v>
          </cell>
          <cell r="CA91" t="e">
            <v>#DIV/0!</v>
          </cell>
          <cell r="CB91" t="e">
            <v>#DIV/0!</v>
          </cell>
          <cell r="CC91" t="e">
            <v>#DIV/0!</v>
          </cell>
          <cell r="CD91" t="e">
            <v>#DIV/0!</v>
          </cell>
          <cell r="CE91">
            <v>-3.3542168674698836E-2</v>
          </cell>
          <cell r="CF91">
            <v>6.0282003832108355E-3</v>
          </cell>
          <cell r="CG91">
            <v>197524</v>
          </cell>
          <cell r="CH91">
            <v>1879</v>
          </cell>
          <cell r="CJ91">
            <v>1200006.1000000001</v>
          </cell>
          <cell r="CK91">
            <v>566670</v>
          </cell>
          <cell r="CL91">
            <v>0</v>
          </cell>
          <cell r="CM91">
            <v>18830.599999999995</v>
          </cell>
          <cell r="CN91">
            <v>1785506.7</v>
          </cell>
          <cell r="CO91">
            <v>188</v>
          </cell>
          <cell r="CP91">
            <v>0</v>
          </cell>
          <cell r="CQ91">
            <v>146034844</v>
          </cell>
          <cell r="CR91">
            <v>10051485</v>
          </cell>
          <cell r="CS91">
            <v>9477</v>
          </cell>
        </row>
        <row r="92">
          <cell r="A92">
            <v>41578</v>
          </cell>
          <cell r="C92">
            <v>186093044</v>
          </cell>
          <cell r="D92">
            <v>39418005</v>
          </cell>
          <cell r="E92">
            <v>16565809</v>
          </cell>
          <cell r="F92">
            <v>23550435</v>
          </cell>
          <cell r="G92">
            <v>0</v>
          </cell>
          <cell r="H92">
            <v>1472834</v>
          </cell>
          <cell r="I92">
            <v>9097154</v>
          </cell>
          <cell r="J92">
            <v>276197281</v>
          </cell>
          <cell r="L92">
            <v>2394311</v>
          </cell>
          <cell r="M92">
            <v>67009</v>
          </cell>
          <cell r="N92">
            <v>7119544</v>
          </cell>
          <cell r="O92">
            <v>18362660</v>
          </cell>
          <cell r="P92">
            <v>0</v>
          </cell>
          <cell r="Q92">
            <v>624582</v>
          </cell>
          <cell r="R92">
            <v>240508</v>
          </cell>
          <cell r="S92">
            <v>28808614</v>
          </cell>
          <cell r="T92">
            <v>431517408</v>
          </cell>
          <cell r="U92">
            <v>176326698</v>
          </cell>
          <cell r="V92">
            <v>152</v>
          </cell>
          <cell r="W92">
            <v>0</v>
          </cell>
          <cell r="X92">
            <v>1764.41</v>
          </cell>
          <cell r="Y92">
            <v>990.73</v>
          </cell>
          <cell r="Z92">
            <v>896.64</v>
          </cell>
          <cell r="AA92">
            <v>955.89</v>
          </cell>
          <cell r="AB92">
            <v>651.12</v>
          </cell>
          <cell r="AC92">
            <v>851.19</v>
          </cell>
          <cell r="AD92">
            <v>0</v>
          </cell>
          <cell r="AE92">
            <v>1054.68</v>
          </cell>
          <cell r="AF92">
            <v>1135.2</v>
          </cell>
          <cell r="AG92">
            <v>100.21</v>
          </cell>
          <cell r="AH92">
            <v>123.4102</v>
          </cell>
          <cell r="AI92">
            <v>18038</v>
          </cell>
          <cell r="AK92">
            <v>117703.9</v>
          </cell>
          <cell r="AL92">
            <v>65467.9</v>
          </cell>
          <cell r="AM92">
            <v>0</v>
          </cell>
          <cell r="AN92">
            <v>386.6</v>
          </cell>
          <cell r="AO92">
            <v>183558.39999999999</v>
          </cell>
          <cell r="AQ92">
            <v>12554422</v>
          </cell>
          <cell r="AR92">
            <v>1309482</v>
          </cell>
          <cell r="AS92">
            <v>820</v>
          </cell>
          <cell r="AU92">
            <v>2319829908</v>
          </cell>
          <cell r="AV92">
            <v>332290720</v>
          </cell>
          <cell r="AW92">
            <v>215851890</v>
          </cell>
          <cell r="AX92">
            <v>297729762</v>
          </cell>
          <cell r="AY92">
            <v>0</v>
          </cell>
          <cell r="AZ92">
            <v>0</v>
          </cell>
          <cell r="BA92">
            <v>2124589</v>
          </cell>
          <cell r="BB92">
            <v>0</v>
          </cell>
          <cell r="BC92">
            <v>0</v>
          </cell>
          <cell r="BD92">
            <v>153071908</v>
          </cell>
          <cell r="BE92">
            <v>3320898777</v>
          </cell>
          <cell r="BG92">
            <v>34650048</v>
          </cell>
          <cell r="BH92">
            <v>9525702</v>
          </cell>
          <cell r="BI92">
            <v>64187142</v>
          </cell>
          <cell r="BJ92">
            <v>126106240</v>
          </cell>
          <cell r="BK92">
            <v>0</v>
          </cell>
          <cell r="BL92">
            <v>0</v>
          </cell>
          <cell r="BM92">
            <v>993903</v>
          </cell>
          <cell r="BN92">
            <v>0</v>
          </cell>
          <cell r="BO92">
            <v>0</v>
          </cell>
          <cell r="BP92">
            <v>3351069</v>
          </cell>
          <cell r="BQ92">
            <v>238814104</v>
          </cell>
          <cell r="BS92">
            <v>15362488922</v>
          </cell>
          <cell r="BT92">
            <v>8273117935</v>
          </cell>
          <cell r="BU92">
            <v>2121</v>
          </cell>
          <cell r="BV92">
            <v>1.3801504260539277E-2</v>
          </cell>
          <cell r="BW92">
            <v>1.9731154020338426E-2</v>
          </cell>
          <cell r="BX92" t="e">
            <v>#DIV/0!</v>
          </cell>
          <cell r="BY92" t="e">
            <v>#DIV/0!</v>
          </cell>
          <cell r="BZ92" t="e">
            <v>#DIV/0!</v>
          </cell>
          <cell r="CA92" t="e">
            <v>#DIV/0!</v>
          </cell>
          <cell r="CB92" t="e">
            <v>#DIV/0!</v>
          </cell>
          <cell r="CC92" t="e">
            <v>#DIV/0!</v>
          </cell>
          <cell r="CD92" t="e">
            <v>#DIV/0!</v>
          </cell>
          <cell r="CE92">
            <v>-3.4120481927710888E-2</v>
          </cell>
          <cell r="CF92">
            <v>1.0515369372615213E-2</v>
          </cell>
          <cell r="CG92">
            <v>215562</v>
          </cell>
          <cell r="CH92">
            <v>2073</v>
          </cell>
          <cell r="CJ92">
            <v>1317710</v>
          </cell>
          <cell r="CK92">
            <v>632137.9</v>
          </cell>
          <cell r="CL92">
            <v>0</v>
          </cell>
          <cell r="CM92">
            <v>19217.199999999993</v>
          </cell>
          <cell r="CN92">
            <v>1969065.0999999999</v>
          </cell>
          <cell r="CO92">
            <v>210</v>
          </cell>
          <cell r="CP92">
            <v>0</v>
          </cell>
          <cell r="CQ92">
            <v>158589266</v>
          </cell>
          <cell r="CR92">
            <v>11360967</v>
          </cell>
          <cell r="CS92">
            <v>10297</v>
          </cell>
        </row>
        <row r="93">
          <cell r="A93">
            <v>41608</v>
          </cell>
          <cell r="C93">
            <v>184017857</v>
          </cell>
          <cell r="D93">
            <v>4573000</v>
          </cell>
          <cell r="E93">
            <v>1547752</v>
          </cell>
          <cell r="F93">
            <v>21495716</v>
          </cell>
          <cell r="G93">
            <v>0</v>
          </cell>
          <cell r="H93">
            <v>0</v>
          </cell>
          <cell r="I93">
            <v>8306263</v>
          </cell>
          <cell r="J93">
            <v>219940588</v>
          </cell>
          <cell r="L93">
            <v>3491009</v>
          </cell>
          <cell r="M93">
            <v>17000</v>
          </cell>
          <cell r="N93">
            <v>229074</v>
          </cell>
          <cell r="O93">
            <v>2670000</v>
          </cell>
          <cell r="P93">
            <v>0</v>
          </cell>
          <cell r="Q93">
            <v>0</v>
          </cell>
          <cell r="R93">
            <v>381530</v>
          </cell>
          <cell r="S93">
            <v>6788613</v>
          </cell>
          <cell r="T93">
            <v>857540322</v>
          </cell>
          <cell r="U93">
            <v>271262896</v>
          </cell>
          <cell r="V93">
            <v>181</v>
          </cell>
          <cell r="W93">
            <v>0</v>
          </cell>
          <cell r="X93">
            <v>1772.11</v>
          </cell>
          <cell r="Y93">
            <v>993.27</v>
          </cell>
          <cell r="Z93">
            <v>939.28</v>
          </cell>
          <cell r="AA93">
            <v>1117.9000000000001</v>
          </cell>
          <cell r="AB93">
            <v>684.8</v>
          </cell>
          <cell r="AC93">
            <v>853.21</v>
          </cell>
          <cell r="AD93">
            <v>0</v>
          </cell>
          <cell r="AE93">
            <v>1094.52</v>
          </cell>
          <cell r="AF93">
            <v>1116.92</v>
          </cell>
          <cell r="AG93">
            <v>99.72</v>
          </cell>
          <cell r="AH93">
            <v>123.3171</v>
          </cell>
          <cell r="AI93">
            <v>18990</v>
          </cell>
          <cell r="AK93">
            <v>117775.7</v>
          </cell>
          <cell r="AL93">
            <v>64954.6</v>
          </cell>
          <cell r="AM93">
            <v>0</v>
          </cell>
          <cell r="AN93">
            <v>482.7</v>
          </cell>
          <cell r="AO93">
            <v>183213</v>
          </cell>
          <cell r="AQ93">
            <v>10997029</v>
          </cell>
          <cell r="AR93">
            <v>339431</v>
          </cell>
          <cell r="AS93">
            <v>950</v>
          </cell>
          <cell r="AU93">
            <v>2503847765</v>
          </cell>
          <cell r="AV93">
            <v>336863720</v>
          </cell>
          <cell r="AW93">
            <v>217399642</v>
          </cell>
          <cell r="AX93">
            <v>319225478</v>
          </cell>
          <cell r="AY93">
            <v>0</v>
          </cell>
          <cell r="AZ93">
            <v>0</v>
          </cell>
          <cell r="BA93">
            <v>2124589</v>
          </cell>
          <cell r="BB93">
            <v>0</v>
          </cell>
          <cell r="BC93">
            <v>0</v>
          </cell>
          <cell r="BD93">
            <v>161378171</v>
          </cell>
          <cell r="BE93">
            <v>3540839365</v>
          </cell>
          <cell r="BG93">
            <v>38141057</v>
          </cell>
          <cell r="BH93">
            <v>9542702</v>
          </cell>
          <cell r="BI93">
            <v>64416216</v>
          </cell>
          <cell r="BJ93">
            <v>128776240</v>
          </cell>
          <cell r="BK93">
            <v>0</v>
          </cell>
          <cell r="BL93">
            <v>0</v>
          </cell>
          <cell r="BM93">
            <v>993903</v>
          </cell>
          <cell r="BN93">
            <v>0</v>
          </cell>
          <cell r="BO93">
            <v>0</v>
          </cell>
          <cell r="BP93">
            <v>3732599</v>
          </cell>
          <cell r="BQ93">
            <v>245602717</v>
          </cell>
          <cell r="BS93">
            <v>16220029244</v>
          </cell>
          <cell r="BT93">
            <v>8544380831</v>
          </cell>
          <cell r="BU93">
            <v>2302</v>
          </cell>
          <cell r="BV93">
            <v>1.8225799964375788E-2</v>
          </cell>
          <cell r="BW93">
            <v>2.2345506196220555E-2</v>
          </cell>
          <cell r="BX93" t="e">
            <v>#DIV/0!</v>
          </cell>
          <cell r="BY93" t="e">
            <v>#DIV/0!</v>
          </cell>
          <cell r="BZ93" t="e">
            <v>#DIV/0!</v>
          </cell>
          <cell r="CA93" t="e">
            <v>#DIV/0!</v>
          </cell>
          <cell r="CB93" t="e">
            <v>#DIV/0!</v>
          </cell>
          <cell r="CC93" t="e">
            <v>#DIV/0!</v>
          </cell>
          <cell r="CD93" t="e">
            <v>#DIV/0!</v>
          </cell>
          <cell r="CE93">
            <v>-3.884337349397593E-2</v>
          </cell>
          <cell r="CF93">
            <v>9.7530419402911406E-3</v>
          </cell>
          <cell r="CG93">
            <v>234552</v>
          </cell>
          <cell r="CH93">
            <v>2267</v>
          </cell>
          <cell r="CJ93">
            <v>1435485.7</v>
          </cell>
          <cell r="CK93">
            <v>697092.5</v>
          </cell>
          <cell r="CL93">
            <v>0</v>
          </cell>
          <cell r="CM93">
            <v>19699.899999999994</v>
          </cell>
          <cell r="CN93">
            <v>2152278.0999999996</v>
          </cell>
          <cell r="CO93">
            <v>230</v>
          </cell>
          <cell r="CP93">
            <v>0</v>
          </cell>
          <cell r="CQ93">
            <v>169586295</v>
          </cell>
          <cell r="CR93">
            <v>11700398</v>
          </cell>
          <cell r="CS93">
            <v>11247</v>
          </cell>
        </row>
        <row r="94">
          <cell r="A94">
            <v>41639</v>
          </cell>
          <cell r="C94">
            <v>213168033</v>
          </cell>
          <cell r="D94">
            <v>7059010</v>
          </cell>
          <cell r="E94">
            <v>7856028</v>
          </cell>
          <cell r="F94">
            <v>29538121</v>
          </cell>
          <cell r="G94">
            <v>0</v>
          </cell>
          <cell r="H94">
            <v>0</v>
          </cell>
          <cell r="I94">
            <v>8238304</v>
          </cell>
          <cell r="J94">
            <v>265859496</v>
          </cell>
          <cell r="L94">
            <v>2213528</v>
          </cell>
          <cell r="M94">
            <v>129728</v>
          </cell>
          <cell r="N94">
            <v>2815867</v>
          </cell>
          <cell r="O94">
            <v>15350000</v>
          </cell>
          <cell r="P94">
            <v>0</v>
          </cell>
          <cell r="Q94">
            <v>0</v>
          </cell>
          <cell r="R94">
            <v>271879</v>
          </cell>
          <cell r="S94">
            <v>20781002</v>
          </cell>
          <cell r="T94">
            <v>2020152300</v>
          </cell>
          <cell r="U94">
            <v>906426374</v>
          </cell>
          <cell r="V94">
            <v>332</v>
          </cell>
          <cell r="W94">
            <v>0</v>
          </cell>
          <cell r="X94">
            <v>1794.28</v>
          </cell>
          <cell r="Y94">
            <v>994.85</v>
          </cell>
          <cell r="Z94">
            <v>987.83</v>
          </cell>
          <cell r="AA94">
            <v>1106.9000000000001</v>
          </cell>
          <cell r="AB94">
            <v>787.26</v>
          </cell>
          <cell r="AC94">
            <v>879.75</v>
          </cell>
          <cell r="AD94">
            <v>0</v>
          </cell>
          <cell r="AE94">
            <v>1169.8</v>
          </cell>
          <cell r="AF94">
            <v>1155</v>
          </cell>
          <cell r="AG94">
            <v>99.16</v>
          </cell>
          <cell r="AH94">
            <v>123.25920000000001</v>
          </cell>
          <cell r="AI94">
            <v>20494</v>
          </cell>
          <cell r="AK94">
            <v>118980.3</v>
          </cell>
          <cell r="AL94">
            <v>64273.2</v>
          </cell>
          <cell r="AM94">
            <v>0</v>
          </cell>
          <cell r="AN94">
            <v>493.9</v>
          </cell>
          <cell r="AO94">
            <v>183747.4</v>
          </cell>
          <cell r="AQ94">
            <v>13992605</v>
          </cell>
          <cell r="AR94">
            <v>1093737</v>
          </cell>
          <cell r="AS94">
            <v>1079</v>
          </cell>
          <cell r="AU94">
            <v>2717015798</v>
          </cell>
          <cell r="AV94">
            <v>343922730</v>
          </cell>
          <cell r="AW94">
            <v>225255670</v>
          </cell>
          <cell r="AX94">
            <v>348763599</v>
          </cell>
          <cell r="AY94">
            <v>0</v>
          </cell>
          <cell r="AZ94">
            <v>0</v>
          </cell>
          <cell r="BA94">
            <v>2124589</v>
          </cell>
          <cell r="BB94">
            <v>0</v>
          </cell>
          <cell r="BC94">
            <v>0</v>
          </cell>
          <cell r="BD94">
            <v>169616475</v>
          </cell>
          <cell r="BE94">
            <v>3806698861</v>
          </cell>
          <cell r="BG94">
            <v>40354585</v>
          </cell>
          <cell r="BH94">
            <v>9672430</v>
          </cell>
          <cell r="BI94">
            <v>67232083</v>
          </cell>
          <cell r="BJ94">
            <v>144126240</v>
          </cell>
          <cell r="BK94">
            <v>0</v>
          </cell>
          <cell r="BL94">
            <v>0</v>
          </cell>
          <cell r="BM94">
            <v>993903</v>
          </cell>
          <cell r="BN94">
            <v>0</v>
          </cell>
          <cell r="BO94">
            <v>0</v>
          </cell>
          <cell r="BP94">
            <v>4004478</v>
          </cell>
          <cell r="BQ94">
            <v>266383719</v>
          </cell>
          <cell r="BS94">
            <v>18240181544</v>
          </cell>
          <cell r="BT94">
            <v>9450807205</v>
          </cell>
          <cell r="BU94">
            <v>2634</v>
          </cell>
          <cell r="BV94">
            <v>3.0964324088279094E-2</v>
          </cell>
          <cell r="BW94">
            <v>2.3971756762320551E-2</v>
          </cell>
          <cell r="BX94" t="e">
            <v>#DIV/0!</v>
          </cell>
          <cell r="BY94" t="e">
            <v>#DIV/0!</v>
          </cell>
          <cell r="BZ94" t="e">
            <v>#DIV/0!</v>
          </cell>
          <cell r="CA94" t="e">
            <v>#DIV/0!</v>
          </cell>
          <cell r="CB94" t="e">
            <v>#DIV/0!</v>
          </cell>
          <cell r="CC94" t="e">
            <v>#DIV/0!</v>
          </cell>
          <cell r="CD94" t="e">
            <v>#DIV/0!</v>
          </cell>
          <cell r="CE94">
            <v>-4.4240963855421755E-2</v>
          </cell>
          <cell r="CF94">
            <v>9.2789414211551513E-3</v>
          </cell>
          <cell r="CG94">
            <v>255046</v>
          </cell>
          <cell r="CH94">
            <v>2464</v>
          </cell>
          <cell r="CJ94">
            <v>1554466</v>
          </cell>
          <cell r="CK94">
            <v>761365.7</v>
          </cell>
          <cell r="CL94">
            <v>0</v>
          </cell>
          <cell r="CM94">
            <v>20193.799999999996</v>
          </cell>
          <cell r="CN94">
            <v>2336025.4999999995</v>
          </cell>
          <cell r="CO94">
            <v>249</v>
          </cell>
          <cell r="CP94">
            <v>0</v>
          </cell>
          <cell r="CQ94">
            <v>183578900</v>
          </cell>
          <cell r="CR94">
            <v>12794135</v>
          </cell>
          <cell r="CS94">
            <v>12326</v>
          </cell>
        </row>
        <row r="95">
          <cell r="A95">
            <v>41670</v>
          </cell>
          <cell r="C95">
            <v>229610867</v>
          </cell>
          <cell r="D95">
            <v>32467068</v>
          </cell>
          <cell r="E95">
            <v>12877057</v>
          </cell>
          <cell r="F95">
            <v>91261005</v>
          </cell>
          <cell r="G95">
            <v>0</v>
          </cell>
          <cell r="H95">
            <v>29580</v>
          </cell>
          <cell r="I95">
            <v>14911498</v>
          </cell>
          <cell r="J95">
            <v>381157075</v>
          </cell>
          <cell r="L95">
            <v>5252501</v>
          </cell>
          <cell r="M95">
            <v>177018</v>
          </cell>
          <cell r="N95">
            <v>1894806</v>
          </cell>
          <cell r="O95">
            <v>30475000</v>
          </cell>
          <cell r="P95">
            <v>0</v>
          </cell>
          <cell r="Q95">
            <v>30000</v>
          </cell>
          <cell r="R95">
            <v>588219</v>
          </cell>
          <cell r="S95">
            <v>38417544</v>
          </cell>
          <cell r="T95">
            <v>3096161599</v>
          </cell>
          <cell r="U95">
            <v>1100622644</v>
          </cell>
          <cell r="V95">
            <v>301</v>
          </cell>
          <cell r="W95">
            <v>0</v>
          </cell>
          <cell r="X95">
            <v>1803.53</v>
          </cell>
          <cell r="Y95">
            <v>1003.15</v>
          </cell>
          <cell r="Z95">
            <v>979.41</v>
          </cell>
          <cell r="AA95">
            <v>1086.57</v>
          </cell>
          <cell r="AB95">
            <v>761.02</v>
          </cell>
          <cell r="AC95">
            <v>861.55</v>
          </cell>
          <cell r="AD95">
            <v>1009.15</v>
          </cell>
          <cell r="AE95">
            <v>1177.43</v>
          </cell>
          <cell r="AF95">
            <v>1352.79</v>
          </cell>
          <cell r="AG95">
            <v>99.7</v>
          </cell>
          <cell r="AH95">
            <v>124.4539</v>
          </cell>
          <cell r="AI95">
            <v>23720</v>
          </cell>
          <cell r="AK95">
            <v>116470.5</v>
          </cell>
          <cell r="AL95">
            <v>64595.1</v>
          </cell>
          <cell r="AM95">
            <v>0</v>
          </cell>
          <cell r="AN95">
            <v>564.29999999999995</v>
          </cell>
          <cell r="AO95">
            <v>181629.9</v>
          </cell>
          <cell r="AQ95">
            <v>18150337</v>
          </cell>
          <cell r="AR95">
            <v>1829407</v>
          </cell>
          <cell r="AS95">
            <v>1130</v>
          </cell>
          <cell r="AU95">
            <v>229610867</v>
          </cell>
          <cell r="AV95">
            <v>32467068</v>
          </cell>
          <cell r="AW95">
            <v>12877057</v>
          </cell>
          <cell r="AX95">
            <v>91261005</v>
          </cell>
          <cell r="AY95">
            <v>0</v>
          </cell>
          <cell r="AZ95">
            <v>0</v>
          </cell>
          <cell r="BA95">
            <v>29580</v>
          </cell>
          <cell r="BB95">
            <v>0</v>
          </cell>
          <cell r="BC95">
            <v>0</v>
          </cell>
          <cell r="BD95">
            <v>14911498</v>
          </cell>
          <cell r="BE95">
            <v>381157075</v>
          </cell>
          <cell r="BG95">
            <v>5252501</v>
          </cell>
          <cell r="BH95">
            <v>177018</v>
          </cell>
          <cell r="BI95">
            <v>1894806</v>
          </cell>
          <cell r="BJ95">
            <v>30475000</v>
          </cell>
          <cell r="BK95">
            <v>0</v>
          </cell>
          <cell r="BL95">
            <v>0</v>
          </cell>
          <cell r="BM95">
            <v>30000</v>
          </cell>
          <cell r="BN95">
            <v>0</v>
          </cell>
          <cell r="BO95">
            <v>0</v>
          </cell>
          <cell r="BP95">
            <v>588219</v>
          </cell>
          <cell r="BQ95">
            <v>38417544</v>
          </cell>
          <cell r="BS95">
            <v>3096161599</v>
          </cell>
          <cell r="BT95">
            <v>1100622644</v>
          </cell>
          <cell r="BU95">
            <v>301</v>
          </cell>
          <cell r="BV95">
            <v>5.1552711951312613E-3</v>
          </cell>
          <cell r="BW95">
            <v>8.3429662763230272E-3</v>
          </cell>
          <cell r="BX95">
            <v>-8.5237338408431507E-3</v>
          </cell>
          <cell r="BY95">
            <v>-1.8366609449814941E-2</v>
          </cell>
          <cell r="BZ95">
            <v>-3.3330792876559268E-2</v>
          </cell>
          <cell r="CA95">
            <v>-2.0687695368002301E-2</v>
          </cell>
          <cell r="CB95" t="e">
            <v>#DIV/0!</v>
          </cell>
          <cell r="CC95">
            <v>6.5224824756369149E-3</v>
          </cell>
          <cell r="CD95">
            <v>0.1712467532467532</v>
          </cell>
          <cell r="CE95">
            <v>5.4457442517144017E-3</v>
          </cell>
          <cell r="CF95">
            <v>9.6925827848954871E-3</v>
          </cell>
          <cell r="CG95">
            <v>23720</v>
          </cell>
          <cell r="CH95">
            <v>203</v>
          </cell>
          <cell r="CJ95">
            <v>116470.5</v>
          </cell>
          <cell r="CK95">
            <v>64595.1</v>
          </cell>
          <cell r="CL95">
            <v>0</v>
          </cell>
          <cell r="CM95">
            <v>564.29999999999995</v>
          </cell>
          <cell r="CN95">
            <v>181629.9</v>
          </cell>
          <cell r="CO95">
            <v>21</v>
          </cell>
          <cell r="CP95">
            <v>0</v>
          </cell>
          <cell r="CQ95">
            <v>18150337</v>
          </cell>
          <cell r="CR95">
            <v>1829407</v>
          </cell>
          <cell r="CS95">
            <v>1130</v>
          </cell>
        </row>
        <row r="96">
          <cell r="A96">
            <v>41698</v>
          </cell>
          <cell r="C96">
            <v>238517640</v>
          </cell>
          <cell r="D96">
            <v>20951965</v>
          </cell>
          <cell r="E96">
            <v>60806677</v>
          </cell>
          <cell r="F96">
            <v>55079824</v>
          </cell>
          <cell r="G96">
            <v>840</v>
          </cell>
          <cell r="H96">
            <v>39440</v>
          </cell>
          <cell r="I96">
            <v>11789729</v>
          </cell>
          <cell r="J96">
            <v>387186115</v>
          </cell>
          <cell r="L96">
            <v>2418158</v>
          </cell>
          <cell r="M96">
            <v>100725</v>
          </cell>
          <cell r="N96">
            <v>14056804</v>
          </cell>
          <cell r="O96">
            <v>13900000</v>
          </cell>
          <cell r="P96">
            <v>840</v>
          </cell>
          <cell r="Q96">
            <v>40000</v>
          </cell>
          <cell r="R96">
            <v>435872</v>
          </cell>
          <cell r="S96">
            <v>30952399</v>
          </cell>
          <cell r="T96">
            <v>3967338912</v>
          </cell>
          <cell r="U96">
            <v>1110801851</v>
          </cell>
          <cell r="V96">
            <v>398</v>
          </cell>
          <cell r="W96">
            <v>0</v>
          </cell>
          <cell r="X96">
            <v>1795.09</v>
          </cell>
          <cell r="Y96">
            <v>1010.48</v>
          </cell>
          <cell r="Z96">
            <v>954.49</v>
          </cell>
          <cell r="AA96">
            <v>1064.33</v>
          </cell>
          <cell r="AB96">
            <v>674.08</v>
          </cell>
          <cell r="AC96">
            <v>833.08</v>
          </cell>
          <cell r="AD96">
            <v>1004.44</v>
          </cell>
          <cell r="AE96">
            <v>1260.3900000000001</v>
          </cell>
          <cell r="AF96">
            <v>1335.36</v>
          </cell>
          <cell r="AG96">
            <v>101.39</v>
          </cell>
          <cell r="AH96">
            <v>127.0189</v>
          </cell>
          <cell r="AI96">
            <v>17942</v>
          </cell>
          <cell r="AK96">
            <v>120525.8</v>
          </cell>
          <cell r="AL96">
            <v>69891.899999999994</v>
          </cell>
          <cell r="AM96">
            <v>0</v>
          </cell>
          <cell r="AN96">
            <v>596.20000000000005</v>
          </cell>
          <cell r="AO96">
            <v>191013.90000000002</v>
          </cell>
          <cell r="AQ96">
            <v>19359306</v>
          </cell>
          <cell r="AR96">
            <v>1547620</v>
          </cell>
          <cell r="AS96">
            <v>897</v>
          </cell>
          <cell r="AU96">
            <v>468128507</v>
          </cell>
          <cell r="AV96">
            <v>53419033</v>
          </cell>
          <cell r="AW96">
            <v>73683734</v>
          </cell>
          <cell r="AX96">
            <v>146340829</v>
          </cell>
          <cell r="AY96">
            <v>0</v>
          </cell>
          <cell r="AZ96">
            <v>840</v>
          </cell>
          <cell r="BA96">
            <v>69020</v>
          </cell>
          <cell r="BB96">
            <v>0</v>
          </cell>
          <cell r="BC96">
            <v>0</v>
          </cell>
          <cell r="BD96">
            <v>26701227</v>
          </cell>
          <cell r="BE96">
            <v>768343190</v>
          </cell>
          <cell r="BG96">
            <v>7670659</v>
          </cell>
          <cell r="BH96">
            <v>277743</v>
          </cell>
          <cell r="BI96">
            <v>15951610</v>
          </cell>
          <cell r="BJ96">
            <v>44375000</v>
          </cell>
          <cell r="BK96">
            <v>0</v>
          </cell>
          <cell r="BL96">
            <v>840</v>
          </cell>
          <cell r="BM96">
            <v>70000</v>
          </cell>
          <cell r="BN96">
            <v>0</v>
          </cell>
          <cell r="BO96">
            <v>0</v>
          </cell>
          <cell r="BP96">
            <v>1024091</v>
          </cell>
          <cell r="BQ96">
            <v>69369943</v>
          </cell>
          <cell r="BS96">
            <v>7063500511</v>
          </cell>
          <cell r="BT96">
            <v>2211424495</v>
          </cell>
          <cell r="BU96">
            <v>699</v>
          </cell>
          <cell r="BV96">
            <v>4.5143455870877425E-4</v>
          </cell>
          <cell r="BW96">
            <v>1.5710911192642119E-2</v>
          </cell>
          <cell r="BX96">
            <v>-3.3750746585951008E-2</v>
          </cell>
          <cell r="BY96">
            <v>-3.8458758695455897E-2</v>
          </cell>
          <cell r="BZ96">
            <v>-0.14376444884790274</v>
          </cell>
          <cell r="CA96">
            <v>-5.3049161693662916E-2</v>
          </cell>
          <cell r="CB96" t="e">
            <v>#DIV/0!</v>
          </cell>
          <cell r="CC96">
            <v>7.7440588134723987E-2</v>
          </cell>
          <cell r="CD96">
            <v>0.15615584415584416</v>
          </cell>
          <cell r="CE96">
            <v>2.248890681726512E-2</v>
          </cell>
          <cell r="CF96">
            <v>3.0502388462686714E-2</v>
          </cell>
          <cell r="CG96">
            <v>41662</v>
          </cell>
          <cell r="CH96">
            <v>405</v>
          </cell>
          <cell r="CJ96">
            <v>236996.3</v>
          </cell>
          <cell r="CK96">
            <v>134487</v>
          </cell>
          <cell r="CL96">
            <v>0</v>
          </cell>
          <cell r="CM96">
            <v>1160.5</v>
          </cell>
          <cell r="CN96">
            <v>372643.80000000005</v>
          </cell>
          <cell r="CO96">
            <v>41</v>
          </cell>
          <cell r="CP96">
            <v>0</v>
          </cell>
          <cell r="CQ96">
            <v>37509643</v>
          </cell>
          <cell r="CR96">
            <v>3377027</v>
          </cell>
          <cell r="CS96">
            <v>2027</v>
          </cell>
        </row>
        <row r="97">
          <cell r="A97">
            <v>41729</v>
          </cell>
          <cell r="C97">
            <v>243964448</v>
          </cell>
          <cell r="D97">
            <v>12806140</v>
          </cell>
          <cell r="E97">
            <v>16388846</v>
          </cell>
          <cell r="F97">
            <v>47139689</v>
          </cell>
          <cell r="G97">
            <v>683</v>
          </cell>
          <cell r="H97">
            <v>0</v>
          </cell>
          <cell r="I97">
            <v>10974109</v>
          </cell>
          <cell r="J97">
            <v>331273915</v>
          </cell>
          <cell r="L97">
            <v>2883541</v>
          </cell>
          <cell r="M97">
            <v>64190</v>
          </cell>
          <cell r="N97">
            <v>3573764</v>
          </cell>
          <cell r="O97">
            <v>14550000</v>
          </cell>
          <cell r="P97">
            <v>683</v>
          </cell>
          <cell r="Q97">
            <v>0</v>
          </cell>
          <cell r="R97">
            <v>445574</v>
          </cell>
          <cell r="S97">
            <v>21517752</v>
          </cell>
          <cell r="T97">
            <v>1648509342</v>
          </cell>
          <cell r="U97">
            <v>1113332103</v>
          </cell>
          <cell r="V97">
            <v>236</v>
          </cell>
          <cell r="W97">
            <v>0</v>
          </cell>
          <cell r="X97">
            <v>1758.44</v>
          </cell>
          <cell r="Y97">
            <v>985.2</v>
          </cell>
          <cell r="Z97">
            <v>934.42</v>
          </cell>
          <cell r="AA97">
            <v>982.08</v>
          </cell>
          <cell r="AB97">
            <v>635.64</v>
          </cell>
          <cell r="AC97">
            <v>824.32</v>
          </cell>
          <cell r="AD97">
            <v>984.88</v>
          </cell>
          <cell r="AE97">
            <v>1302.6199999999999</v>
          </cell>
          <cell r="AF97">
            <v>1361.39</v>
          </cell>
          <cell r="AG97">
            <v>101.31</v>
          </cell>
          <cell r="AH97">
            <v>127.46729999999999</v>
          </cell>
          <cell r="AI97">
            <v>20279</v>
          </cell>
          <cell r="AK97">
            <v>116917.1</v>
          </cell>
          <cell r="AL97">
            <v>69861</v>
          </cell>
          <cell r="AM97">
            <v>0</v>
          </cell>
          <cell r="AN97">
            <v>527.5</v>
          </cell>
          <cell r="AO97">
            <v>187305.60000000001</v>
          </cell>
          <cell r="AQ97">
            <v>15774948</v>
          </cell>
          <cell r="AR97">
            <v>1024655</v>
          </cell>
          <cell r="AS97">
            <v>966</v>
          </cell>
          <cell r="AU97">
            <v>712092955</v>
          </cell>
          <cell r="AV97">
            <v>66225173</v>
          </cell>
          <cell r="AW97">
            <v>90072580</v>
          </cell>
          <cell r="AX97">
            <v>193480518</v>
          </cell>
          <cell r="AY97">
            <v>0</v>
          </cell>
          <cell r="AZ97">
            <v>1523</v>
          </cell>
          <cell r="BA97">
            <v>69020</v>
          </cell>
          <cell r="BB97">
            <v>0</v>
          </cell>
          <cell r="BC97">
            <v>0</v>
          </cell>
          <cell r="BD97">
            <v>37675336</v>
          </cell>
          <cell r="BE97">
            <v>1099617105</v>
          </cell>
          <cell r="BG97">
            <v>10554200</v>
          </cell>
          <cell r="BH97">
            <v>341933</v>
          </cell>
          <cell r="BI97">
            <v>19525374</v>
          </cell>
          <cell r="BJ97">
            <v>58925000</v>
          </cell>
          <cell r="BK97">
            <v>0</v>
          </cell>
          <cell r="BL97">
            <v>1523</v>
          </cell>
          <cell r="BM97">
            <v>70000</v>
          </cell>
          <cell r="BN97">
            <v>0</v>
          </cell>
          <cell r="BO97">
            <v>0</v>
          </cell>
          <cell r="BP97">
            <v>1469665</v>
          </cell>
          <cell r="BQ97">
            <v>90887695</v>
          </cell>
          <cell r="BS97">
            <v>8712009853</v>
          </cell>
          <cell r="BT97">
            <v>3324756598</v>
          </cell>
          <cell r="BU97">
            <v>935</v>
          </cell>
          <cell r="BV97">
            <v>-1.9974585906324505E-2</v>
          </cell>
          <cell r="BW97">
            <v>-9.6999547670503228E-3</v>
          </cell>
          <cell r="BX97">
            <v>-5.4068007653138794E-2</v>
          </cell>
          <cell r="BY97">
            <v>-0.1127653807932063</v>
          </cell>
          <cell r="BZ97">
            <v>-0.19259202804664277</v>
          </cell>
          <cell r="CA97">
            <v>-6.3006535947712328E-2</v>
          </cell>
          <cell r="CB97" t="e">
            <v>#DIV/0!</v>
          </cell>
          <cell r="CC97">
            <v>0.11354077620106007</v>
          </cell>
          <cell r="CD97">
            <v>0.17869264069264079</v>
          </cell>
          <cell r="CE97">
            <v>2.16821298910852E-2</v>
          </cell>
          <cell r="CF97">
            <v>3.4140250788581961E-2</v>
          </cell>
          <cell r="CG97">
            <v>61941</v>
          </cell>
          <cell r="CH97">
            <v>611</v>
          </cell>
          <cell r="CJ97">
            <v>353913.4</v>
          </cell>
          <cell r="CK97">
            <v>204348</v>
          </cell>
          <cell r="CL97">
            <v>0</v>
          </cell>
          <cell r="CM97">
            <v>1688</v>
          </cell>
          <cell r="CN97">
            <v>559949.4</v>
          </cell>
          <cell r="CO97">
            <v>62</v>
          </cell>
          <cell r="CP97">
            <v>0</v>
          </cell>
          <cell r="CQ97">
            <v>53284591</v>
          </cell>
          <cell r="CR97">
            <v>4401682</v>
          </cell>
          <cell r="CS97">
            <v>2993</v>
          </cell>
        </row>
        <row r="98">
          <cell r="A98">
            <v>41759</v>
          </cell>
          <cell r="C98">
            <v>197068143</v>
          </cell>
          <cell r="D98">
            <v>106271299</v>
          </cell>
          <cell r="E98">
            <v>12394153</v>
          </cell>
          <cell r="F98">
            <v>20810000</v>
          </cell>
          <cell r="G98">
            <v>0</v>
          </cell>
          <cell r="H98">
            <v>0</v>
          </cell>
          <cell r="I98">
            <v>6645641</v>
          </cell>
          <cell r="J98">
            <v>343189236</v>
          </cell>
          <cell r="L98">
            <v>1837409</v>
          </cell>
          <cell r="M98">
            <v>320184</v>
          </cell>
          <cell r="N98">
            <v>4327459</v>
          </cell>
          <cell r="O98">
            <v>20000000</v>
          </cell>
          <cell r="P98">
            <v>0</v>
          </cell>
          <cell r="Q98">
            <v>0</v>
          </cell>
          <cell r="R98">
            <v>259438</v>
          </cell>
          <cell r="S98">
            <v>26744490</v>
          </cell>
          <cell r="T98">
            <v>1858471936</v>
          </cell>
          <cell r="U98">
            <v>1129490028</v>
          </cell>
          <cell r="V98">
            <v>218</v>
          </cell>
          <cell r="W98">
            <v>0</v>
          </cell>
          <cell r="X98">
            <v>1721.39</v>
          </cell>
          <cell r="Y98">
            <v>970.79</v>
          </cell>
          <cell r="Z98">
            <v>892.08</v>
          </cell>
          <cell r="AA98">
            <v>879.77</v>
          </cell>
          <cell r="AB98">
            <v>565.54999999999995</v>
          </cell>
          <cell r="AC98">
            <v>840.22</v>
          </cell>
          <cell r="AD98">
            <v>964.13</v>
          </cell>
          <cell r="AE98">
            <v>1191.31</v>
          </cell>
          <cell r="AF98">
            <v>1582.86</v>
          </cell>
          <cell r="AG98">
            <v>102.14</v>
          </cell>
          <cell r="AH98">
            <v>129.13130000000001</v>
          </cell>
          <cell r="AI98">
            <v>15967</v>
          </cell>
          <cell r="AK98">
            <v>114442.2</v>
          </cell>
          <cell r="AL98">
            <v>69971.7</v>
          </cell>
          <cell r="AM98">
            <v>0</v>
          </cell>
          <cell r="AN98">
            <v>612.5</v>
          </cell>
          <cell r="AO98">
            <v>185026.4</v>
          </cell>
          <cell r="AQ98">
            <v>16342345</v>
          </cell>
          <cell r="AR98">
            <v>1273547</v>
          </cell>
          <cell r="AS98">
            <v>760</v>
          </cell>
          <cell r="AU98">
            <v>909161098</v>
          </cell>
          <cell r="AV98">
            <v>172496472</v>
          </cell>
          <cell r="AW98">
            <v>102466733</v>
          </cell>
          <cell r="AX98">
            <v>214290518</v>
          </cell>
          <cell r="AY98">
            <v>0</v>
          </cell>
          <cell r="AZ98">
            <v>1523</v>
          </cell>
          <cell r="BA98">
            <v>69020</v>
          </cell>
          <cell r="BB98">
            <v>0</v>
          </cell>
          <cell r="BC98">
            <v>0</v>
          </cell>
          <cell r="BD98">
            <v>44320977</v>
          </cell>
          <cell r="BE98">
            <v>1442806341</v>
          </cell>
          <cell r="BG98">
            <v>12391609</v>
          </cell>
          <cell r="BH98">
            <v>662117</v>
          </cell>
          <cell r="BI98">
            <v>23852833</v>
          </cell>
          <cell r="BJ98">
            <v>78925000</v>
          </cell>
          <cell r="BK98">
            <v>0</v>
          </cell>
          <cell r="BL98">
            <v>1523</v>
          </cell>
          <cell r="BM98">
            <v>70000</v>
          </cell>
          <cell r="BN98">
            <v>0</v>
          </cell>
          <cell r="BO98">
            <v>0</v>
          </cell>
          <cell r="BP98">
            <v>1729103</v>
          </cell>
          <cell r="BQ98">
            <v>117632185</v>
          </cell>
          <cell r="BS98">
            <v>10570481789</v>
          </cell>
          <cell r="BT98">
            <v>4454246626</v>
          </cell>
          <cell r="BU98">
            <v>1153</v>
          </cell>
          <cell r="BV98">
            <v>-4.0623537017633771E-2</v>
          </cell>
          <cell r="BW98">
            <v>-2.4184550434738994E-2</v>
          </cell>
          <cell r="BX98">
            <v>-9.6929633641416046E-2</v>
          </cell>
          <cell r="BY98">
            <v>-0.20519468786701611</v>
          </cell>
          <cell r="BZ98">
            <v>-0.28162233569595818</v>
          </cell>
          <cell r="CA98">
            <v>-4.4933219664677448E-2</v>
          </cell>
          <cell r="CB98" t="e">
            <v>#DIV/0!</v>
          </cell>
          <cell r="CC98">
            <v>1.8387758591212222E-2</v>
          </cell>
          <cell r="CD98">
            <v>0.37044155844155835</v>
          </cell>
          <cell r="CE98">
            <v>3.0052440500201838E-2</v>
          </cell>
          <cell r="CF98">
            <v>4.7640257278969811E-2</v>
          </cell>
          <cell r="CG98">
            <v>77908</v>
          </cell>
          <cell r="CH98">
            <v>819</v>
          </cell>
          <cell r="CJ98">
            <v>468355.60000000003</v>
          </cell>
          <cell r="CK98">
            <v>274319.7</v>
          </cell>
          <cell r="CL98">
            <v>0</v>
          </cell>
          <cell r="CM98">
            <v>2300.5</v>
          </cell>
          <cell r="CN98">
            <v>744975.8</v>
          </cell>
          <cell r="CO98">
            <v>83</v>
          </cell>
          <cell r="CP98">
            <v>0</v>
          </cell>
          <cell r="CQ98">
            <v>69626936</v>
          </cell>
          <cell r="CR98">
            <v>5675229</v>
          </cell>
          <cell r="CS98">
            <v>3753</v>
          </cell>
        </row>
        <row r="99">
          <cell r="A99">
            <v>41790</v>
          </cell>
          <cell r="C99">
            <v>256005730</v>
          </cell>
          <cell r="D99">
            <v>53500436</v>
          </cell>
          <cell r="E99">
            <v>13875030</v>
          </cell>
          <cell r="F99">
            <v>0</v>
          </cell>
          <cell r="G99">
            <v>0</v>
          </cell>
          <cell r="H99">
            <v>0</v>
          </cell>
          <cell r="I99">
            <v>7292335</v>
          </cell>
          <cell r="J99">
            <v>330673531</v>
          </cell>
          <cell r="L99">
            <v>2217611</v>
          </cell>
          <cell r="M99">
            <v>194555</v>
          </cell>
          <cell r="N99">
            <v>2940020</v>
          </cell>
          <cell r="O99">
            <v>0</v>
          </cell>
          <cell r="P99">
            <v>0</v>
          </cell>
          <cell r="Q99">
            <v>0</v>
          </cell>
          <cell r="R99">
            <v>300368</v>
          </cell>
          <cell r="S99">
            <v>5652554</v>
          </cell>
          <cell r="T99">
            <v>2118733086</v>
          </cell>
          <cell r="U99">
            <v>806389736</v>
          </cell>
          <cell r="V99">
            <v>209</v>
          </cell>
          <cell r="W99">
            <v>0</v>
          </cell>
          <cell r="X99">
            <v>1701.51</v>
          </cell>
          <cell r="Y99">
            <v>976.79</v>
          </cell>
          <cell r="Z99">
            <v>860.69</v>
          </cell>
          <cell r="AA99">
            <v>826.2</v>
          </cell>
          <cell r="AB99">
            <v>493.16</v>
          </cell>
          <cell r="AC99">
            <v>775.32</v>
          </cell>
          <cell r="AD99">
            <v>978.2</v>
          </cell>
          <cell r="AE99">
            <v>1192.1500000000001</v>
          </cell>
          <cell r="AF99">
            <v>1670.95</v>
          </cell>
          <cell r="AG99">
            <v>103.3653</v>
          </cell>
          <cell r="AH99">
            <v>131.19730000000001</v>
          </cell>
          <cell r="AI99">
            <v>19532</v>
          </cell>
          <cell r="AK99">
            <v>117677.6</v>
          </cell>
          <cell r="AL99">
            <v>70660.5</v>
          </cell>
          <cell r="AM99">
            <v>0</v>
          </cell>
          <cell r="AN99">
            <v>646.9</v>
          </cell>
          <cell r="AO99">
            <v>188985</v>
          </cell>
          <cell r="AQ99">
            <v>15746359</v>
          </cell>
          <cell r="AR99">
            <v>269169</v>
          </cell>
          <cell r="AS99">
            <v>930</v>
          </cell>
          <cell r="AU99">
            <v>1165166828</v>
          </cell>
          <cell r="AV99">
            <v>225996908</v>
          </cell>
          <cell r="AW99">
            <v>116341763</v>
          </cell>
          <cell r="AX99">
            <v>214290518</v>
          </cell>
          <cell r="AY99">
            <v>0</v>
          </cell>
          <cell r="AZ99">
            <v>1523</v>
          </cell>
          <cell r="BA99">
            <v>69020</v>
          </cell>
          <cell r="BB99">
            <v>0</v>
          </cell>
          <cell r="BC99">
            <v>0</v>
          </cell>
          <cell r="BD99">
            <v>51613312</v>
          </cell>
          <cell r="BE99">
            <v>1773479872</v>
          </cell>
          <cell r="BG99">
            <v>14609220</v>
          </cell>
          <cell r="BH99">
            <v>856672</v>
          </cell>
          <cell r="BI99">
            <v>26792853</v>
          </cell>
          <cell r="BJ99">
            <v>78925000</v>
          </cell>
          <cell r="BK99">
            <v>0</v>
          </cell>
          <cell r="BL99">
            <v>1523</v>
          </cell>
          <cell r="BM99">
            <v>70000</v>
          </cell>
          <cell r="BN99">
            <v>0</v>
          </cell>
          <cell r="BO99">
            <v>0</v>
          </cell>
          <cell r="BP99">
            <v>2029471</v>
          </cell>
          <cell r="BQ99">
            <v>123284739</v>
          </cell>
          <cell r="BS99">
            <v>12689214875</v>
          </cell>
          <cell r="BT99">
            <v>5260636362</v>
          </cell>
          <cell r="BU99">
            <v>1362</v>
          </cell>
          <cell r="BV99">
            <v>-5.1703190137548205E-2</v>
          </cell>
          <cell r="BW99">
            <v>-1.8153490475951162E-2</v>
          </cell>
          <cell r="BX99">
            <v>-0.12870635635686301</v>
          </cell>
          <cell r="BY99">
            <v>-0.25359111030806758</v>
          </cell>
          <cell r="BZ99">
            <v>-0.37357416863552062</v>
          </cell>
          <cell r="CA99">
            <v>-0.11870417732310312</v>
          </cell>
          <cell r="CB99" t="e">
            <v>#DIV/0!</v>
          </cell>
          <cell r="CC99">
            <v>1.910583005641997E-2</v>
          </cell>
          <cell r="CD99">
            <v>0.44670995670995683</v>
          </cell>
          <cell r="CE99">
            <v>4.2409237595804949E-2</v>
          </cell>
          <cell r="CF99">
            <v>6.4401683606578608E-2</v>
          </cell>
          <cell r="CG99">
            <v>97440</v>
          </cell>
          <cell r="CH99">
            <v>1024</v>
          </cell>
          <cell r="CJ99">
            <v>586033.20000000007</v>
          </cell>
          <cell r="CK99">
            <v>344980.2</v>
          </cell>
          <cell r="CL99">
            <v>0</v>
          </cell>
          <cell r="CM99">
            <v>2947.4</v>
          </cell>
          <cell r="CN99">
            <v>933960.8</v>
          </cell>
          <cell r="CO99">
            <v>104</v>
          </cell>
          <cell r="CP99">
            <v>0</v>
          </cell>
          <cell r="CQ99">
            <v>85373295</v>
          </cell>
          <cell r="CR99">
            <v>5944398</v>
          </cell>
          <cell r="CS99">
            <v>4683</v>
          </cell>
        </row>
        <row r="100">
          <cell r="A100">
            <v>41820</v>
          </cell>
          <cell r="C100">
            <v>217797265</v>
          </cell>
          <cell r="D100">
            <v>31780748</v>
          </cell>
          <cell r="E100">
            <v>23333185</v>
          </cell>
          <cell r="F100">
            <v>17226478</v>
          </cell>
          <cell r="G100">
            <v>0</v>
          </cell>
          <cell r="H100">
            <v>0</v>
          </cell>
          <cell r="I100">
            <v>3948208</v>
          </cell>
          <cell r="J100">
            <v>294085884</v>
          </cell>
          <cell r="L100">
            <v>1989160</v>
          </cell>
          <cell r="M100">
            <v>154978</v>
          </cell>
          <cell r="N100">
            <v>6942702</v>
          </cell>
          <cell r="O100">
            <v>6460000</v>
          </cell>
          <cell r="P100">
            <v>0</v>
          </cell>
          <cell r="Q100">
            <v>0</v>
          </cell>
          <cell r="R100">
            <v>164833</v>
          </cell>
          <cell r="S100">
            <v>15711673</v>
          </cell>
          <cell r="T100">
            <v>1525242911</v>
          </cell>
          <cell r="U100">
            <v>687816553</v>
          </cell>
          <cell r="V100">
            <v>224</v>
          </cell>
          <cell r="W100">
            <v>0</v>
          </cell>
          <cell r="X100">
            <v>1791.48</v>
          </cell>
          <cell r="Y100">
            <v>1015.44</v>
          </cell>
          <cell r="Z100">
            <v>913.98</v>
          </cell>
          <cell r="AA100">
            <v>871.83</v>
          </cell>
          <cell r="AB100">
            <v>511.55</v>
          </cell>
          <cell r="AC100">
            <v>842.97</v>
          </cell>
          <cell r="AD100">
            <v>1031.5</v>
          </cell>
          <cell r="AE100">
            <v>1193.33</v>
          </cell>
          <cell r="AF100">
            <v>1954.35</v>
          </cell>
          <cell r="AG100">
            <v>105.1018</v>
          </cell>
          <cell r="AH100">
            <v>133.9237</v>
          </cell>
          <cell r="AI100">
            <v>16198</v>
          </cell>
          <cell r="AK100">
            <v>125423.2</v>
          </cell>
          <cell r="AL100">
            <v>71532.800000000003</v>
          </cell>
          <cell r="AM100">
            <v>0</v>
          </cell>
          <cell r="AN100">
            <v>704.2</v>
          </cell>
          <cell r="AO100">
            <v>197660.2</v>
          </cell>
          <cell r="AQ100">
            <v>15478204</v>
          </cell>
          <cell r="AR100">
            <v>826930</v>
          </cell>
          <cell r="AS100">
            <v>853</v>
          </cell>
          <cell r="AU100">
            <v>1382964093</v>
          </cell>
          <cell r="AV100">
            <v>257777656</v>
          </cell>
          <cell r="AW100">
            <v>139674948</v>
          </cell>
          <cell r="AX100">
            <v>231516996</v>
          </cell>
          <cell r="AY100">
            <v>0</v>
          </cell>
          <cell r="AZ100">
            <v>1523</v>
          </cell>
          <cell r="BA100">
            <v>69020</v>
          </cell>
          <cell r="BB100">
            <v>0</v>
          </cell>
          <cell r="BC100">
            <v>0</v>
          </cell>
          <cell r="BD100">
            <v>55561520</v>
          </cell>
          <cell r="BE100">
            <v>2067565756</v>
          </cell>
          <cell r="BG100">
            <v>16598380</v>
          </cell>
          <cell r="BH100">
            <v>1011650</v>
          </cell>
          <cell r="BI100">
            <v>33735555</v>
          </cell>
          <cell r="BJ100">
            <v>85385000</v>
          </cell>
          <cell r="BK100">
            <v>0</v>
          </cell>
          <cell r="BL100">
            <v>1523</v>
          </cell>
          <cell r="BM100">
            <v>70000</v>
          </cell>
          <cell r="BN100">
            <v>0</v>
          </cell>
          <cell r="BO100">
            <v>0</v>
          </cell>
          <cell r="BP100">
            <v>2194304</v>
          </cell>
          <cell r="BQ100">
            <v>138996412</v>
          </cell>
          <cell r="BS100">
            <v>14214457786</v>
          </cell>
          <cell r="BT100">
            <v>5948452915</v>
          </cell>
          <cell r="BU100">
            <v>1586</v>
          </cell>
          <cell r="BV100">
            <v>-1.5605145239315776E-3</v>
          </cell>
          <cell r="BW100">
            <v>2.0696587425240054E-2</v>
          </cell>
          <cell r="BX100">
            <v>-7.4759827095755349E-2</v>
          </cell>
          <cell r="BY100">
            <v>-0.21236787424338244</v>
          </cell>
          <cell r="BZ100">
            <v>-0.35021466859741379</v>
          </cell>
          <cell r="CA100">
            <v>-4.1807331628303412E-2</v>
          </cell>
          <cell r="CB100" t="e">
            <v>#DIV/0!</v>
          </cell>
          <cell r="CC100">
            <v>2.0114549495640288E-2</v>
          </cell>
          <cell r="CD100">
            <v>0.69207792207792207</v>
          </cell>
          <cell r="CE100">
            <v>5.9921339249697558E-2</v>
          </cell>
          <cell r="CF100">
            <v>8.6520925010060035E-2</v>
          </cell>
          <cell r="CG100">
            <v>113638</v>
          </cell>
          <cell r="CH100">
            <v>1232</v>
          </cell>
          <cell r="CJ100">
            <v>711456.4</v>
          </cell>
          <cell r="CK100">
            <v>416513</v>
          </cell>
          <cell r="CL100">
            <v>0</v>
          </cell>
          <cell r="CM100">
            <v>3651.6000000000004</v>
          </cell>
          <cell r="CN100">
            <v>1131621</v>
          </cell>
          <cell r="CO100">
            <v>123</v>
          </cell>
          <cell r="CP100">
            <v>0</v>
          </cell>
          <cell r="CQ100">
            <v>100851499</v>
          </cell>
          <cell r="CR100">
            <v>6771328</v>
          </cell>
          <cell r="CS100">
            <v>5536</v>
          </cell>
        </row>
        <row r="101">
          <cell r="A101">
            <v>41851</v>
          </cell>
          <cell r="C101">
            <v>213732502</v>
          </cell>
          <cell r="D101">
            <v>8519400</v>
          </cell>
          <cell r="E101">
            <v>19210126</v>
          </cell>
          <cell r="F101">
            <v>40026430</v>
          </cell>
          <cell r="G101">
            <v>0</v>
          </cell>
          <cell r="H101">
            <v>0</v>
          </cell>
          <cell r="I101">
            <v>5429725</v>
          </cell>
          <cell r="J101">
            <v>286918183</v>
          </cell>
          <cell r="L101">
            <v>2077237</v>
          </cell>
          <cell r="M101">
            <v>15462</v>
          </cell>
          <cell r="N101">
            <v>2301207</v>
          </cell>
          <cell r="O101">
            <v>38320000</v>
          </cell>
          <cell r="P101">
            <v>0</v>
          </cell>
          <cell r="Q101">
            <v>0</v>
          </cell>
          <cell r="R101">
            <v>153103</v>
          </cell>
          <cell r="S101">
            <v>42867009</v>
          </cell>
          <cell r="T101">
            <v>1857131397</v>
          </cell>
          <cell r="U101">
            <v>601662901</v>
          </cell>
          <cell r="V101">
            <v>241</v>
          </cell>
          <cell r="W101">
            <v>0</v>
          </cell>
          <cell r="X101">
            <v>1815.3</v>
          </cell>
          <cell r="Y101">
            <v>1032.7</v>
          </cell>
          <cell r="Z101">
            <v>946.03</v>
          </cell>
          <cell r="AA101">
            <v>922.44</v>
          </cell>
          <cell r="AB101">
            <v>502.64</v>
          </cell>
          <cell r="AC101">
            <v>834.35</v>
          </cell>
          <cell r="AD101">
            <v>1046.74</v>
          </cell>
          <cell r="AE101">
            <v>1287.5899999999999</v>
          </cell>
          <cell r="AF101">
            <v>2143.42</v>
          </cell>
          <cell r="AG101">
            <v>104.27589999999999</v>
          </cell>
          <cell r="AH101">
            <v>133.52459999999999</v>
          </cell>
          <cell r="AI101">
            <v>19718</v>
          </cell>
          <cell r="AK101">
            <v>126532</v>
          </cell>
          <cell r="AL101">
            <v>71482.8</v>
          </cell>
          <cell r="AM101">
            <v>0</v>
          </cell>
          <cell r="AN101">
            <v>722</v>
          </cell>
          <cell r="AO101">
            <v>198736.8</v>
          </cell>
          <cell r="AQ101">
            <v>12474704</v>
          </cell>
          <cell r="AR101">
            <v>1863783</v>
          </cell>
          <cell r="AS101">
            <v>857</v>
          </cell>
          <cell r="AU101">
            <v>1596696595</v>
          </cell>
          <cell r="AV101">
            <v>266297056</v>
          </cell>
          <cell r="AW101">
            <v>158885074</v>
          </cell>
          <cell r="AX101">
            <v>271543426</v>
          </cell>
          <cell r="AY101">
            <v>0</v>
          </cell>
          <cell r="AZ101">
            <v>1523</v>
          </cell>
          <cell r="BA101">
            <v>69020</v>
          </cell>
          <cell r="BB101">
            <v>0</v>
          </cell>
          <cell r="BC101">
            <v>0</v>
          </cell>
          <cell r="BD101">
            <v>60991245</v>
          </cell>
          <cell r="BE101">
            <v>2354483939</v>
          </cell>
          <cell r="BG101">
            <v>18675617</v>
          </cell>
          <cell r="BH101">
            <v>1027112</v>
          </cell>
          <cell r="BI101">
            <v>36036762</v>
          </cell>
          <cell r="BJ101">
            <v>123705000</v>
          </cell>
          <cell r="BK101">
            <v>0</v>
          </cell>
          <cell r="BL101">
            <v>1523</v>
          </cell>
          <cell r="BM101">
            <v>70000</v>
          </cell>
          <cell r="BN101">
            <v>0</v>
          </cell>
          <cell r="BO101">
            <v>0</v>
          </cell>
          <cell r="BP101">
            <v>2347407</v>
          </cell>
          <cell r="BQ101">
            <v>181863421</v>
          </cell>
          <cell r="BS101">
            <v>16071589183</v>
          </cell>
          <cell r="BT101">
            <v>6550115816</v>
          </cell>
          <cell r="BU101">
            <v>1827</v>
          </cell>
          <cell r="BV101">
            <v>1.1715005461800931E-2</v>
          </cell>
          <cell r="BW101">
            <v>3.8045936573352757E-2</v>
          </cell>
          <cell r="BX101">
            <v>-4.2314973224137797E-2</v>
          </cell>
          <cell r="BY101">
            <v>-0.16664558677387298</v>
          </cell>
          <cell r="BZ101">
            <v>-0.36153240352615401</v>
          </cell>
          <cell r="CA101">
            <v>-5.1605569764137549E-2</v>
          </cell>
          <cell r="CB101" t="e">
            <v>#DIV/0!</v>
          </cell>
          <cell r="CC101">
            <v>0.10069242605573603</v>
          </cell>
          <cell r="CD101">
            <v>0.85577489177489174</v>
          </cell>
          <cell r="CE101">
            <v>5.1592375958047665E-2</v>
          </cell>
          <cell r="CF101">
            <v>8.3283032828381121E-2</v>
          </cell>
          <cell r="CG101">
            <v>133356</v>
          </cell>
          <cell r="CH101">
            <v>1435</v>
          </cell>
          <cell r="CJ101">
            <v>837988.4</v>
          </cell>
          <cell r="CK101">
            <v>487995.8</v>
          </cell>
          <cell r="CL101">
            <v>0</v>
          </cell>
          <cell r="CM101">
            <v>4373.6000000000004</v>
          </cell>
          <cell r="CN101">
            <v>1330357.8</v>
          </cell>
          <cell r="CO101">
            <v>146</v>
          </cell>
          <cell r="CP101">
            <v>0</v>
          </cell>
          <cell r="CQ101">
            <v>113326203</v>
          </cell>
          <cell r="CR101">
            <v>8635111</v>
          </cell>
          <cell r="CS101">
            <v>6393</v>
          </cell>
        </row>
        <row r="102">
          <cell r="A102">
            <v>41882</v>
          </cell>
          <cell r="C102">
            <v>168417034</v>
          </cell>
          <cell r="D102">
            <v>2180000</v>
          </cell>
          <cell r="E102">
            <v>17343730</v>
          </cell>
          <cell r="F102">
            <v>35758800</v>
          </cell>
          <cell r="G102">
            <v>0</v>
          </cell>
          <cell r="H102">
            <v>0</v>
          </cell>
          <cell r="I102">
            <v>3397697</v>
          </cell>
          <cell r="J102">
            <v>227097261</v>
          </cell>
          <cell r="L102">
            <v>1532080</v>
          </cell>
          <cell r="M102">
            <v>10000</v>
          </cell>
          <cell r="N102">
            <v>4388657</v>
          </cell>
          <cell r="O102">
            <v>34400000</v>
          </cell>
          <cell r="P102">
            <v>0</v>
          </cell>
          <cell r="Q102">
            <v>0</v>
          </cell>
          <cell r="R102">
            <v>100387</v>
          </cell>
          <cell r="S102">
            <v>40431124</v>
          </cell>
          <cell r="T102">
            <v>2096183912</v>
          </cell>
          <cell r="U102">
            <v>1179171472</v>
          </cell>
          <cell r="V102">
            <v>231</v>
          </cell>
          <cell r="W102">
            <v>0</v>
          </cell>
          <cell r="X102">
            <v>1850.73</v>
          </cell>
          <cell r="Y102">
            <v>1043.99</v>
          </cell>
          <cell r="Z102">
            <v>961.37</v>
          </cell>
          <cell r="AA102">
            <v>931.28</v>
          </cell>
          <cell r="AB102">
            <v>496</v>
          </cell>
          <cell r="AC102">
            <v>833.93</v>
          </cell>
          <cell r="AD102">
            <v>1068.45</v>
          </cell>
          <cell r="AE102">
            <v>1333.96</v>
          </cell>
          <cell r="AF102">
            <v>2192.3000000000002</v>
          </cell>
          <cell r="AG102">
            <v>104.0869</v>
          </cell>
          <cell r="AH102">
            <v>133.8186</v>
          </cell>
          <cell r="AI102">
            <v>13819</v>
          </cell>
          <cell r="AK102">
            <v>130690.9</v>
          </cell>
          <cell r="AL102">
            <v>71110.100000000006</v>
          </cell>
          <cell r="AM102">
            <v>0</v>
          </cell>
          <cell r="AN102">
            <v>766.6</v>
          </cell>
          <cell r="AO102">
            <v>202567.6</v>
          </cell>
          <cell r="AQ102">
            <v>11952487</v>
          </cell>
          <cell r="AR102">
            <v>2127954</v>
          </cell>
          <cell r="AS102">
            <v>727</v>
          </cell>
          <cell r="AU102">
            <v>1765113629</v>
          </cell>
          <cell r="AV102">
            <v>268477056</v>
          </cell>
          <cell r="AW102">
            <v>176228804</v>
          </cell>
          <cell r="AX102">
            <v>307302226</v>
          </cell>
          <cell r="AY102">
            <v>0</v>
          </cell>
          <cell r="AZ102">
            <v>1523</v>
          </cell>
          <cell r="BA102">
            <v>69020</v>
          </cell>
          <cell r="BB102">
            <v>0</v>
          </cell>
          <cell r="BC102">
            <v>0</v>
          </cell>
          <cell r="BD102">
            <v>64388942</v>
          </cell>
          <cell r="BE102">
            <v>2581581200</v>
          </cell>
          <cell r="BG102">
            <v>20207697</v>
          </cell>
          <cell r="BH102">
            <v>1037112</v>
          </cell>
          <cell r="BI102">
            <v>40425419</v>
          </cell>
          <cell r="BJ102">
            <v>158105000</v>
          </cell>
          <cell r="BK102">
            <v>0</v>
          </cell>
          <cell r="BL102">
            <v>1523</v>
          </cell>
          <cell r="BM102">
            <v>70000</v>
          </cell>
          <cell r="BN102">
            <v>0</v>
          </cell>
          <cell r="BO102">
            <v>0</v>
          </cell>
          <cell r="BP102">
            <v>2447794</v>
          </cell>
          <cell r="BQ102">
            <v>222294545</v>
          </cell>
          <cell r="BS102">
            <v>18167773095</v>
          </cell>
          <cell r="BT102">
            <v>7729287288</v>
          </cell>
          <cell r="BU102">
            <v>2058</v>
          </cell>
          <cell r="BV102">
            <v>3.1461087455692649E-2</v>
          </cell>
          <cell r="BW102">
            <v>4.9394381062471737E-2</v>
          </cell>
          <cell r="BX102">
            <v>-2.6785985442839388E-2</v>
          </cell>
          <cell r="BY102">
            <v>-0.15865931881832152</v>
          </cell>
          <cell r="BZ102">
            <v>-0.36996672001625897</v>
          </cell>
          <cell r="CA102">
            <v>-5.2082978118783818E-2</v>
          </cell>
          <cell r="CB102" t="e">
            <v>#DIV/0!</v>
          </cell>
          <cell r="CC102">
            <v>0.14033168062916745</v>
          </cell>
          <cell r="CD102">
            <v>0.89809523809523828</v>
          </cell>
          <cell r="CE102">
            <v>4.9686365469947535E-2</v>
          </cell>
          <cell r="CF102">
            <v>8.5668250321274231E-2</v>
          </cell>
          <cell r="CG102">
            <v>147175</v>
          </cell>
          <cell r="CH102">
            <v>1642</v>
          </cell>
          <cell r="CJ102">
            <v>968679.3</v>
          </cell>
          <cell r="CK102">
            <v>559105.9</v>
          </cell>
          <cell r="CL102">
            <v>0</v>
          </cell>
          <cell r="CM102">
            <v>5140.2000000000007</v>
          </cell>
          <cell r="CN102">
            <v>1532925.4000000001</v>
          </cell>
          <cell r="CO102">
            <v>165</v>
          </cell>
          <cell r="CP102">
            <v>0</v>
          </cell>
          <cell r="CQ102">
            <v>125278690</v>
          </cell>
          <cell r="CR102">
            <v>10763065</v>
          </cell>
          <cell r="CS102">
            <v>7120</v>
          </cell>
        </row>
        <row r="103">
          <cell r="A103">
            <v>41912</v>
          </cell>
          <cell r="C103">
            <v>322285238</v>
          </cell>
          <cell r="D103">
            <v>29973549</v>
          </cell>
          <cell r="E103">
            <v>57552667</v>
          </cell>
          <cell r="F103">
            <v>20423243</v>
          </cell>
          <cell r="G103">
            <v>0</v>
          </cell>
          <cell r="H103">
            <v>0</v>
          </cell>
          <cell r="I103">
            <v>6549444</v>
          </cell>
          <cell r="J103">
            <v>436784141</v>
          </cell>
          <cell r="L103">
            <v>3230381</v>
          </cell>
          <cell r="M103">
            <v>117294</v>
          </cell>
          <cell r="N103">
            <v>12937064</v>
          </cell>
          <cell r="O103">
            <v>10968531</v>
          </cell>
          <cell r="P103">
            <v>0</v>
          </cell>
          <cell r="Q103">
            <v>0</v>
          </cell>
          <cell r="R103">
            <v>612337</v>
          </cell>
          <cell r="S103">
            <v>27865607</v>
          </cell>
          <cell r="T103">
            <v>1918824571</v>
          </cell>
          <cell r="U103">
            <v>1258601192</v>
          </cell>
          <cell r="V103">
            <v>225</v>
          </cell>
          <cell r="W103">
            <v>0</v>
          </cell>
          <cell r="X103">
            <v>1918.06</v>
          </cell>
          <cell r="Y103">
            <v>1090.6400000000001</v>
          </cell>
          <cell r="Z103">
            <v>1003.06</v>
          </cell>
          <cell r="AA103">
            <v>982.63</v>
          </cell>
          <cell r="AB103">
            <v>554.73</v>
          </cell>
          <cell r="AC103">
            <v>861.15</v>
          </cell>
          <cell r="AD103">
            <v>1109.6500000000001</v>
          </cell>
          <cell r="AE103">
            <v>1382.66</v>
          </cell>
          <cell r="AF103">
            <v>2071.5100000000002</v>
          </cell>
          <cell r="AG103">
            <v>105.4409</v>
          </cell>
          <cell r="AH103">
            <v>136.11250000000001</v>
          </cell>
          <cell r="AI103">
            <v>23701</v>
          </cell>
          <cell r="AK103">
            <v>137051.9</v>
          </cell>
          <cell r="AL103">
            <v>71991.5</v>
          </cell>
          <cell r="AM103">
            <v>0</v>
          </cell>
          <cell r="AN103">
            <v>289.39999999999998</v>
          </cell>
          <cell r="AO103">
            <v>209332.8</v>
          </cell>
          <cell r="AQ103">
            <v>19853825</v>
          </cell>
          <cell r="AR103">
            <v>1266619</v>
          </cell>
          <cell r="AS103">
            <v>1077</v>
          </cell>
          <cell r="AU103">
            <v>2087398867</v>
          </cell>
          <cell r="AV103">
            <v>298450605</v>
          </cell>
          <cell r="AW103">
            <v>233781471</v>
          </cell>
          <cell r="AX103">
            <v>327725469</v>
          </cell>
          <cell r="AY103">
            <v>0</v>
          </cell>
          <cell r="AZ103">
            <v>1523</v>
          </cell>
          <cell r="BA103">
            <v>69020</v>
          </cell>
          <cell r="BB103">
            <v>0</v>
          </cell>
          <cell r="BC103">
            <v>0</v>
          </cell>
          <cell r="BD103">
            <v>70938386</v>
          </cell>
          <cell r="BE103">
            <v>3018365341</v>
          </cell>
          <cell r="BG103">
            <v>23438078</v>
          </cell>
          <cell r="BH103">
            <v>1154406</v>
          </cell>
          <cell r="BI103">
            <v>53362483</v>
          </cell>
          <cell r="BJ103">
            <v>169073531</v>
          </cell>
          <cell r="BK103">
            <v>0</v>
          </cell>
          <cell r="BL103">
            <v>1523</v>
          </cell>
          <cell r="BM103">
            <v>70000</v>
          </cell>
          <cell r="BN103">
            <v>0</v>
          </cell>
          <cell r="BO103">
            <v>0</v>
          </cell>
          <cell r="BP103">
            <v>3060131</v>
          </cell>
          <cell r="BQ103">
            <v>250160152</v>
          </cell>
          <cell r="BS103">
            <v>20086597666</v>
          </cell>
          <cell r="BT103">
            <v>8987888480</v>
          </cell>
          <cell r="BU103">
            <v>2283</v>
          </cell>
          <cell r="BV103">
            <v>6.8985888490090685E-2</v>
          </cell>
          <cell r="BW103">
            <v>9.6285872242046544E-2</v>
          </cell>
          <cell r="BX103">
            <v>1.5417632588603292E-2</v>
          </cell>
          <cell r="BY103">
            <v>-0.1122684976059265</v>
          </cell>
          <cell r="BZ103">
            <v>-0.29536620684399051</v>
          </cell>
          <cell r="CA103">
            <v>-2.1142369991474896E-2</v>
          </cell>
          <cell r="CB103" t="e">
            <v>#DIV/0!</v>
          </cell>
          <cell r="CC103">
            <v>0.18196272867156793</v>
          </cell>
          <cell r="CD103">
            <v>0.79351515151515173</v>
          </cell>
          <cell r="CE103">
            <v>6.3341064945542591E-2</v>
          </cell>
          <cell r="CF103">
            <v>0.10427862585510872</v>
          </cell>
          <cell r="CG103">
            <v>170876</v>
          </cell>
          <cell r="CH103">
            <v>1850</v>
          </cell>
          <cell r="CJ103">
            <v>1105731.2</v>
          </cell>
          <cell r="CK103">
            <v>631097.4</v>
          </cell>
          <cell r="CL103">
            <v>0</v>
          </cell>
          <cell r="CM103">
            <v>5429.6</v>
          </cell>
          <cell r="CN103">
            <v>1742258.2000000002</v>
          </cell>
          <cell r="CO103">
            <v>187</v>
          </cell>
          <cell r="CP103">
            <v>0</v>
          </cell>
          <cell r="CQ103">
            <v>145132515</v>
          </cell>
          <cell r="CR103">
            <v>12029684</v>
          </cell>
          <cell r="CS103">
            <v>8197</v>
          </cell>
        </row>
        <row r="104">
          <cell r="A104">
            <v>41943</v>
          </cell>
          <cell r="C104">
            <v>227709115</v>
          </cell>
          <cell r="D104">
            <v>36858400</v>
          </cell>
          <cell r="E104">
            <v>23753887</v>
          </cell>
          <cell r="F104">
            <v>0</v>
          </cell>
          <cell r="G104">
            <v>0</v>
          </cell>
          <cell r="H104">
            <v>0</v>
          </cell>
          <cell r="I104">
            <v>9381012</v>
          </cell>
          <cell r="J104">
            <v>297702414</v>
          </cell>
          <cell r="L104">
            <v>4534820</v>
          </cell>
          <cell r="M104">
            <v>78349</v>
          </cell>
          <cell r="N104">
            <v>2815464</v>
          </cell>
          <cell r="O104">
            <v>0</v>
          </cell>
          <cell r="P104">
            <v>0</v>
          </cell>
          <cell r="Q104">
            <v>0</v>
          </cell>
          <cell r="R104">
            <v>626122</v>
          </cell>
          <cell r="S104">
            <v>8054755</v>
          </cell>
          <cell r="T104">
            <v>1585048180</v>
          </cell>
          <cell r="U104">
            <v>966916766</v>
          </cell>
          <cell r="V104">
            <v>202</v>
          </cell>
          <cell r="W104">
            <v>0</v>
          </cell>
          <cell r="X104">
            <v>1847.17</v>
          </cell>
          <cell r="Y104">
            <v>1042.3</v>
          </cell>
          <cell r="Z104">
            <v>960.41</v>
          </cell>
          <cell r="AA104">
            <v>942.21</v>
          </cell>
          <cell r="AB104">
            <v>501.02</v>
          </cell>
          <cell r="AC104">
            <v>825.11</v>
          </cell>
          <cell r="AD104">
            <v>1068.1099999999999</v>
          </cell>
          <cell r="AE104">
            <v>1334.7</v>
          </cell>
          <cell r="AF104">
            <v>2130.41</v>
          </cell>
          <cell r="AG104">
            <v>104.232</v>
          </cell>
          <cell r="AH104">
            <v>134.09960000000001</v>
          </cell>
          <cell r="AI104">
            <v>23597</v>
          </cell>
          <cell r="AK104">
            <v>129132.4</v>
          </cell>
          <cell r="AL104">
            <v>71876.5</v>
          </cell>
          <cell r="AM104">
            <v>0</v>
          </cell>
          <cell r="AN104">
            <v>398.1</v>
          </cell>
          <cell r="AO104">
            <v>201407</v>
          </cell>
          <cell r="AQ104">
            <v>13531928</v>
          </cell>
          <cell r="AR104">
            <v>366125</v>
          </cell>
          <cell r="AS104">
            <v>1073</v>
          </cell>
          <cell r="AU104">
            <v>2315107982</v>
          </cell>
          <cell r="AV104">
            <v>335309005</v>
          </cell>
          <cell r="AW104">
            <v>257535358</v>
          </cell>
          <cell r="AX104">
            <v>327725469</v>
          </cell>
          <cell r="AY104">
            <v>0</v>
          </cell>
          <cell r="AZ104">
            <v>1523</v>
          </cell>
          <cell r="BA104">
            <v>69020</v>
          </cell>
          <cell r="BB104">
            <v>0</v>
          </cell>
          <cell r="BC104">
            <v>0</v>
          </cell>
          <cell r="BD104">
            <v>80319398</v>
          </cell>
          <cell r="BE104">
            <v>3316067755</v>
          </cell>
          <cell r="BG104">
            <v>27972898</v>
          </cell>
          <cell r="BH104">
            <v>1232755</v>
          </cell>
          <cell r="BI104">
            <v>56177947</v>
          </cell>
          <cell r="BJ104">
            <v>169073531</v>
          </cell>
          <cell r="BK104">
            <v>0</v>
          </cell>
          <cell r="BL104">
            <v>1523</v>
          </cell>
          <cell r="BM104">
            <v>70000</v>
          </cell>
          <cell r="BN104">
            <v>0</v>
          </cell>
          <cell r="BO104">
            <v>0</v>
          </cell>
          <cell r="BP104">
            <v>3686253</v>
          </cell>
          <cell r="BQ104">
            <v>258214907</v>
          </cell>
          <cell r="BS104">
            <v>21671645846</v>
          </cell>
          <cell r="BT104">
            <v>9954805246</v>
          </cell>
          <cell r="BU104">
            <v>2485</v>
          </cell>
          <cell r="BV104">
            <v>2.9477004703836629E-2</v>
          </cell>
          <cell r="BW104">
            <v>4.7695632507413155E-2</v>
          </cell>
          <cell r="BX104">
            <v>-2.7757812579087604E-2</v>
          </cell>
          <cell r="BY104">
            <v>-0.14878489475110668</v>
          </cell>
          <cell r="BZ104">
            <v>-0.36359017351319767</v>
          </cell>
          <cell r="CA104">
            <v>-6.210855356635403E-2</v>
          </cell>
          <cell r="CB104" t="e">
            <v>#DIV/0!</v>
          </cell>
          <cell r="CC104">
            <v>0.14096426739613621</v>
          </cell>
          <cell r="CD104">
            <v>0.84451082251082243</v>
          </cell>
          <cell r="CE104">
            <v>5.1149657119806458E-2</v>
          </cell>
          <cell r="CF104">
            <v>8.7947999013461065E-2</v>
          </cell>
          <cell r="CG104">
            <v>194473</v>
          </cell>
          <cell r="CH104">
            <v>2054</v>
          </cell>
          <cell r="CJ104">
            <v>1234863.5999999999</v>
          </cell>
          <cell r="CK104">
            <v>702973.9</v>
          </cell>
          <cell r="CL104">
            <v>0</v>
          </cell>
          <cell r="CM104">
            <v>5827.7000000000007</v>
          </cell>
          <cell r="CN104">
            <v>1943665.2000000002</v>
          </cell>
          <cell r="CO104">
            <v>209</v>
          </cell>
          <cell r="CP104">
            <v>0</v>
          </cell>
          <cell r="CQ104">
            <v>158664443</v>
          </cell>
          <cell r="CR104">
            <v>12395809</v>
          </cell>
          <cell r="CS104">
            <v>9270</v>
          </cell>
        </row>
        <row r="105">
          <cell r="A105">
            <v>41973</v>
          </cell>
          <cell r="C105">
            <v>160044259</v>
          </cell>
          <cell r="D105">
            <v>13835156</v>
          </cell>
          <cell r="E105">
            <v>77412234</v>
          </cell>
          <cell r="F105">
            <v>3456195</v>
          </cell>
          <cell r="G105">
            <v>0</v>
          </cell>
          <cell r="H105">
            <v>0</v>
          </cell>
          <cell r="I105">
            <v>5819366</v>
          </cell>
          <cell r="J105">
            <v>260567210</v>
          </cell>
          <cell r="L105">
            <v>2315993</v>
          </cell>
          <cell r="M105">
            <v>39525</v>
          </cell>
          <cell r="N105">
            <v>8991247</v>
          </cell>
          <cell r="O105">
            <v>400000</v>
          </cell>
          <cell r="P105">
            <v>0</v>
          </cell>
          <cell r="Q105">
            <v>0</v>
          </cell>
          <cell r="R105">
            <v>288784</v>
          </cell>
          <cell r="S105">
            <v>12035549</v>
          </cell>
          <cell r="T105">
            <v>1585823476</v>
          </cell>
          <cell r="U105">
            <v>845421705</v>
          </cell>
          <cell r="V105">
            <v>191</v>
          </cell>
          <cell r="W105">
            <v>0</v>
          </cell>
          <cell r="X105">
            <v>1792.02</v>
          </cell>
          <cell r="Y105">
            <v>1027.53</v>
          </cell>
          <cell r="Z105">
            <v>954.55</v>
          </cell>
          <cell r="AA105">
            <v>900.55</v>
          </cell>
          <cell r="AB105">
            <v>521.96</v>
          </cell>
          <cell r="AC105">
            <v>806.56</v>
          </cell>
          <cell r="AD105">
            <v>1036.73</v>
          </cell>
          <cell r="AE105">
            <v>1338.18</v>
          </cell>
          <cell r="AF105">
            <v>2090.66</v>
          </cell>
          <cell r="AG105">
            <v>104.8117</v>
          </cell>
          <cell r="AH105">
            <v>136.458</v>
          </cell>
          <cell r="AI105">
            <v>13663</v>
          </cell>
          <cell r="AK105">
            <v>128684.9</v>
          </cell>
          <cell r="AL105">
            <v>71910.7</v>
          </cell>
          <cell r="AM105">
            <v>0</v>
          </cell>
          <cell r="AN105">
            <v>384.6</v>
          </cell>
          <cell r="AO105">
            <v>200980.19999999998</v>
          </cell>
          <cell r="AQ105">
            <v>13028361</v>
          </cell>
          <cell r="AR105">
            <v>601777</v>
          </cell>
          <cell r="AS105">
            <v>683</v>
          </cell>
          <cell r="AU105">
            <v>2475152241</v>
          </cell>
          <cell r="AV105">
            <v>349144161</v>
          </cell>
          <cell r="AW105">
            <v>334947592</v>
          </cell>
          <cell r="AX105">
            <v>331181664</v>
          </cell>
          <cell r="AY105">
            <v>0</v>
          </cell>
          <cell r="AZ105">
            <v>1523</v>
          </cell>
          <cell r="BA105">
            <v>69020</v>
          </cell>
          <cell r="BB105">
            <v>0</v>
          </cell>
          <cell r="BC105">
            <v>0</v>
          </cell>
          <cell r="BD105">
            <v>86138764</v>
          </cell>
          <cell r="BE105">
            <v>3576634965</v>
          </cell>
          <cell r="BG105">
            <v>30288891</v>
          </cell>
          <cell r="BH105">
            <v>1272280</v>
          </cell>
          <cell r="BI105">
            <v>65169194</v>
          </cell>
          <cell r="BJ105">
            <v>169473531</v>
          </cell>
          <cell r="BK105">
            <v>0</v>
          </cell>
          <cell r="BL105">
            <v>1523</v>
          </cell>
          <cell r="BM105">
            <v>70000</v>
          </cell>
          <cell r="BN105">
            <v>0</v>
          </cell>
          <cell r="BO105">
            <v>0</v>
          </cell>
          <cell r="BP105">
            <v>3975037</v>
          </cell>
          <cell r="BQ105">
            <v>270250456</v>
          </cell>
          <cell r="BS105">
            <v>23257469322</v>
          </cell>
          <cell r="BT105">
            <v>10800226951</v>
          </cell>
          <cell r="BU105">
            <v>2676</v>
          </cell>
          <cell r="BV105">
            <v>-1.2595581514590615E-3</v>
          </cell>
          <cell r="BW105">
            <v>3.2849173242197161E-2</v>
          </cell>
          <cell r="BX105">
            <v>-3.369000738993555E-2</v>
          </cell>
          <cell r="BY105">
            <v>-0.18642153762760871</v>
          </cell>
          <cell r="BZ105">
            <v>-0.33699159108807764</v>
          </cell>
          <cell r="CA105">
            <v>-8.3194089229894908E-2</v>
          </cell>
          <cell r="CB105" t="e">
            <v>#DIV/0!</v>
          </cell>
          <cell r="CC105">
            <v>0.14393913489485399</v>
          </cell>
          <cell r="CD105">
            <v>0.81009523809523798</v>
          </cell>
          <cell r="CE105">
            <v>5.6995764421137629E-2</v>
          </cell>
          <cell r="CF105">
            <v>0.10708166205849134</v>
          </cell>
          <cell r="CG105">
            <v>208136</v>
          </cell>
          <cell r="CH105">
            <v>2244</v>
          </cell>
          <cell r="CJ105">
            <v>1363548.4999999998</v>
          </cell>
          <cell r="CK105">
            <v>774884.6</v>
          </cell>
          <cell r="CL105">
            <v>0</v>
          </cell>
          <cell r="CM105">
            <v>6212.3000000000011</v>
          </cell>
          <cell r="CN105">
            <v>2144645.4000000004</v>
          </cell>
          <cell r="CO105">
            <v>229</v>
          </cell>
          <cell r="CP105">
            <v>0</v>
          </cell>
          <cell r="CQ105">
            <v>171692804</v>
          </cell>
          <cell r="CR105">
            <v>12997586</v>
          </cell>
          <cell r="CS105">
            <v>9953</v>
          </cell>
        </row>
        <row r="106">
          <cell r="A106">
            <v>42004</v>
          </cell>
          <cell r="C106">
            <v>229916101</v>
          </cell>
          <cell r="D106">
            <v>33027485</v>
          </cell>
          <cell r="E106">
            <v>36989169</v>
          </cell>
          <cell r="F106">
            <v>12684000</v>
          </cell>
          <cell r="G106">
            <v>0</v>
          </cell>
          <cell r="H106">
            <v>0</v>
          </cell>
          <cell r="I106">
            <v>9542951</v>
          </cell>
          <cell r="J106">
            <v>322159706</v>
          </cell>
          <cell r="L106">
            <v>2517026</v>
          </cell>
          <cell r="M106">
            <v>1360684</v>
          </cell>
          <cell r="N106">
            <v>8265771</v>
          </cell>
          <cell r="O106">
            <v>12000000</v>
          </cell>
          <cell r="P106">
            <v>0</v>
          </cell>
          <cell r="Q106">
            <v>0</v>
          </cell>
          <cell r="R106">
            <v>653494</v>
          </cell>
          <cell r="S106">
            <v>24796975</v>
          </cell>
          <cell r="T106">
            <v>3379898073</v>
          </cell>
          <cell r="U106">
            <v>2137731302</v>
          </cell>
          <cell r="V106">
            <v>272</v>
          </cell>
          <cell r="W106">
            <v>0</v>
          </cell>
          <cell r="X106">
            <v>1745.44</v>
          </cell>
          <cell r="Y106">
            <v>1007.14</v>
          </cell>
          <cell r="Z106">
            <v>940.18</v>
          </cell>
          <cell r="AA106">
            <v>910.74</v>
          </cell>
          <cell r="AB106">
            <v>499.03</v>
          </cell>
          <cell r="AC106">
            <v>805.73</v>
          </cell>
          <cell r="AD106">
            <v>1009.78</v>
          </cell>
          <cell r="AE106">
            <v>1262.3499999999999</v>
          </cell>
          <cell r="AF106">
            <v>2068.44</v>
          </cell>
          <cell r="AG106">
            <v>104.95010000000001</v>
          </cell>
          <cell r="AH106">
            <v>137.30080000000001</v>
          </cell>
          <cell r="AI106">
            <v>13797</v>
          </cell>
          <cell r="AK106">
            <v>126216.3</v>
          </cell>
          <cell r="AL106">
            <v>75309.7</v>
          </cell>
          <cell r="AM106">
            <v>0</v>
          </cell>
          <cell r="AN106">
            <v>616.6</v>
          </cell>
          <cell r="AO106">
            <v>202142.6</v>
          </cell>
          <cell r="AQ106">
            <v>16107985</v>
          </cell>
          <cell r="AR106">
            <v>1239849</v>
          </cell>
          <cell r="AS106">
            <v>690</v>
          </cell>
          <cell r="AU106">
            <v>2705068342</v>
          </cell>
          <cell r="AV106">
            <v>382171646</v>
          </cell>
          <cell r="AW106">
            <v>371936761</v>
          </cell>
          <cell r="AX106">
            <v>343865664</v>
          </cell>
          <cell r="AY106">
            <v>0</v>
          </cell>
          <cell r="AZ106">
            <v>1523</v>
          </cell>
          <cell r="BA106">
            <v>69020</v>
          </cell>
          <cell r="BB106">
            <v>0</v>
          </cell>
          <cell r="BC106">
            <v>0</v>
          </cell>
          <cell r="BD106">
            <v>95681715</v>
          </cell>
          <cell r="BE106">
            <v>3898794671</v>
          </cell>
          <cell r="BG106">
            <v>32805917</v>
          </cell>
          <cell r="BH106">
            <v>2632964</v>
          </cell>
          <cell r="BI106">
            <v>73434965</v>
          </cell>
          <cell r="BJ106">
            <v>181473531</v>
          </cell>
          <cell r="BK106">
            <v>0</v>
          </cell>
          <cell r="BL106">
            <v>1523</v>
          </cell>
          <cell r="BM106">
            <v>70000</v>
          </cell>
          <cell r="BN106">
            <v>0</v>
          </cell>
          <cell r="BO106">
            <v>0</v>
          </cell>
          <cell r="BP106">
            <v>4628531</v>
          </cell>
          <cell r="BQ106">
            <v>295047431</v>
          </cell>
          <cell r="BS106">
            <v>26637367395</v>
          </cell>
          <cell r="BT106">
            <v>12937958253</v>
          </cell>
          <cell r="BU106">
            <v>2948</v>
          </cell>
          <cell r="BV106">
            <v>-2.7219831910292647E-2</v>
          </cell>
          <cell r="BW106">
            <v>1.2353621148916805E-2</v>
          </cell>
          <cell r="BX106">
            <v>-4.8237044835649945E-2</v>
          </cell>
          <cell r="BY106">
            <v>-0.17721564730327943</v>
          </cell>
          <cell r="BZ106">
            <v>-0.366117928003455</v>
          </cell>
          <cell r="CA106">
            <v>-8.4137539073600442E-2</v>
          </cell>
          <cell r="CB106" t="e">
            <v>#DIV/0!</v>
          </cell>
          <cell r="CC106">
            <v>7.9116088220208436E-2</v>
          </cell>
          <cell r="CD106">
            <v>0.79085714285714293</v>
          </cell>
          <cell r="CE106">
            <v>5.8391488503428901E-2</v>
          </cell>
          <cell r="CF106">
            <v>0.11391928553811814</v>
          </cell>
          <cell r="CG106">
            <v>221933</v>
          </cell>
          <cell r="CH106">
            <v>2433</v>
          </cell>
          <cell r="CJ106">
            <v>1489764.7999999998</v>
          </cell>
          <cell r="CK106">
            <v>850194.29999999993</v>
          </cell>
          <cell r="CL106">
            <v>0</v>
          </cell>
          <cell r="CM106">
            <v>6828.9000000000015</v>
          </cell>
          <cell r="CN106">
            <v>2346788.0000000005</v>
          </cell>
          <cell r="CO106">
            <v>249</v>
          </cell>
          <cell r="CP106">
            <v>0</v>
          </cell>
          <cell r="CQ106">
            <v>187800789</v>
          </cell>
          <cell r="CR106">
            <v>14237435</v>
          </cell>
          <cell r="CS106">
            <v>10643</v>
          </cell>
        </row>
        <row r="107">
          <cell r="A107">
            <v>42035</v>
          </cell>
          <cell r="C107">
            <v>207426420</v>
          </cell>
          <cell r="D107">
            <v>0</v>
          </cell>
          <cell r="E107">
            <v>47548919</v>
          </cell>
          <cell r="F107">
            <v>53200000</v>
          </cell>
          <cell r="G107">
            <v>0</v>
          </cell>
          <cell r="H107">
            <v>0</v>
          </cell>
          <cell r="I107">
            <v>8323422</v>
          </cell>
          <cell r="J107">
            <v>316498761</v>
          </cell>
          <cell r="L107">
            <v>3720352</v>
          </cell>
          <cell r="M107">
            <v>0</v>
          </cell>
          <cell r="N107">
            <v>18650220</v>
          </cell>
          <cell r="O107">
            <v>50000000</v>
          </cell>
          <cell r="P107">
            <v>0</v>
          </cell>
          <cell r="Q107">
            <v>0</v>
          </cell>
          <cell r="R107">
            <v>201337</v>
          </cell>
          <cell r="S107">
            <v>72571909</v>
          </cell>
          <cell r="T107">
            <v>1218630154</v>
          </cell>
          <cell r="U107">
            <v>555856338</v>
          </cell>
          <cell r="V107">
            <v>193</v>
          </cell>
          <cell r="W107">
            <v>0</v>
          </cell>
          <cell r="X107">
            <v>1764.75</v>
          </cell>
          <cell r="Y107">
            <v>1021.99</v>
          </cell>
          <cell r="Z107">
            <v>959.04</v>
          </cell>
          <cell r="AA107">
            <v>902.91</v>
          </cell>
          <cell r="AB107">
            <v>505.28</v>
          </cell>
          <cell r="AC107">
            <v>800.76</v>
          </cell>
          <cell r="AD107">
            <v>1020.97</v>
          </cell>
          <cell r="AE107">
            <v>1243.8800000000001</v>
          </cell>
          <cell r="AF107">
            <v>2250.3000000000002</v>
          </cell>
          <cell r="AG107">
            <v>106.7808</v>
          </cell>
          <cell r="AH107">
            <v>140.2166</v>
          </cell>
          <cell r="AI107">
            <v>19529</v>
          </cell>
          <cell r="AK107">
            <v>128988.1</v>
          </cell>
          <cell r="AL107">
            <v>76605.3</v>
          </cell>
          <cell r="AM107">
            <v>0</v>
          </cell>
          <cell r="AN107">
            <v>913.9</v>
          </cell>
          <cell r="AO107">
            <v>206507.30000000002</v>
          </cell>
          <cell r="AQ107">
            <v>15824938</v>
          </cell>
          <cell r="AR107">
            <v>3628595</v>
          </cell>
          <cell r="AS107">
            <v>976</v>
          </cell>
          <cell r="AU107">
            <v>207426420</v>
          </cell>
          <cell r="AV107">
            <v>0</v>
          </cell>
          <cell r="AW107">
            <v>47548919</v>
          </cell>
          <cell r="AX107">
            <v>53200000</v>
          </cell>
          <cell r="AY107">
            <v>0</v>
          </cell>
          <cell r="AZ107">
            <v>0</v>
          </cell>
          <cell r="BA107">
            <v>0</v>
          </cell>
          <cell r="BB107">
            <v>0</v>
          </cell>
          <cell r="BC107">
            <v>0</v>
          </cell>
          <cell r="BD107">
            <v>8323422</v>
          </cell>
          <cell r="BE107">
            <v>316498761</v>
          </cell>
          <cell r="BG107">
            <v>3720352</v>
          </cell>
          <cell r="BH107">
            <v>0</v>
          </cell>
          <cell r="BI107">
            <v>18650220</v>
          </cell>
          <cell r="BJ107">
            <v>50000000</v>
          </cell>
          <cell r="BK107">
            <v>0</v>
          </cell>
          <cell r="BL107">
            <v>0</v>
          </cell>
          <cell r="BM107">
            <v>0</v>
          </cell>
          <cell r="BN107">
            <v>0</v>
          </cell>
          <cell r="BO107">
            <v>0</v>
          </cell>
          <cell r="BP107">
            <v>201337</v>
          </cell>
          <cell r="BQ107">
            <v>72571909</v>
          </cell>
          <cell r="BS107">
            <v>1218630154</v>
          </cell>
          <cell r="BT107">
            <v>555856338</v>
          </cell>
          <cell r="BU107">
            <v>193</v>
          </cell>
          <cell r="BV107">
            <v>1.1063113025941762E-2</v>
          </cell>
          <cell r="BW107">
            <v>1.4744722680064326E-2</v>
          </cell>
          <cell r="BX107">
            <v>2.0059988512838078E-2</v>
          </cell>
          <cell r="BY107">
            <v>-8.5974043085842444E-3</v>
          </cell>
          <cell r="BZ107">
            <v>1.2524297136444762E-2</v>
          </cell>
          <cell r="CA107">
            <v>-6.1683194122100771E-3</v>
          </cell>
          <cell r="CB107">
            <v>1.1081621739388758E-2</v>
          </cell>
          <cell r="CC107">
            <v>-1.4631441359369224E-2</v>
          </cell>
          <cell r="CD107">
            <v>8.7921332018332743E-2</v>
          </cell>
          <cell r="CE107">
            <v>1.7443527924222879E-2</v>
          </cell>
          <cell r="CF107">
            <v>2.1236584200528874E-2</v>
          </cell>
          <cell r="CG107">
            <v>19529</v>
          </cell>
          <cell r="CH107">
            <v>201</v>
          </cell>
          <cell r="CJ107">
            <v>128988.1</v>
          </cell>
          <cell r="CK107">
            <v>76605.3</v>
          </cell>
          <cell r="CL107">
            <v>0</v>
          </cell>
          <cell r="CM107">
            <v>913.9</v>
          </cell>
          <cell r="CN107">
            <v>206507.30000000002</v>
          </cell>
          <cell r="CO107">
            <v>20</v>
          </cell>
          <cell r="CP107">
            <v>0</v>
          </cell>
          <cell r="CQ107">
            <v>15824938</v>
          </cell>
          <cell r="CR107">
            <v>3628595</v>
          </cell>
          <cell r="CS107">
            <v>976</v>
          </cell>
        </row>
        <row r="108">
          <cell r="A108">
            <v>42063</v>
          </cell>
          <cell r="C108">
            <v>220599992</v>
          </cell>
          <cell r="D108">
            <v>229617360</v>
          </cell>
          <cell r="E108">
            <v>4186925</v>
          </cell>
          <cell r="F108">
            <v>13911616</v>
          </cell>
          <cell r="G108">
            <v>0</v>
          </cell>
          <cell r="H108">
            <v>0</v>
          </cell>
          <cell r="I108">
            <v>8409362</v>
          </cell>
          <cell r="J108">
            <v>476725255</v>
          </cell>
          <cell r="L108">
            <v>4045677</v>
          </cell>
          <cell r="M108">
            <v>948335</v>
          </cell>
          <cell r="N108">
            <v>2387267</v>
          </cell>
          <cell r="O108">
            <v>13532700</v>
          </cell>
          <cell r="P108">
            <v>0</v>
          </cell>
          <cell r="Q108">
            <v>0</v>
          </cell>
          <cell r="R108">
            <v>162976</v>
          </cell>
          <cell r="S108">
            <v>21076955</v>
          </cell>
          <cell r="T108">
            <v>1288855429</v>
          </cell>
          <cell r="U108">
            <v>839463916</v>
          </cell>
          <cell r="V108">
            <v>190</v>
          </cell>
          <cell r="W108">
            <v>0</v>
          </cell>
          <cell r="X108">
            <v>1745.56</v>
          </cell>
          <cell r="Y108">
            <v>1018.42</v>
          </cell>
          <cell r="Z108">
            <v>932.76</v>
          </cell>
          <cell r="AA108">
            <v>863.09</v>
          </cell>
          <cell r="AB108">
            <v>505.52</v>
          </cell>
          <cell r="AC108">
            <v>796.35</v>
          </cell>
          <cell r="AD108">
            <v>1009.9</v>
          </cell>
          <cell r="AE108">
            <v>1184.51</v>
          </cell>
          <cell r="AF108">
            <v>2155.04</v>
          </cell>
          <cell r="AG108">
            <v>106.70910000000001</v>
          </cell>
          <cell r="AH108">
            <v>140.67519999999999</v>
          </cell>
          <cell r="AI108">
            <v>23315</v>
          </cell>
          <cell r="AK108">
            <v>128392.2</v>
          </cell>
          <cell r="AL108">
            <v>76552.800000000003</v>
          </cell>
          <cell r="AM108">
            <v>0</v>
          </cell>
          <cell r="AN108">
            <v>1336.6</v>
          </cell>
          <cell r="AO108">
            <v>206281.60000000001</v>
          </cell>
          <cell r="AQ108">
            <v>23836263</v>
          </cell>
          <cell r="AR108">
            <v>1053848</v>
          </cell>
          <cell r="AS108">
            <v>1166</v>
          </cell>
          <cell r="AU108">
            <v>428026412</v>
          </cell>
          <cell r="AV108">
            <v>229617360</v>
          </cell>
          <cell r="AW108">
            <v>51735844</v>
          </cell>
          <cell r="AX108">
            <v>67111616</v>
          </cell>
          <cell r="AY108">
            <v>0</v>
          </cell>
          <cell r="AZ108">
            <v>0</v>
          </cell>
          <cell r="BA108">
            <v>0</v>
          </cell>
          <cell r="BB108">
            <v>0</v>
          </cell>
          <cell r="BC108">
            <v>0</v>
          </cell>
          <cell r="BD108">
            <v>16732784</v>
          </cell>
          <cell r="BE108">
            <v>793224016</v>
          </cell>
          <cell r="BG108">
            <v>7766029</v>
          </cell>
          <cell r="BH108">
            <v>948335</v>
          </cell>
          <cell r="BI108">
            <v>21037487</v>
          </cell>
          <cell r="BJ108">
            <v>63532700</v>
          </cell>
          <cell r="BK108">
            <v>0</v>
          </cell>
          <cell r="BL108">
            <v>0</v>
          </cell>
          <cell r="BM108">
            <v>0</v>
          </cell>
          <cell r="BN108">
            <v>0</v>
          </cell>
          <cell r="BO108">
            <v>0</v>
          </cell>
          <cell r="BP108">
            <v>364313</v>
          </cell>
          <cell r="BQ108">
            <v>93648864</v>
          </cell>
          <cell r="BS108">
            <v>2507485583</v>
          </cell>
          <cell r="BT108">
            <v>1395320254</v>
          </cell>
          <cell r="BU108">
            <v>383</v>
          </cell>
          <cell r="BV108">
            <v>6.8750572921327802E-5</v>
          </cell>
          <cell r="BW108">
            <v>1.1200031773139774E-2</v>
          </cell>
          <cell r="BX108">
            <v>-7.8921057669807393E-3</v>
          </cell>
          <cell r="BY108">
            <v>-5.2320091354283282E-2</v>
          </cell>
          <cell r="BZ108">
            <v>1.3005230146484248E-2</v>
          </cell>
          <cell r="CA108">
            <v>-1.1641616918818931E-2</v>
          </cell>
          <cell r="CB108">
            <v>1.1883776664234347E-4</v>
          </cell>
          <cell r="CC108">
            <v>-6.1662771814472994E-2</v>
          </cell>
          <cell r="CD108">
            <v>4.1867300961110798E-2</v>
          </cell>
          <cell r="CE108">
            <v>1.6760346107340451E-2</v>
          </cell>
          <cell r="CF108">
            <v>2.4576695838625762E-2</v>
          </cell>
          <cell r="CG108">
            <v>42844</v>
          </cell>
          <cell r="CH108">
            <v>402</v>
          </cell>
          <cell r="CJ108">
            <v>257380.3</v>
          </cell>
          <cell r="CK108">
            <v>153158.1</v>
          </cell>
          <cell r="CL108">
            <v>0</v>
          </cell>
          <cell r="CM108">
            <v>2250.5</v>
          </cell>
          <cell r="CN108">
            <v>412788.9</v>
          </cell>
          <cell r="CO108">
            <v>40</v>
          </cell>
          <cell r="CP108">
            <v>0</v>
          </cell>
          <cell r="CQ108">
            <v>39661201</v>
          </cell>
          <cell r="CR108">
            <v>4682443</v>
          </cell>
          <cell r="CS108">
            <v>2142</v>
          </cell>
        </row>
        <row r="109">
          <cell r="A109">
            <v>42094</v>
          </cell>
          <cell r="C109">
            <v>163527627</v>
          </cell>
          <cell r="D109">
            <v>30919976</v>
          </cell>
          <cell r="E109">
            <v>20791081</v>
          </cell>
          <cell r="F109">
            <v>26235000</v>
          </cell>
          <cell r="G109">
            <v>2000</v>
          </cell>
          <cell r="H109">
            <v>0</v>
          </cell>
          <cell r="I109">
            <v>9252570</v>
          </cell>
          <cell r="J109">
            <v>250728254</v>
          </cell>
          <cell r="L109">
            <v>2322390</v>
          </cell>
          <cell r="M109">
            <v>297299</v>
          </cell>
          <cell r="N109">
            <v>7204436</v>
          </cell>
          <cell r="O109">
            <v>25000000</v>
          </cell>
          <cell r="P109">
            <v>2000</v>
          </cell>
          <cell r="Q109">
            <v>0</v>
          </cell>
          <cell r="R109">
            <v>344678</v>
          </cell>
          <cell r="S109">
            <v>35170803</v>
          </cell>
          <cell r="T109">
            <v>1952185268</v>
          </cell>
          <cell r="U109">
            <v>1479467109</v>
          </cell>
          <cell r="V109">
            <v>267</v>
          </cell>
          <cell r="W109">
            <v>0</v>
          </cell>
          <cell r="X109">
            <v>1712.82</v>
          </cell>
          <cell r="Y109">
            <v>998.36</v>
          </cell>
          <cell r="Z109">
            <v>932.13</v>
          </cell>
          <cell r="AA109">
            <v>871.96</v>
          </cell>
          <cell r="AB109">
            <v>526.74</v>
          </cell>
          <cell r="AC109">
            <v>789.88</v>
          </cell>
          <cell r="AD109">
            <v>990.98</v>
          </cell>
          <cell r="AE109">
            <v>1111.1300000000001</v>
          </cell>
          <cell r="AF109">
            <v>2168.06</v>
          </cell>
          <cell r="AG109">
            <v>107.7944</v>
          </cell>
          <cell r="AH109">
            <v>142.68819999999999</v>
          </cell>
          <cell r="AI109">
            <v>17711</v>
          </cell>
          <cell r="AK109">
            <v>129639.8</v>
          </cell>
          <cell r="AL109">
            <v>77131.100000000006</v>
          </cell>
          <cell r="AM109">
            <v>0</v>
          </cell>
          <cell r="AN109">
            <v>1541.7</v>
          </cell>
          <cell r="AO109">
            <v>208312.60000000003</v>
          </cell>
          <cell r="AQ109">
            <v>11396739</v>
          </cell>
          <cell r="AR109">
            <v>1598673</v>
          </cell>
          <cell r="AS109">
            <v>805</v>
          </cell>
          <cell r="AU109">
            <v>591554039</v>
          </cell>
          <cell r="AV109">
            <v>260537336</v>
          </cell>
          <cell r="AW109">
            <v>72526925</v>
          </cell>
          <cell r="AX109">
            <v>93346616</v>
          </cell>
          <cell r="AY109">
            <v>0</v>
          </cell>
          <cell r="AZ109">
            <v>2000</v>
          </cell>
          <cell r="BA109">
            <v>0</v>
          </cell>
          <cell r="BB109">
            <v>0</v>
          </cell>
          <cell r="BC109">
            <v>0</v>
          </cell>
          <cell r="BD109">
            <v>25985354</v>
          </cell>
          <cell r="BE109">
            <v>1043952270</v>
          </cell>
          <cell r="BG109">
            <v>10088419</v>
          </cell>
          <cell r="BH109">
            <v>1245634</v>
          </cell>
          <cell r="BI109">
            <v>28241923</v>
          </cell>
          <cell r="BJ109">
            <v>88532700</v>
          </cell>
          <cell r="BK109">
            <v>0</v>
          </cell>
          <cell r="BL109">
            <v>2000</v>
          </cell>
          <cell r="BM109">
            <v>0</v>
          </cell>
          <cell r="BN109">
            <v>0</v>
          </cell>
          <cell r="BO109">
            <v>0</v>
          </cell>
          <cell r="BP109">
            <v>708991</v>
          </cell>
          <cell r="BQ109">
            <v>128819667</v>
          </cell>
          <cell r="BS109">
            <v>4459670851</v>
          </cell>
          <cell r="BT109">
            <v>2874787363</v>
          </cell>
          <cell r="BU109">
            <v>650</v>
          </cell>
          <cell r="BV109">
            <v>-1.8688697405811805E-2</v>
          </cell>
          <cell r="BW109">
            <v>-8.7177552276743731E-3</v>
          </cell>
          <cell r="BX109">
            <v>-8.5621902188942611E-3</v>
          </cell>
          <cell r="BY109">
            <v>-4.2580758504073613E-2</v>
          </cell>
          <cell r="BZ109">
            <v>5.5527723784141392E-2</v>
          </cell>
          <cell r="CA109">
            <v>-1.9671602149603507E-2</v>
          </cell>
          <cell r="CB109">
            <v>-1.8617916773950749E-2</v>
          </cell>
          <cell r="CC109">
            <v>-0.11979245058818855</v>
          </cell>
          <cell r="CD109">
            <v>4.8161899789213036E-2</v>
          </cell>
          <cell r="CE109">
            <v>2.7101451070556282E-2</v>
          </cell>
          <cell r="CF109">
            <v>3.9237935977066263E-2</v>
          </cell>
          <cell r="CG109">
            <v>60555</v>
          </cell>
          <cell r="CH109">
            <v>625</v>
          </cell>
          <cell r="CJ109">
            <v>387020.1</v>
          </cell>
          <cell r="CK109">
            <v>230289.2</v>
          </cell>
          <cell r="CL109">
            <v>0</v>
          </cell>
          <cell r="CM109">
            <v>3792.2</v>
          </cell>
          <cell r="CN109">
            <v>621101.5</v>
          </cell>
          <cell r="CO109">
            <v>62</v>
          </cell>
          <cell r="CP109">
            <v>0</v>
          </cell>
          <cell r="CQ109">
            <v>51057940</v>
          </cell>
          <cell r="CR109">
            <v>6281116</v>
          </cell>
          <cell r="CS109">
            <v>2947</v>
          </cell>
        </row>
        <row r="110">
          <cell r="A110">
            <v>42124</v>
          </cell>
          <cell r="C110">
            <v>155191525</v>
          </cell>
          <cell r="D110">
            <v>16102606</v>
          </cell>
          <cell r="E110">
            <v>17967607</v>
          </cell>
          <cell r="F110">
            <v>43846789</v>
          </cell>
          <cell r="G110">
            <v>5375630</v>
          </cell>
          <cell r="H110">
            <v>0</v>
          </cell>
          <cell r="I110">
            <v>6046436</v>
          </cell>
          <cell r="J110">
            <v>244530593</v>
          </cell>
          <cell r="L110">
            <v>4056740</v>
          </cell>
          <cell r="M110">
            <v>35933</v>
          </cell>
          <cell r="N110">
            <v>3953793</v>
          </cell>
          <cell r="O110">
            <v>41092700</v>
          </cell>
          <cell r="P110">
            <v>4701338</v>
          </cell>
          <cell r="Q110">
            <v>0</v>
          </cell>
          <cell r="R110">
            <v>151470</v>
          </cell>
          <cell r="S110">
            <v>53991974</v>
          </cell>
          <cell r="T110">
            <v>1052316260</v>
          </cell>
          <cell r="U110">
            <v>530567578</v>
          </cell>
          <cell r="V110">
            <v>168</v>
          </cell>
          <cell r="W110">
            <v>0</v>
          </cell>
          <cell r="X110">
            <v>1751.67</v>
          </cell>
          <cell r="Y110">
            <v>1028.0999999999999</v>
          </cell>
          <cell r="Z110">
            <v>941.79</v>
          </cell>
          <cell r="AA110">
            <v>921.09</v>
          </cell>
          <cell r="AB110">
            <v>536.65</v>
          </cell>
          <cell r="AC110">
            <v>805.25</v>
          </cell>
          <cell r="AD110">
            <v>1016.38</v>
          </cell>
          <cell r="AE110">
            <v>1051.3800000000001</v>
          </cell>
          <cell r="AF110">
            <v>2165.6999999999998</v>
          </cell>
          <cell r="AG110">
            <v>108.464</v>
          </cell>
          <cell r="AH110">
            <v>144.22380000000001</v>
          </cell>
          <cell r="AI110">
            <v>17513</v>
          </cell>
          <cell r="AK110">
            <v>130146.2</v>
          </cell>
          <cell r="AL110">
            <v>77116</v>
          </cell>
          <cell r="AM110">
            <v>0</v>
          </cell>
          <cell r="AN110">
            <v>1572.9</v>
          </cell>
          <cell r="AO110">
            <v>208835.1</v>
          </cell>
          <cell r="AQ110">
            <v>12226530</v>
          </cell>
          <cell r="AR110">
            <v>2699599</v>
          </cell>
          <cell r="AS110">
            <v>876</v>
          </cell>
          <cell r="AU110">
            <v>746745564</v>
          </cell>
          <cell r="AV110">
            <v>276639942</v>
          </cell>
          <cell r="AW110">
            <v>90494532</v>
          </cell>
          <cell r="AX110">
            <v>137193405</v>
          </cell>
          <cell r="AY110">
            <v>0</v>
          </cell>
          <cell r="AZ110">
            <v>5377630</v>
          </cell>
          <cell r="BA110">
            <v>0</v>
          </cell>
          <cell r="BB110">
            <v>0</v>
          </cell>
          <cell r="BC110">
            <v>0</v>
          </cell>
          <cell r="BD110">
            <v>32031790</v>
          </cell>
          <cell r="BE110">
            <v>1288482863</v>
          </cell>
          <cell r="BG110">
            <v>14145159</v>
          </cell>
          <cell r="BH110">
            <v>1281567</v>
          </cell>
          <cell r="BI110">
            <v>32195716</v>
          </cell>
          <cell r="BJ110">
            <v>129625400</v>
          </cell>
          <cell r="BK110">
            <v>0</v>
          </cell>
          <cell r="BL110">
            <v>4703338</v>
          </cell>
          <cell r="BM110">
            <v>0</v>
          </cell>
          <cell r="BN110">
            <v>0</v>
          </cell>
          <cell r="BO110">
            <v>0</v>
          </cell>
          <cell r="BP110">
            <v>860461</v>
          </cell>
          <cell r="BQ110">
            <v>182811641</v>
          </cell>
          <cell r="BS110">
            <v>5511987111</v>
          </cell>
          <cell r="BT110">
            <v>3405354941</v>
          </cell>
          <cell r="BU110">
            <v>818</v>
          </cell>
          <cell r="BV110">
            <v>3.5693005775048192E-3</v>
          </cell>
          <cell r="BW110">
            <v>2.0811406557181611E-2</v>
          </cell>
          <cell r="BX110">
            <v>1.7124380437789632E-3</v>
          </cell>
          <cell r="BY110">
            <v>1.1364385005599775E-2</v>
          </cell>
          <cell r="BZ110">
            <v>7.5386249323687871E-2</v>
          </cell>
          <cell r="CA110">
            <v>-5.9573306194382614E-4</v>
          </cell>
          <cell r="CB110">
            <v>6.5360771653231176E-3</v>
          </cell>
          <cell r="CC110">
            <v>-0.16712480690775122</v>
          </cell>
          <cell r="CD110">
            <v>4.7020943319603159E-2</v>
          </cell>
          <cell r="CE110">
            <v>3.348162602989424E-2</v>
          </cell>
          <cell r="CF110">
            <v>5.0422138836772934E-2</v>
          </cell>
          <cell r="CG110">
            <v>78068</v>
          </cell>
          <cell r="CH110">
            <v>840</v>
          </cell>
          <cell r="CJ110">
            <v>517166.3</v>
          </cell>
          <cell r="CK110">
            <v>307405.2</v>
          </cell>
          <cell r="CL110">
            <v>0</v>
          </cell>
          <cell r="CM110">
            <v>5365.1</v>
          </cell>
          <cell r="CN110">
            <v>829936.6</v>
          </cell>
          <cell r="CO110">
            <v>82</v>
          </cell>
          <cell r="CP110">
            <v>0</v>
          </cell>
          <cell r="CQ110">
            <v>63284470</v>
          </cell>
          <cell r="CR110">
            <v>8980715</v>
          </cell>
          <cell r="CS110">
            <v>3823</v>
          </cell>
        </row>
        <row r="111">
          <cell r="A111">
            <v>42155</v>
          </cell>
          <cell r="C111">
            <v>157066757</v>
          </cell>
          <cell r="D111">
            <v>10443160</v>
          </cell>
          <cell r="E111">
            <v>21528517</v>
          </cell>
          <cell r="F111">
            <v>0</v>
          </cell>
          <cell r="G111">
            <v>127045</v>
          </cell>
          <cell r="H111">
            <v>0</v>
          </cell>
          <cell r="I111">
            <v>4722218</v>
          </cell>
          <cell r="J111">
            <v>193887697</v>
          </cell>
          <cell r="L111">
            <v>2049563</v>
          </cell>
          <cell r="M111">
            <v>41154</v>
          </cell>
          <cell r="N111">
            <v>14990147</v>
          </cell>
          <cell r="O111">
            <v>0</v>
          </cell>
          <cell r="P111">
            <v>130986</v>
          </cell>
          <cell r="Q111">
            <v>0</v>
          </cell>
          <cell r="R111">
            <v>114348</v>
          </cell>
          <cell r="S111">
            <v>17326198</v>
          </cell>
          <cell r="T111">
            <v>1414546569</v>
          </cell>
          <cell r="U111">
            <v>964833382</v>
          </cell>
          <cell r="V111">
            <v>170</v>
          </cell>
          <cell r="W111">
            <v>0</v>
          </cell>
          <cell r="X111">
            <v>1729.44</v>
          </cell>
          <cell r="Y111">
            <v>1015.37</v>
          </cell>
          <cell r="Z111">
            <v>909.99</v>
          </cell>
          <cell r="AA111">
            <v>903.96</v>
          </cell>
          <cell r="AB111">
            <v>504.5</v>
          </cell>
          <cell r="AC111">
            <v>771.44</v>
          </cell>
          <cell r="AD111">
            <v>1007.85</v>
          </cell>
          <cell r="AE111">
            <v>961.34</v>
          </cell>
          <cell r="AF111">
            <v>2157.2399999999998</v>
          </cell>
          <cell r="AG111">
            <v>107.7437</v>
          </cell>
          <cell r="AH111">
            <v>143.84819999999999</v>
          </cell>
          <cell r="AI111">
            <v>11744</v>
          </cell>
          <cell r="AK111">
            <v>129073</v>
          </cell>
          <cell r="AL111">
            <v>76311.899999999994</v>
          </cell>
          <cell r="AM111">
            <v>0</v>
          </cell>
          <cell r="AN111">
            <v>1715.9</v>
          </cell>
          <cell r="AO111">
            <v>207100.79999999999</v>
          </cell>
          <cell r="AQ111">
            <v>9694385</v>
          </cell>
          <cell r="AR111">
            <v>866310</v>
          </cell>
          <cell r="AS111">
            <v>587</v>
          </cell>
          <cell r="AU111">
            <v>903812321</v>
          </cell>
          <cell r="AV111">
            <v>287083102</v>
          </cell>
          <cell r="AW111">
            <v>112023049</v>
          </cell>
          <cell r="AX111">
            <v>137193405</v>
          </cell>
          <cell r="AY111">
            <v>0</v>
          </cell>
          <cell r="AZ111">
            <v>5504675</v>
          </cell>
          <cell r="BA111">
            <v>0</v>
          </cell>
          <cell r="BB111">
            <v>0</v>
          </cell>
          <cell r="BC111">
            <v>0</v>
          </cell>
          <cell r="BD111">
            <v>36754008</v>
          </cell>
          <cell r="BE111">
            <v>1482370560</v>
          </cell>
          <cell r="BG111">
            <v>16194722</v>
          </cell>
          <cell r="BH111">
            <v>1322721</v>
          </cell>
          <cell r="BI111">
            <v>47185863</v>
          </cell>
          <cell r="BJ111">
            <v>129625400</v>
          </cell>
          <cell r="BK111">
            <v>0</v>
          </cell>
          <cell r="BL111">
            <v>4834324</v>
          </cell>
          <cell r="BM111">
            <v>0</v>
          </cell>
          <cell r="BN111">
            <v>0</v>
          </cell>
          <cell r="BO111">
            <v>0</v>
          </cell>
          <cell r="BP111">
            <v>974809</v>
          </cell>
          <cell r="BQ111">
            <v>200137839</v>
          </cell>
          <cell r="BS111">
            <v>6926533680</v>
          </cell>
          <cell r="BT111">
            <v>4370188323</v>
          </cell>
          <cell r="BU111">
            <v>988</v>
          </cell>
          <cell r="BV111">
            <v>-9.1667430561921392E-3</v>
          </cell>
          <cell r="BW111">
            <v>8.1716543876719783E-3</v>
          </cell>
          <cell r="BX111">
            <v>-3.2110872386138745E-2</v>
          </cell>
          <cell r="BY111">
            <v>-7.4444956848277455E-3</v>
          </cell>
          <cell r="BZ111">
            <v>1.0961264853816433E-2</v>
          </cell>
          <cell r="CA111">
            <v>-4.2557680612612114E-2</v>
          </cell>
          <cell r="CB111">
            <v>-1.9113074134959884E-3</v>
          </cell>
          <cell r="CC111">
            <v>-0.23845209331801787</v>
          </cell>
          <cell r="CD111">
            <v>4.2930904449730134E-2</v>
          </cell>
          <cell r="CE111">
            <v>2.6618364346484569E-2</v>
          </cell>
          <cell r="CF111">
            <v>4.7686539335531686E-2</v>
          </cell>
          <cell r="CG111">
            <v>89812</v>
          </cell>
          <cell r="CH111">
            <v>1055</v>
          </cell>
          <cell r="CJ111">
            <v>646239.30000000005</v>
          </cell>
          <cell r="CK111">
            <v>383717.1</v>
          </cell>
          <cell r="CL111">
            <v>0</v>
          </cell>
          <cell r="CM111">
            <v>7081</v>
          </cell>
          <cell r="CN111">
            <v>1037037.3999999999</v>
          </cell>
          <cell r="CO111">
            <v>102</v>
          </cell>
          <cell r="CP111">
            <v>0</v>
          </cell>
          <cell r="CQ111">
            <v>72978855</v>
          </cell>
          <cell r="CR111">
            <v>9847025</v>
          </cell>
          <cell r="CS111">
            <v>4410</v>
          </cell>
        </row>
        <row r="112">
          <cell r="A112">
            <v>42185</v>
          </cell>
          <cell r="C112">
            <v>181554875</v>
          </cell>
          <cell r="D112">
            <v>11683770</v>
          </cell>
          <cell r="E112">
            <v>556088</v>
          </cell>
          <cell r="F112">
            <v>5202500</v>
          </cell>
          <cell r="G112">
            <v>0</v>
          </cell>
          <cell r="H112">
            <v>0</v>
          </cell>
          <cell r="I112">
            <v>5710272</v>
          </cell>
          <cell r="J112">
            <v>204707505</v>
          </cell>
          <cell r="L112">
            <v>2230849</v>
          </cell>
          <cell r="M112">
            <v>14295</v>
          </cell>
          <cell r="N112">
            <v>82253</v>
          </cell>
          <cell r="O112">
            <v>5000000</v>
          </cell>
          <cell r="P112">
            <v>0</v>
          </cell>
          <cell r="Q112">
            <v>0</v>
          </cell>
          <cell r="R112">
            <v>115212</v>
          </cell>
          <cell r="S112">
            <v>7442609</v>
          </cell>
          <cell r="T112">
            <v>2333488711</v>
          </cell>
          <cell r="U112">
            <v>1710995777</v>
          </cell>
          <cell r="V112">
            <v>172</v>
          </cell>
          <cell r="W112">
            <v>0</v>
          </cell>
          <cell r="X112">
            <v>1737.55</v>
          </cell>
          <cell r="Y112">
            <v>1009.79</v>
          </cell>
          <cell r="Z112">
            <v>920.19</v>
          </cell>
          <cell r="AA112">
            <v>865.35</v>
          </cell>
          <cell r="AB112">
            <v>483.83</v>
          </cell>
          <cell r="AC112">
            <v>772.92</v>
          </cell>
          <cell r="AD112">
            <v>1022.04</v>
          </cell>
          <cell r="AE112">
            <v>978.74</v>
          </cell>
          <cell r="AF112">
            <v>2286.9899999999998</v>
          </cell>
          <cell r="AG112">
            <v>105.4057</v>
          </cell>
          <cell r="AH112">
            <v>141.3672</v>
          </cell>
          <cell r="AI112">
            <v>13958</v>
          </cell>
          <cell r="AK112">
            <v>132256.79999999999</v>
          </cell>
          <cell r="AL112">
            <v>74695.899999999994</v>
          </cell>
          <cell r="AM112">
            <v>0</v>
          </cell>
          <cell r="AN112">
            <v>1750.9</v>
          </cell>
          <cell r="AO112">
            <v>208703.59999999998</v>
          </cell>
          <cell r="AQ112">
            <v>10774079</v>
          </cell>
          <cell r="AR112">
            <v>391716</v>
          </cell>
          <cell r="AS112">
            <v>735</v>
          </cell>
          <cell r="AU112">
            <v>1085367196</v>
          </cell>
          <cell r="AV112">
            <v>298766872</v>
          </cell>
          <cell r="AW112">
            <v>112579137</v>
          </cell>
          <cell r="AX112">
            <v>142395905</v>
          </cell>
          <cell r="AY112">
            <v>0</v>
          </cell>
          <cell r="AZ112">
            <v>5504675</v>
          </cell>
          <cell r="BA112">
            <v>0</v>
          </cell>
          <cell r="BB112">
            <v>0</v>
          </cell>
          <cell r="BC112">
            <v>0</v>
          </cell>
          <cell r="BD112">
            <v>42464280</v>
          </cell>
          <cell r="BE112">
            <v>1687078065</v>
          </cell>
          <cell r="BG112">
            <v>18425571</v>
          </cell>
          <cell r="BH112">
            <v>1337016</v>
          </cell>
          <cell r="BI112">
            <v>47268116</v>
          </cell>
          <cell r="BJ112">
            <v>134625400</v>
          </cell>
          <cell r="BK112">
            <v>0</v>
          </cell>
          <cell r="BL112">
            <v>4834324</v>
          </cell>
          <cell r="BM112">
            <v>0</v>
          </cell>
          <cell r="BN112">
            <v>0</v>
          </cell>
          <cell r="BO112">
            <v>0</v>
          </cell>
          <cell r="BP112">
            <v>1090021</v>
          </cell>
          <cell r="BQ112">
            <v>207580448</v>
          </cell>
          <cell r="BS112">
            <v>9260022391</v>
          </cell>
          <cell r="BT112">
            <v>6081184100</v>
          </cell>
          <cell r="BU112">
            <v>1160</v>
          </cell>
          <cell r="BV112">
            <v>-4.5203501695848525E-3</v>
          </cell>
          <cell r="BW112">
            <v>2.6312131381933668E-3</v>
          </cell>
          <cell r="BX112">
            <v>-2.1261886021825549E-2</v>
          </cell>
          <cell r="BY112">
            <v>-4.9838592792674108E-2</v>
          </cell>
          <cell r="BZ112">
            <v>-3.0459090635833519E-2</v>
          </cell>
          <cell r="CA112">
            <v>-4.0720837004952104E-2</v>
          </cell>
          <cell r="CB112">
            <v>1.2141258491948692E-2</v>
          </cell>
          <cell r="CC112">
            <v>-0.22466827741909923</v>
          </cell>
          <cell r="CD112">
            <v>0.10565933747171763</v>
          </cell>
          <cell r="CE112">
            <v>4.341110680218474E-3</v>
          </cell>
          <cell r="CF112">
            <v>2.9616724738675826E-2</v>
          </cell>
          <cell r="CG112">
            <v>103770</v>
          </cell>
          <cell r="CH112">
            <v>1261</v>
          </cell>
          <cell r="CJ112">
            <v>778496.10000000009</v>
          </cell>
          <cell r="CK112">
            <v>458413</v>
          </cell>
          <cell r="CL112">
            <v>0</v>
          </cell>
          <cell r="CM112">
            <v>8831.9</v>
          </cell>
          <cell r="CN112">
            <v>1245741</v>
          </cell>
          <cell r="CO112">
            <v>121</v>
          </cell>
          <cell r="CP112">
            <v>0</v>
          </cell>
          <cell r="CQ112">
            <v>83752934</v>
          </cell>
          <cell r="CR112">
            <v>10238741</v>
          </cell>
          <cell r="CS112">
            <v>5145</v>
          </cell>
        </row>
        <row r="113">
          <cell r="A113">
            <v>42216</v>
          </cell>
          <cell r="C113">
            <v>215614724</v>
          </cell>
          <cell r="D113">
            <v>31698800</v>
          </cell>
          <cell r="E113">
            <v>61663903</v>
          </cell>
          <cell r="F113">
            <v>27884508</v>
          </cell>
          <cell r="G113">
            <v>0</v>
          </cell>
          <cell r="H113">
            <v>0</v>
          </cell>
          <cell r="I113">
            <v>5883214</v>
          </cell>
          <cell r="J113">
            <v>342745149</v>
          </cell>
          <cell r="L113">
            <v>4512408</v>
          </cell>
          <cell r="M113">
            <v>43464</v>
          </cell>
          <cell r="N113">
            <v>57527782</v>
          </cell>
          <cell r="O113">
            <v>26523264</v>
          </cell>
          <cell r="P113">
            <v>0</v>
          </cell>
          <cell r="Q113">
            <v>0</v>
          </cell>
          <cell r="R113">
            <v>141212</v>
          </cell>
          <cell r="S113">
            <v>88748130</v>
          </cell>
          <cell r="T113">
            <v>2281781509</v>
          </cell>
          <cell r="U113">
            <v>1501665726</v>
          </cell>
          <cell r="V113">
            <v>302</v>
          </cell>
          <cell r="W113">
            <v>0</v>
          </cell>
          <cell r="X113">
            <v>1798.44</v>
          </cell>
          <cell r="Y113">
            <v>1048.55</v>
          </cell>
          <cell r="Z113">
            <v>978.35</v>
          </cell>
          <cell r="AA113">
            <v>922.38</v>
          </cell>
          <cell r="AB113">
            <v>500.42</v>
          </cell>
          <cell r="AC113">
            <v>791.44</v>
          </cell>
          <cell r="AD113">
            <v>1060.71</v>
          </cell>
          <cell r="AE113">
            <v>1111.4000000000001</v>
          </cell>
          <cell r="AF113">
            <v>2432.31</v>
          </cell>
          <cell r="AG113">
            <v>106.1</v>
          </cell>
          <cell r="AH113">
            <v>142.94</v>
          </cell>
          <cell r="AI113">
            <v>18671</v>
          </cell>
          <cell r="AK113">
            <v>136528.1</v>
          </cell>
          <cell r="AL113">
            <v>78581.5</v>
          </cell>
          <cell r="AM113">
            <v>0</v>
          </cell>
          <cell r="AN113">
            <v>1692.1</v>
          </cell>
          <cell r="AO113">
            <v>216801.7</v>
          </cell>
          <cell r="AQ113">
            <v>14901963</v>
          </cell>
          <cell r="AR113">
            <v>3858614</v>
          </cell>
          <cell r="AS113">
            <v>812</v>
          </cell>
          <cell r="AU113">
            <v>1300981920</v>
          </cell>
          <cell r="AV113">
            <v>330465672</v>
          </cell>
          <cell r="AW113">
            <v>174243040</v>
          </cell>
          <cell r="AX113">
            <v>170280413</v>
          </cell>
          <cell r="AY113">
            <v>0</v>
          </cell>
          <cell r="AZ113">
            <v>5504675</v>
          </cell>
          <cell r="BA113">
            <v>0</v>
          </cell>
          <cell r="BB113">
            <v>0</v>
          </cell>
          <cell r="BC113">
            <v>0</v>
          </cell>
          <cell r="BD113">
            <v>48347494</v>
          </cell>
          <cell r="BE113">
            <v>2029823214</v>
          </cell>
          <cell r="BG113">
            <v>22937979</v>
          </cell>
          <cell r="BH113">
            <v>1380480</v>
          </cell>
          <cell r="BI113">
            <v>104795898</v>
          </cell>
          <cell r="BJ113">
            <v>161148664</v>
          </cell>
          <cell r="BK113">
            <v>0</v>
          </cell>
          <cell r="BL113">
            <v>4834324</v>
          </cell>
          <cell r="BM113">
            <v>0</v>
          </cell>
          <cell r="BN113">
            <v>0</v>
          </cell>
          <cell r="BO113">
            <v>0</v>
          </cell>
          <cell r="BP113">
            <v>1231233</v>
          </cell>
          <cell r="BQ113">
            <v>296328578</v>
          </cell>
          <cell r="BS113">
            <v>11541803900</v>
          </cell>
          <cell r="BT113">
            <v>7582849826</v>
          </cell>
          <cell r="BU113">
            <v>1462</v>
          </cell>
          <cell r="BV113">
            <v>3.0364836373636406E-2</v>
          </cell>
          <cell r="BW113">
            <v>4.1116428699088381E-2</v>
          </cell>
          <cell r="BX113">
            <v>4.0598608777042688E-2</v>
          </cell>
          <cell r="BY113">
            <v>1.2780815600500706E-2</v>
          </cell>
          <cell r="BZ113">
            <v>2.7854036831453932E-3</v>
          </cell>
          <cell r="CA113">
            <v>-1.7735469698285988E-2</v>
          </cell>
          <cell r="CB113">
            <v>5.0436728792410346E-2</v>
          </cell>
          <cell r="CC113">
            <v>-0.11957856378975706</v>
          </cell>
          <cell r="CD113">
            <v>0.17591518245634385</v>
          </cell>
          <cell r="CE113">
            <v>1.0956635582052732E-2</v>
          </cell>
          <cell r="CF113">
            <v>4.1071865568153898E-2</v>
          </cell>
          <cell r="CG113">
            <v>122441</v>
          </cell>
          <cell r="CH113">
            <v>1476</v>
          </cell>
          <cell r="CJ113">
            <v>915024.20000000007</v>
          </cell>
          <cell r="CK113">
            <v>536994.5</v>
          </cell>
          <cell r="CL113">
            <v>0</v>
          </cell>
          <cell r="CM113">
            <v>10524</v>
          </cell>
          <cell r="CN113">
            <v>1462542.7</v>
          </cell>
          <cell r="CO113">
            <v>144</v>
          </cell>
          <cell r="CP113">
            <v>0</v>
          </cell>
          <cell r="CQ113">
            <v>98654897</v>
          </cell>
          <cell r="CR113">
            <v>14097355</v>
          </cell>
          <cell r="CS113">
            <v>5957</v>
          </cell>
        </row>
        <row r="114">
          <cell r="A114">
            <v>42247</v>
          </cell>
          <cell r="C114">
            <v>245503563</v>
          </cell>
          <cell r="D114">
            <v>21678400</v>
          </cell>
          <cell r="E114">
            <v>60537862</v>
          </cell>
          <cell r="F114">
            <v>0</v>
          </cell>
          <cell r="G114">
            <v>0</v>
          </cell>
          <cell r="H114">
            <v>0</v>
          </cell>
          <cell r="I114">
            <v>8604899</v>
          </cell>
          <cell r="J114">
            <v>336324724</v>
          </cell>
          <cell r="L114">
            <v>2833765</v>
          </cell>
          <cell r="M114">
            <v>43970</v>
          </cell>
          <cell r="N114">
            <v>59505665</v>
          </cell>
          <cell r="O114">
            <v>0</v>
          </cell>
          <cell r="P114">
            <v>0</v>
          </cell>
          <cell r="Q114">
            <v>0</v>
          </cell>
          <cell r="R114">
            <v>200989</v>
          </cell>
          <cell r="S114">
            <v>62584389</v>
          </cell>
          <cell r="T114">
            <v>1323158514</v>
          </cell>
          <cell r="U114">
            <v>999179632</v>
          </cell>
          <cell r="V114">
            <v>156</v>
          </cell>
          <cell r="W114">
            <v>0</v>
          </cell>
          <cell r="X114">
            <v>1738.18</v>
          </cell>
          <cell r="Y114">
            <v>1018.14</v>
          </cell>
          <cell r="Z114">
            <v>958.13</v>
          </cell>
          <cell r="AA114">
            <v>961.04</v>
          </cell>
          <cell r="AB114">
            <v>482.9</v>
          </cell>
          <cell r="AC114">
            <v>773.66</v>
          </cell>
          <cell r="AD114">
            <v>1026.42</v>
          </cell>
          <cell r="AE114">
            <v>1062.27</v>
          </cell>
          <cell r="AF114">
            <v>2301.4</v>
          </cell>
          <cell r="AG114">
            <v>106.52</v>
          </cell>
          <cell r="AH114">
            <v>144.08000000000001</v>
          </cell>
          <cell r="AI114">
            <v>15805</v>
          </cell>
          <cell r="AK114">
            <v>131882</v>
          </cell>
          <cell r="AL114">
            <v>78642.7</v>
          </cell>
          <cell r="AM114">
            <v>0</v>
          </cell>
          <cell r="AN114">
            <v>1597.2</v>
          </cell>
          <cell r="AO114">
            <v>212121.90000000002</v>
          </cell>
          <cell r="AQ114">
            <v>16816236</v>
          </cell>
          <cell r="AR114">
            <v>3129219</v>
          </cell>
          <cell r="AS114">
            <v>790</v>
          </cell>
          <cell r="AU114">
            <v>1546485483</v>
          </cell>
          <cell r="AV114">
            <v>352144072</v>
          </cell>
          <cell r="AW114">
            <v>234780902</v>
          </cell>
          <cell r="AX114">
            <v>170280413</v>
          </cell>
          <cell r="AY114">
            <v>0</v>
          </cell>
          <cell r="AZ114">
            <v>5504675</v>
          </cell>
          <cell r="BA114">
            <v>0</v>
          </cell>
          <cell r="BB114">
            <v>0</v>
          </cell>
          <cell r="BC114">
            <v>0</v>
          </cell>
          <cell r="BD114">
            <v>56952393</v>
          </cell>
          <cell r="BE114">
            <v>2366147938</v>
          </cell>
          <cell r="BG114">
            <v>25771744</v>
          </cell>
          <cell r="BH114">
            <v>1424450</v>
          </cell>
          <cell r="BI114">
            <v>164301563</v>
          </cell>
          <cell r="BJ114">
            <v>161148664</v>
          </cell>
          <cell r="BK114">
            <v>0</v>
          </cell>
          <cell r="BL114">
            <v>4834324</v>
          </cell>
          <cell r="BM114">
            <v>0</v>
          </cell>
          <cell r="BN114">
            <v>0</v>
          </cell>
          <cell r="BO114">
            <v>0</v>
          </cell>
          <cell r="BP114">
            <v>1432222</v>
          </cell>
          <cell r="BQ114">
            <v>358912967</v>
          </cell>
          <cell r="BS114">
            <v>12864962414</v>
          </cell>
          <cell r="BT114">
            <v>8582029458</v>
          </cell>
          <cell r="BU114">
            <v>1618</v>
          </cell>
          <cell r="BV114">
            <v>-4.1594096617472154E-3</v>
          </cell>
          <cell r="BW114">
            <v>1.0922016800047674E-2</v>
          </cell>
          <cell r="BX114">
            <v>1.9092088748962954E-2</v>
          </cell>
          <cell r="BY114">
            <v>5.5229813119002102E-2</v>
          </cell>
          <cell r="BZ114">
            <v>-3.2322706049736527E-2</v>
          </cell>
          <cell r="CA114">
            <v>-3.9802415201122043E-2</v>
          </cell>
          <cell r="CB114">
            <v>1.6478836974390454E-2</v>
          </cell>
          <cell r="CC114">
            <v>-0.15849803937101437</v>
          </cell>
          <cell r="CD114">
            <v>0.11262594032217521</v>
          </cell>
          <cell r="CE114">
            <v>1.4958537438268138E-2</v>
          </cell>
          <cell r="CF114">
            <v>4.9374803351473595E-2</v>
          </cell>
          <cell r="CG114">
            <v>138246</v>
          </cell>
          <cell r="CH114">
            <v>1673</v>
          </cell>
          <cell r="CJ114">
            <v>1046906.2000000001</v>
          </cell>
          <cell r="CK114">
            <v>615637.19999999995</v>
          </cell>
          <cell r="CL114">
            <v>0</v>
          </cell>
          <cell r="CM114">
            <v>12121.2</v>
          </cell>
          <cell r="CN114">
            <v>1674664.6</v>
          </cell>
          <cell r="CO114">
            <v>164</v>
          </cell>
          <cell r="CP114">
            <v>0</v>
          </cell>
          <cell r="CQ114">
            <v>115471133</v>
          </cell>
          <cell r="CR114">
            <v>17226574</v>
          </cell>
          <cell r="CS114">
            <v>6747</v>
          </cell>
        </row>
        <row r="115">
          <cell r="A115">
            <v>42277</v>
          </cell>
          <cell r="C115">
            <v>220756859</v>
          </cell>
          <cell r="D115">
            <v>17018155</v>
          </cell>
          <cell r="E115">
            <v>20036029</v>
          </cell>
          <cell r="F115">
            <v>8160000</v>
          </cell>
          <cell r="G115">
            <v>0</v>
          </cell>
          <cell r="H115">
            <v>0</v>
          </cell>
          <cell r="I115">
            <v>5793892</v>
          </cell>
          <cell r="J115">
            <v>271764935</v>
          </cell>
          <cell r="L115">
            <v>2269230</v>
          </cell>
          <cell r="M115">
            <v>125732</v>
          </cell>
          <cell r="N115">
            <v>12569111</v>
          </cell>
          <cell r="O115">
            <v>8000000</v>
          </cell>
          <cell r="P115">
            <v>0</v>
          </cell>
          <cell r="Q115">
            <v>0</v>
          </cell>
          <cell r="R115">
            <v>209353</v>
          </cell>
          <cell r="S115">
            <v>23173426</v>
          </cell>
          <cell r="T115">
            <v>2455960220</v>
          </cell>
          <cell r="U115">
            <v>1878372663</v>
          </cell>
          <cell r="V115">
            <v>244</v>
          </cell>
          <cell r="W115">
            <v>0</v>
          </cell>
          <cell r="X115">
            <v>1685.63</v>
          </cell>
          <cell r="Y115">
            <v>978.52</v>
          </cell>
          <cell r="Z115">
            <v>935.53</v>
          </cell>
          <cell r="AA115">
            <v>942.65</v>
          </cell>
          <cell r="AB115">
            <v>460.25</v>
          </cell>
          <cell r="AC115">
            <v>766.04</v>
          </cell>
          <cell r="AD115">
            <v>1007.85</v>
          </cell>
          <cell r="AE115">
            <v>995.51</v>
          </cell>
          <cell r="AF115">
            <v>2321.58</v>
          </cell>
          <cell r="AG115">
            <v>105.3</v>
          </cell>
          <cell r="AH115">
            <v>143.02000000000001</v>
          </cell>
          <cell r="AI115">
            <v>12798</v>
          </cell>
          <cell r="AK115">
            <v>128283.7</v>
          </cell>
          <cell r="AL115">
            <v>78537.7</v>
          </cell>
          <cell r="AM115">
            <v>0</v>
          </cell>
          <cell r="AN115">
            <v>1568.8</v>
          </cell>
          <cell r="AO115">
            <v>208390.19999999998</v>
          </cell>
          <cell r="AQ115">
            <v>12352952</v>
          </cell>
          <cell r="AR115">
            <v>1053338</v>
          </cell>
          <cell r="AS115">
            <v>582</v>
          </cell>
          <cell r="AU115">
            <v>1767242342</v>
          </cell>
          <cell r="AV115">
            <v>369162227</v>
          </cell>
          <cell r="AW115">
            <v>254816931</v>
          </cell>
          <cell r="AX115">
            <v>178440413</v>
          </cell>
          <cell r="AY115">
            <v>0</v>
          </cell>
          <cell r="AZ115">
            <v>5504675</v>
          </cell>
          <cell r="BA115">
            <v>0</v>
          </cell>
          <cell r="BB115">
            <v>0</v>
          </cell>
          <cell r="BC115">
            <v>0</v>
          </cell>
          <cell r="BD115">
            <v>62746285</v>
          </cell>
          <cell r="BE115">
            <v>2637912873</v>
          </cell>
          <cell r="BG115">
            <v>28040974</v>
          </cell>
          <cell r="BH115">
            <v>1550182</v>
          </cell>
          <cell r="BI115">
            <v>176870674</v>
          </cell>
          <cell r="BJ115">
            <v>169148664</v>
          </cell>
          <cell r="BK115">
            <v>0</v>
          </cell>
          <cell r="BL115">
            <v>4834324</v>
          </cell>
          <cell r="BM115">
            <v>0</v>
          </cell>
          <cell r="BN115">
            <v>0</v>
          </cell>
          <cell r="BO115">
            <v>0</v>
          </cell>
          <cell r="BP115">
            <v>1641575</v>
          </cell>
          <cell r="BQ115">
            <v>382086393</v>
          </cell>
          <cell r="BS115">
            <v>15320922634</v>
          </cell>
          <cell r="BT115">
            <v>10460402121</v>
          </cell>
          <cell r="BU115">
            <v>1862</v>
          </cell>
          <cell r="BV115">
            <v>-3.4266431386928198E-2</v>
          </cell>
          <cell r="BW115">
            <v>-2.8417101892487695E-2</v>
          </cell>
          <cell r="BX115">
            <v>-4.9458614307897886E-3</v>
          </cell>
          <cell r="BY115">
            <v>3.5037442080066761E-2</v>
          </cell>
          <cell r="BZ115">
            <v>-7.7710758872212016E-2</v>
          </cell>
          <cell r="CA115">
            <v>-4.9259677559480242E-2</v>
          </cell>
          <cell r="CB115">
            <v>-1.9113074134959884E-3</v>
          </cell>
          <cell r="CC115">
            <v>-0.21138353071652072</v>
          </cell>
          <cell r="CD115">
            <v>0.12238208504960246</v>
          </cell>
          <cell r="CE115">
            <v>3.3339653797375135E-3</v>
          </cell>
          <cell r="CF115">
            <v>4.1654527868737912E-2</v>
          </cell>
          <cell r="CG115">
            <v>151044</v>
          </cell>
          <cell r="CH115">
            <v>1880</v>
          </cell>
          <cell r="CJ115">
            <v>1175189.9000000001</v>
          </cell>
          <cell r="CK115">
            <v>694174.89999999991</v>
          </cell>
          <cell r="CL115">
            <v>0</v>
          </cell>
          <cell r="CM115">
            <v>13690</v>
          </cell>
          <cell r="CN115">
            <v>1883054.8</v>
          </cell>
          <cell r="CO115">
            <v>186</v>
          </cell>
          <cell r="CP115">
            <v>0</v>
          </cell>
          <cell r="CQ115">
            <v>127824085</v>
          </cell>
          <cell r="CR115">
            <v>18279912</v>
          </cell>
          <cell r="CS115">
            <v>7329</v>
          </cell>
        </row>
        <row r="116">
          <cell r="A116">
            <v>42308</v>
          </cell>
          <cell r="C116">
            <v>234292864</v>
          </cell>
          <cell r="D116">
            <v>55661450</v>
          </cell>
          <cell r="E116">
            <v>6047090</v>
          </cell>
          <cell r="F116">
            <v>13707255</v>
          </cell>
          <cell r="G116">
            <v>0</v>
          </cell>
          <cell r="H116">
            <v>0</v>
          </cell>
          <cell r="I116">
            <v>5197197</v>
          </cell>
          <cell r="J116">
            <v>314905856</v>
          </cell>
          <cell r="L116">
            <v>2869303</v>
          </cell>
          <cell r="M116">
            <v>101548</v>
          </cell>
          <cell r="N116">
            <v>1226120</v>
          </cell>
          <cell r="O116">
            <v>6000000</v>
          </cell>
          <cell r="P116">
            <v>0</v>
          </cell>
          <cell r="Q116">
            <v>0</v>
          </cell>
          <cell r="R116">
            <v>221103</v>
          </cell>
          <cell r="S116">
            <v>10418074</v>
          </cell>
          <cell r="T116">
            <v>1147760147</v>
          </cell>
          <cell r="U116">
            <v>777425754</v>
          </cell>
          <cell r="V116">
            <v>141</v>
          </cell>
          <cell r="W116">
            <v>0</v>
          </cell>
          <cell r="X116">
            <v>1725.1</v>
          </cell>
          <cell r="Y116">
            <v>1014.92</v>
          </cell>
          <cell r="Z116">
            <v>964.06</v>
          </cell>
          <cell r="AA116">
            <v>967.46</v>
          </cell>
          <cell r="AB116">
            <v>476.62</v>
          </cell>
          <cell r="AC116">
            <v>779.48</v>
          </cell>
          <cell r="AD116">
            <v>1031.21</v>
          </cell>
          <cell r="AE116">
            <v>928.46</v>
          </cell>
          <cell r="AF116">
            <v>2583.27</v>
          </cell>
          <cell r="AG116">
            <v>105.17</v>
          </cell>
          <cell r="AH116">
            <v>143.5</v>
          </cell>
          <cell r="AI116">
            <v>15329</v>
          </cell>
          <cell r="AK116">
            <v>129062.6</v>
          </cell>
          <cell r="AL116">
            <v>78256.5</v>
          </cell>
          <cell r="AM116">
            <v>0</v>
          </cell>
          <cell r="AN116">
            <v>1585</v>
          </cell>
          <cell r="AO116">
            <v>208904.1</v>
          </cell>
          <cell r="AQ116">
            <v>14995517</v>
          </cell>
          <cell r="AR116">
            <v>496099</v>
          </cell>
          <cell r="AS116">
            <v>730</v>
          </cell>
          <cell r="AU116">
            <v>2001535206</v>
          </cell>
          <cell r="AV116">
            <v>424823677</v>
          </cell>
          <cell r="AW116">
            <v>260864021</v>
          </cell>
          <cell r="AX116">
            <v>192147668</v>
          </cell>
          <cell r="AY116">
            <v>0</v>
          </cell>
          <cell r="AZ116">
            <v>5504675</v>
          </cell>
          <cell r="BA116">
            <v>0</v>
          </cell>
          <cell r="BB116">
            <v>0</v>
          </cell>
          <cell r="BC116">
            <v>0</v>
          </cell>
          <cell r="BD116">
            <v>67943482</v>
          </cell>
          <cell r="BE116">
            <v>2952818729</v>
          </cell>
          <cell r="BG116">
            <v>30910277</v>
          </cell>
          <cell r="BH116">
            <v>1651730</v>
          </cell>
          <cell r="BI116">
            <v>178096794</v>
          </cell>
          <cell r="BJ116">
            <v>175148664</v>
          </cell>
          <cell r="BK116">
            <v>0</v>
          </cell>
          <cell r="BL116">
            <v>4834324</v>
          </cell>
          <cell r="BM116">
            <v>0</v>
          </cell>
          <cell r="BN116">
            <v>0</v>
          </cell>
          <cell r="BO116">
            <v>0</v>
          </cell>
          <cell r="BP116">
            <v>1862678</v>
          </cell>
          <cell r="BQ116">
            <v>392504467</v>
          </cell>
          <cell r="BS116">
            <v>16468682781</v>
          </cell>
          <cell r="BT116">
            <v>11237827875</v>
          </cell>
          <cell r="BU116">
            <v>2003</v>
          </cell>
          <cell r="BV116">
            <v>-1.165322211018438E-2</v>
          </cell>
          <cell r="BW116">
            <v>7.7248446094881906E-3</v>
          </cell>
          <cell r="BX116">
            <v>2.5399391605862798E-2</v>
          </cell>
          <cell r="BY116">
            <v>6.2279025847113312E-2</v>
          </cell>
          <cell r="BZ116">
            <v>-4.4907119812436114E-2</v>
          </cell>
          <cell r="CA116">
            <v>-3.257915182505311E-2</v>
          </cell>
          <cell r="CB116">
            <v>2.1222444492859927E-2</v>
          </cell>
          <cell r="CC116">
            <v>-0.26449875232700903</v>
          </cell>
          <cell r="CD116">
            <v>0.24889772002088528</v>
          </cell>
          <cell r="CE116">
            <v>2.0952814718613322E-3</v>
          </cell>
          <cell r="CF116">
            <v>4.5150501672240662E-2</v>
          </cell>
          <cell r="CG116">
            <v>166373</v>
          </cell>
          <cell r="CH116">
            <v>2073</v>
          </cell>
          <cell r="CJ116">
            <v>1304252.5000000002</v>
          </cell>
          <cell r="CK116">
            <v>772431.39999999991</v>
          </cell>
          <cell r="CL116">
            <v>0</v>
          </cell>
          <cell r="CM116">
            <v>15275</v>
          </cell>
          <cell r="CN116">
            <v>2091958.9000000001</v>
          </cell>
          <cell r="CO116">
            <v>207</v>
          </cell>
          <cell r="CP116">
            <v>0</v>
          </cell>
          <cell r="CQ116">
            <v>142819602</v>
          </cell>
          <cell r="CR116">
            <v>18776011</v>
          </cell>
          <cell r="CS116">
            <v>8059</v>
          </cell>
        </row>
        <row r="117">
          <cell r="A117">
            <v>42338</v>
          </cell>
          <cell r="C117">
            <v>184115106</v>
          </cell>
          <cell r="D117">
            <v>19067532</v>
          </cell>
          <cell r="E117">
            <v>3559019</v>
          </cell>
          <cell r="F117">
            <v>5147500</v>
          </cell>
          <cell r="G117">
            <v>0</v>
          </cell>
          <cell r="H117">
            <v>0</v>
          </cell>
          <cell r="I117">
            <v>5446206</v>
          </cell>
          <cell r="J117">
            <v>217335363</v>
          </cell>
          <cell r="L117">
            <v>2024037</v>
          </cell>
          <cell r="M117">
            <v>22031</v>
          </cell>
          <cell r="N117">
            <v>3480178</v>
          </cell>
          <cell r="O117">
            <v>5000000</v>
          </cell>
          <cell r="P117">
            <v>0</v>
          </cell>
          <cell r="Q117">
            <v>0</v>
          </cell>
          <cell r="R117">
            <v>214227</v>
          </cell>
          <cell r="S117">
            <v>10740473</v>
          </cell>
          <cell r="T117">
            <v>1005668573</v>
          </cell>
          <cell r="U117">
            <v>639914983</v>
          </cell>
          <cell r="V117">
            <v>96</v>
          </cell>
          <cell r="W117">
            <v>0</v>
          </cell>
          <cell r="X117">
            <v>1680.19</v>
          </cell>
          <cell r="Y117">
            <v>995.3</v>
          </cell>
          <cell r="Z117">
            <v>914.71</v>
          </cell>
          <cell r="AA117">
            <v>906.59</v>
          </cell>
          <cell r="AB117">
            <v>433.44</v>
          </cell>
          <cell r="AC117">
            <v>762.06</v>
          </cell>
          <cell r="AD117">
            <v>1004.63</v>
          </cell>
          <cell r="AE117">
            <v>828.66</v>
          </cell>
          <cell r="AF117">
            <v>2458.58</v>
          </cell>
          <cell r="AG117">
            <v>105</v>
          </cell>
          <cell r="AH117">
            <v>143.84</v>
          </cell>
          <cell r="AI117">
            <v>10848</v>
          </cell>
          <cell r="AK117">
            <v>129727.5</v>
          </cell>
          <cell r="AL117">
            <v>78271.399999999994</v>
          </cell>
          <cell r="AM117">
            <v>0</v>
          </cell>
          <cell r="AN117">
            <v>1658.5</v>
          </cell>
          <cell r="AO117">
            <v>209657.4</v>
          </cell>
          <cell r="AQ117">
            <v>10349303</v>
          </cell>
          <cell r="AR117">
            <v>511451</v>
          </cell>
          <cell r="AS117">
            <v>517</v>
          </cell>
          <cell r="AU117">
            <v>2185650312</v>
          </cell>
          <cell r="AV117">
            <v>443891209</v>
          </cell>
          <cell r="AW117">
            <v>264423040</v>
          </cell>
          <cell r="AX117">
            <v>197295168</v>
          </cell>
          <cell r="AY117">
            <v>0</v>
          </cell>
          <cell r="AZ117">
            <v>5504675</v>
          </cell>
          <cell r="BA117">
            <v>0</v>
          </cell>
          <cell r="BB117">
            <v>0</v>
          </cell>
          <cell r="BC117">
            <v>0</v>
          </cell>
          <cell r="BD117">
            <v>73389688</v>
          </cell>
          <cell r="BE117">
            <v>3170154092</v>
          </cell>
          <cell r="BG117">
            <v>32934314</v>
          </cell>
          <cell r="BH117">
            <v>1673761</v>
          </cell>
          <cell r="BI117">
            <v>181576972</v>
          </cell>
          <cell r="BJ117">
            <v>180148664</v>
          </cell>
          <cell r="BK117">
            <v>0</v>
          </cell>
          <cell r="BL117">
            <v>4834324</v>
          </cell>
          <cell r="BM117">
            <v>0</v>
          </cell>
          <cell r="BN117">
            <v>0</v>
          </cell>
          <cell r="BO117">
            <v>0</v>
          </cell>
          <cell r="BP117">
            <v>2076905</v>
          </cell>
          <cell r="BQ117">
            <v>403244940</v>
          </cell>
          <cell r="BS117">
            <v>17474351354</v>
          </cell>
          <cell r="BT117">
            <v>11877742858</v>
          </cell>
          <cell r="BU117">
            <v>2099</v>
          </cell>
          <cell r="BV117">
            <v>-3.7383124026033498E-2</v>
          </cell>
          <cell r="BW117">
            <v>-1.1756061719324085E-2</v>
          </cell>
          <cell r="BX117">
            <v>-2.7090557127358528E-2</v>
          </cell>
          <cell r="BY117">
            <v>-4.5567340843709614E-3</v>
          </cell>
          <cell r="BZ117">
            <v>-0.13143498386870522</v>
          </cell>
          <cell r="CA117">
            <v>-5.4199297531431267E-2</v>
          </cell>
          <cell r="CB117">
            <v>-5.1001208183960589E-3</v>
          </cell>
          <cell r="CC117">
            <v>-0.34355765041391051</v>
          </cell>
          <cell r="CD117">
            <v>0.1886155750227223</v>
          </cell>
          <cell r="CE117">
            <v>4.7546405386933444E-4</v>
          </cell>
          <cell r="CF117">
            <v>4.7626816449721998E-2</v>
          </cell>
          <cell r="CG117">
            <v>177221</v>
          </cell>
          <cell r="CH117">
            <v>2253</v>
          </cell>
          <cell r="CJ117">
            <v>1433980.0000000002</v>
          </cell>
          <cell r="CK117">
            <v>850702.79999999993</v>
          </cell>
          <cell r="CL117">
            <v>0</v>
          </cell>
          <cell r="CM117">
            <v>16933.5</v>
          </cell>
          <cell r="CN117">
            <v>2301616.3000000003</v>
          </cell>
          <cell r="CO117">
            <v>228</v>
          </cell>
          <cell r="CP117">
            <v>0</v>
          </cell>
          <cell r="CQ117">
            <v>153168905</v>
          </cell>
          <cell r="CR117">
            <v>19287462</v>
          </cell>
          <cell r="CS117">
            <v>8576</v>
          </cell>
        </row>
        <row r="118">
          <cell r="A118">
            <v>42369</v>
          </cell>
          <cell r="C118">
            <v>207144956</v>
          </cell>
          <cell r="D118">
            <v>112205166</v>
          </cell>
          <cell r="E118">
            <v>30487844</v>
          </cell>
          <cell r="F118">
            <v>10655000</v>
          </cell>
          <cell r="G118">
            <v>0</v>
          </cell>
          <cell r="H118">
            <v>0</v>
          </cell>
          <cell r="I118">
            <v>5866481</v>
          </cell>
          <cell r="J118">
            <v>366359447</v>
          </cell>
          <cell r="L118">
            <v>2492313</v>
          </cell>
          <cell r="M118">
            <v>145637</v>
          </cell>
          <cell r="N118">
            <v>27291297</v>
          </cell>
          <cell r="O118">
            <v>10000000</v>
          </cell>
          <cell r="P118">
            <v>0</v>
          </cell>
          <cell r="Q118">
            <v>0</v>
          </cell>
          <cell r="R118">
            <v>171117</v>
          </cell>
          <cell r="S118">
            <v>40100364</v>
          </cell>
          <cell r="T118">
            <v>4418918946</v>
          </cell>
          <cell r="U118">
            <v>3490232524</v>
          </cell>
          <cell r="V118">
            <v>381</v>
          </cell>
          <cell r="W118">
            <v>0</v>
          </cell>
          <cell r="X118">
            <v>1689.63</v>
          </cell>
          <cell r="Y118">
            <v>989.28</v>
          </cell>
          <cell r="Z118">
            <v>969.58</v>
          </cell>
          <cell r="AA118">
            <v>965.06</v>
          </cell>
          <cell r="AB118">
            <v>480.09</v>
          </cell>
          <cell r="AC118">
            <v>782.23</v>
          </cell>
          <cell r="AD118">
            <v>1010.22</v>
          </cell>
          <cell r="AE118">
            <v>889.38</v>
          </cell>
          <cell r="AF118">
            <v>2559.02</v>
          </cell>
          <cell r="AG118">
            <v>105.08</v>
          </cell>
          <cell r="AH118">
            <v>144.61000000000001</v>
          </cell>
          <cell r="AI118">
            <v>12485</v>
          </cell>
          <cell r="AK118">
            <v>128137.1</v>
          </cell>
          <cell r="AL118">
            <v>78993.8</v>
          </cell>
          <cell r="AM118">
            <v>0</v>
          </cell>
          <cell r="AN118">
            <v>1724.2</v>
          </cell>
          <cell r="AO118">
            <v>208855.10000000003</v>
          </cell>
          <cell r="AQ118">
            <v>18317972</v>
          </cell>
          <cell r="AR118">
            <v>2005018</v>
          </cell>
          <cell r="AS118">
            <v>624</v>
          </cell>
          <cell r="AU118">
            <v>2392795268</v>
          </cell>
          <cell r="AV118">
            <v>556096375</v>
          </cell>
          <cell r="AW118">
            <v>294910884</v>
          </cell>
          <cell r="AX118">
            <v>207950168</v>
          </cell>
          <cell r="AY118">
            <v>0</v>
          </cell>
          <cell r="AZ118">
            <v>5504675</v>
          </cell>
          <cell r="BA118">
            <v>0</v>
          </cell>
          <cell r="BB118">
            <v>0</v>
          </cell>
          <cell r="BC118">
            <v>0</v>
          </cell>
          <cell r="BD118">
            <v>79256169</v>
          </cell>
          <cell r="BE118">
            <v>3536513539</v>
          </cell>
          <cell r="BG118">
            <v>35426627</v>
          </cell>
          <cell r="BH118">
            <v>1819398</v>
          </cell>
          <cell r="BI118">
            <v>208868269</v>
          </cell>
          <cell r="BJ118">
            <v>190148664</v>
          </cell>
          <cell r="BK118">
            <v>0</v>
          </cell>
          <cell r="BL118">
            <v>4834324</v>
          </cell>
          <cell r="BM118">
            <v>0</v>
          </cell>
          <cell r="BN118">
            <v>0</v>
          </cell>
          <cell r="BO118">
            <v>0</v>
          </cell>
          <cell r="BP118">
            <v>2248022</v>
          </cell>
          <cell r="BQ118">
            <v>443345304</v>
          </cell>
          <cell r="BS118">
            <v>21893270300</v>
          </cell>
          <cell r="BT118">
            <v>15367975382</v>
          </cell>
          <cell r="BU118">
            <v>2480</v>
          </cell>
          <cell r="BV118">
            <v>-3.1974745622880163E-2</v>
          </cell>
          <cell r="BW118">
            <v>-1.7733383640804679E-2</v>
          </cell>
          <cell r="BX118">
            <v>3.1270607755961688E-2</v>
          </cell>
          <cell r="BY118">
            <v>5.9643806135669886E-2</v>
          </cell>
          <cell r="BZ118">
            <v>-3.7953630042282027E-2</v>
          </cell>
          <cell r="CA118">
            <v>-2.9166097824333215E-2</v>
          </cell>
          <cell r="CB118">
            <v>4.3573847768829665E-4</v>
          </cell>
          <cell r="CC118">
            <v>-0.29545688596664943</v>
          </cell>
          <cell r="CD118">
            <v>0.23717390883951195</v>
          </cell>
          <cell r="CE118">
            <v>1.2377310741007452E-3</v>
          </cell>
          <cell r="CF118">
            <v>5.3234941092841437E-2</v>
          </cell>
          <cell r="CG118">
            <v>189706</v>
          </cell>
          <cell r="CH118">
            <v>2460</v>
          </cell>
          <cell r="CJ118">
            <v>1562117.1000000003</v>
          </cell>
          <cell r="CK118">
            <v>929696.6</v>
          </cell>
          <cell r="CL118">
            <v>0</v>
          </cell>
          <cell r="CM118">
            <v>18657.7</v>
          </cell>
          <cell r="CN118">
            <v>2510471.4000000004</v>
          </cell>
          <cell r="CO118">
            <v>248</v>
          </cell>
          <cell r="CP118">
            <v>0</v>
          </cell>
          <cell r="CQ118">
            <v>171486877</v>
          </cell>
          <cell r="CR118">
            <v>21292480</v>
          </cell>
          <cell r="CS118">
            <v>9200</v>
          </cell>
        </row>
        <row r="119">
          <cell r="A119">
            <v>42400</v>
          </cell>
          <cell r="C119">
            <v>131077584</v>
          </cell>
          <cell r="D119">
            <v>95729376</v>
          </cell>
          <cell r="E119">
            <v>74830945</v>
          </cell>
          <cell r="F119">
            <v>13052655</v>
          </cell>
          <cell r="G119">
            <v>0</v>
          </cell>
          <cell r="H119">
            <v>0</v>
          </cell>
          <cell r="I119">
            <v>8789764</v>
          </cell>
          <cell r="J119">
            <v>323480324</v>
          </cell>
          <cell r="L119">
            <v>1884351</v>
          </cell>
          <cell r="M119">
            <v>510186</v>
          </cell>
          <cell r="N119">
            <v>66376234</v>
          </cell>
          <cell r="O119">
            <v>12680296</v>
          </cell>
          <cell r="P119">
            <v>0</v>
          </cell>
          <cell r="Q119">
            <v>0</v>
          </cell>
          <cell r="R119">
            <v>308081</v>
          </cell>
          <cell r="S119">
            <v>81759148</v>
          </cell>
          <cell r="T119">
            <v>1664112326</v>
          </cell>
          <cell r="U119">
            <v>1480846050</v>
          </cell>
          <cell r="V119">
            <v>184</v>
          </cell>
          <cell r="W119">
            <v>0</v>
          </cell>
          <cell r="X119">
            <v>1612.19</v>
          </cell>
          <cell r="Y119">
            <v>940.71</v>
          </cell>
          <cell r="Z119">
            <v>919.96</v>
          </cell>
          <cell r="AA119">
            <v>942.4</v>
          </cell>
          <cell r="AB119">
            <v>457.55</v>
          </cell>
          <cell r="AC119">
            <v>742.49</v>
          </cell>
          <cell r="AD119">
            <v>964.39</v>
          </cell>
          <cell r="AE119">
            <v>787.81</v>
          </cell>
          <cell r="AF119">
            <v>2505.5700000000002</v>
          </cell>
          <cell r="AG119">
            <v>105.41</v>
          </cell>
          <cell r="AH119">
            <v>145.63</v>
          </cell>
          <cell r="AI119">
            <v>8980</v>
          </cell>
          <cell r="AK119">
            <v>121575.6</v>
          </cell>
          <cell r="AL119">
            <v>79435.5</v>
          </cell>
          <cell r="AM119">
            <v>0</v>
          </cell>
          <cell r="AN119">
            <v>1716.9</v>
          </cell>
          <cell r="AO119">
            <v>202728</v>
          </cell>
          <cell r="AQ119">
            <v>17025280</v>
          </cell>
          <cell r="AR119">
            <v>4303113</v>
          </cell>
          <cell r="AS119">
            <v>473</v>
          </cell>
          <cell r="AU119">
            <v>131077584</v>
          </cell>
          <cell r="AV119">
            <v>95729376</v>
          </cell>
          <cell r="AW119">
            <v>74830945</v>
          </cell>
          <cell r="AX119">
            <v>13052655</v>
          </cell>
          <cell r="AY119">
            <v>0</v>
          </cell>
          <cell r="AZ119">
            <v>0</v>
          </cell>
          <cell r="BA119">
            <v>0</v>
          </cell>
          <cell r="BB119">
            <v>0</v>
          </cell>
          <cell r="BC119">
            <v>0</v>
          </cell>
          <cell r="BD119">
            <v>8789764</v>
          </cell>
          <cell r="BE119">
            <v>323480324</v>
          </cell>
          <cell r="BG119">
            <v>1884351</v>
          </cell>
          <cell r="BH119">
            <v>510186</v>
          </cell>
          <cell r="BI119">
            <v>66376234</v>
          </cell>
          <cell r="BJ119">
            <v>12680296</v>
          </cell>
          <cell r="BK119">
            <v>0</v>
          </cell>
          <cell r="BL119">
            <v>0</v>
          </cell>
          <cell r="BM119">
            <v>0</v>
          </cell>
          <cell r="BN119">
            <v>0</v>
          </cell>
          <cell r="BO119">
            <v>0</v>
          </cell>
          <cell r="BP119">
            <v>308081</v>
          </cell>
          <cell r="BQ119">
            <v>81759148</v>
          </cell>
          <cell r="BS119">
            <v>1664112326</v>
          </cell>
          <cell r="BT119">
            <v>1480846050</v>
          </cell>
          <cell r="BU119">
            <v>184</v>
          </cell>
          <cell r="BV119">
            <v>-4.5832519545699335E-2</v>
          </cell>
          <cell r="BW119">
            <v>-4.909631246967483E-2</v>
          </cell>
          <cell r="BX119">
            <v>-5.1176798201283069E-2</v>
          </cell>
          <cell r="BY119">
            <v>-2.3480405363397017E-2</v>
          </cell>
          <cell r="BZ119">
            <v>-4.6949530296402697E-2</v>
          </cell>
          <cell r="CA119">
            <v>-5.0803472124566929E-2</v>
          </cell>
          <cell r="CB119">
            <v>-4.5366355843281747E-2</v>
          </cell>
          <cell r="CC119">
            <v>-0.11420315275810122</v>
          </cell>
          <cell r="CD119">
            <v>-2.0886902017178355E-2</v>
          </cell>
          <cell r="CE119">
            <v>3.1404644080699207E-3</v>
          </cell>
          <cell r="CF119">
            <v>7.0534541179723131E-3</v>
          </cell>
          <cell r="CG119">
            <v>8980</v>
          </cell>
          <cell r="CH119">
            <v>198</v>
          </cell>
          <cell r="CJ119">
            <v>121575.6</v>
          </cell>
          <cell r="CK119">
            <v>79435.5</v>
          </cell>
          <cell r="CL119">
            <v>0</v>
          </cell>
          <cell r="CM119">
            <v>1716.9</v>
          </cell>
          <cell r="CN119">
            <v>202728</v>
          </cell>
          <cell r="CO119">
            <v>19</v>
          </cell>
          <cell r="CP119">
            <v>0</v>
          </cell>
          <cell r="CQ119">
            <v>17025280</v>
          </cell>
          <cell r="CR119">
            <v>4303113</v>
          </cell>
          <cell r="CS119">
            <v>473</v>
          </cell>
        </row>
        <row r="120">
          <cell r="A120">
            <v>42429</v>
          </cell>
          <cell r="C120">
            <v>136528195</v>
          </cell>
          <cell r="D120">
            <v>101224425</v>
          </cell>
          <cell r="E120">
            <v>80399009</v>
          </cell>
          <cell r="F120">
            <v>39528562</v>
          </cell>
          <cell r="G120">
            <v>0</v>
          </cell>
          <cell r="H120">
            <v>0</v>
          </cell>
          <cell r="I120">
            <v>7454168</v>
          </cell>
          <cell r="J120">
            <v>365134359</v>
          </cell>
          <cell r="L120">
            <v>2007271</v>
          </cell>
          <cell r="M120">
            <v>221324</v>
          </cell>
          <cell r="N120">
            <v>68403886</v>
          </cell>
          <cell r="O120">
            <v>37519166</v>
          </cell>
          <cell r="P120">
            <v>0</v>
          </cell>
          <cell r="Q120">
            <v>0</v>
          </cell>
          <cell r="R120">
            <v>286618</v>
          </cell>
          <cell r="S120">
            <v>108438265</v>
          </cell>
          <cell r="T120">
            <v>4700272020</v>
          </cell>
          <cell r="U120">
            <v>4159753337</v>
          </cell>
          <cell r="V120">
            <v>296</v>
          </cell>
          <cell r="W120">
            <v>0</v>
          </cell>
          <cell r="X120">
            <v>1614.28</v>
          </cell>
          <cell r="Y120">
            <v>946.39</v>
          </cell>
          <cell r="Z120">
            <v>888.41</v>
          </cell>
          <cell r="AA120">
            <v>906.63</v>
          </cell>
          <cell r="AB120">
            <v>429.2</v>
          </cell>
          <cell r="AC120">
            <v>719.34</v>
          </cell>
          <cell r="AD120">
            <v>965.63</v>
          </cell>
          <cell r="AE120">
            <v>730.03</v>
          </cell>
          <cell r="AF120">
            <v>2474.35</v>
          </cell>
          <cell r="AG120">
            <v>106.15</v>
          </cell>
          <cell r="AH120">
            <v>147.21</v>
          </cell>
          <cell r="AI120">
            <v>11602</v>
          </cell>
          <cell r="AK120">
            <v>120505.3</v>
          </cell>
          <cell r="AL120">
            <v>79654.899999999994</v>
          </cell>
          <cell r="AM120">
            <v>0</v>
          </cell>
          <cell r="AN120">
            <v>1717.9</v>
          </cell>
          <cell r="AO120">
            <v>201878.1</v>
          </cell>
          <cell r="AQ120">
            <v>17387350</v>
          </cell>
          <cell r="AR120">
            <v>5163727</v>
          </cell>
          <cell r="AS120">
            <v>552</v>
          </cell>
          <cell r="AU120">
            <v>267605779</v>
          </cell>
          <cell r="AV120">
            <v>196953801</v>
          </cell>
          <cell r="AW120">
            <v>155229954</v>
          </cell>
          <cell r="AX120">
            <v>52581217</v>
          </cell>
          <cell r="AY120">
            <v>0</v>
          </cell>
          <cell r="AZ120">
            <v>0</v>
          </cell>
          <cell r="BA120">
            <v>0</v>
          </cell>
          <cell r="BB120">
            <v>0</v>
          </cell>
          <cell r="BC120">
            <v>0</v>
          </cell>
          <cell r="BD120">
            <v>16243932</v>
          </cell>
          <cell r="BE120">
            <v>688614683</v>
          </cell>
          <cell r="BG120">
            <v>3891622</v>
          </cell>
          <cell r="BH120">
            <v>731510</v>
          </cell>
          <cell r="BI120">
            <v>134780120</v>
          </cell>
          <cell r="BJ120">
            <v>50199462</v>
          </cell>
          <cell r="BK120">
            <v>0</v>
          </cell>
          <cell r="BL120">
            <v>0</v>
          </cell>
          <cell r="BM120">
            <v>0</v>
          </cell>
          <cell r="BN120">
            <v>0</v>
          </cell>
          <cell r="BO120">
            <v>0</v>
          </cell>
          <cell r="BP120">
            <v>594699</v>
          </cell>
          <cell r="BQ120">
            <v>190197413</v>
          </cell>
          <cell r="BS120">
            <v>6364384346</v>
          </cell>
          <cell r="BT120">
            <v>5640599387</v>
          </cell>
          <cell r="BU120">
            <v>480</v>
          </cell>
          <cell r="BV120">
            <v>-4.4595562342051309E-2</v>
          </cell>
          <cell r="BW120">
            <v>-4.3354763060003187E-2</v>
          </cell>
          <cell r="BX120">
            <v>-8.3716660822211741E-2</v>
          </cell>
          <cell r="BY120">
            <v>-6.0545458313472689E-2</v>
          </cell>
          <cell r="BZ120">
            <v>-0.10600095815367949</v>
          </cell>
          <cell r="CA120">
            <v>-8.0398348311877532E-2</v>
          </cell>
          <cell r="CB120">
            <v>-4.4138900437528439E-2</v>
          </cell>
          <cell r="CC120">
            <v>-0.17916975870831364</v>
          </cell>
          <cell r="CD120">
            <v>-3.3086884823096407E-2</v>
          </cell>
          <cell r="CE120">
            <v>1.0182717929196894E-2</v>
          </cell>
          <cell r="CF120">
            <v>1.7979392849733822E-2</v>
          </cell>
          <cell r="CG120">
            <v>20582</v>
          </cell>
          <cell r="CH120">
            <v>388</v>
          </cell>
          <cell r="CJ120">
            <v>242080.90000000002</v>
          </cell>
          <cell r="CK120">
            <v>159090.4</v>
          </cell>
          <cell r="CL120">
            <v>0</v>
          </cell>
          <cell r="CM120">
            <v>3434.8</v>
          </cell>
          <cell r="CN120">
            <v>404606.1</v>
          </cell>
          <cell r="CO120">
            <v>40</v>
          </cell>
          <cell r="CP120">
            <v>0</v>
          </cell>
          <cell r="CQ120">
            <v>34412630</v>
          </cell>
          <cell r="CR120">
            <v>9466840</v>
          </cell>
          <cell r="CS120">
            <v>1025</v>
          </cell>
        </row>
        <row r="121">
          <cell r="A121">
            <v>42460</v>
          </cell>
          <cell r="C121">
            <v>141907721</v>
          </cell>
          <cell r="D121">
            <v>62741603</v>
          </cell>
          <cell r="E121">
            <v>25452443</v>
          </cell>
          <cell r="F121">
            <v>12243000</v>
          </cell>
          <cell r="G121">
            <v>0</v>
          </cell>
          <cell r="H121">
            <v>0</v>
          </cell>
          <cell r="I121">
            <v>5122322</v>
          </cell>
          <cell r="J121">
            <v>247467089</v>
          </cell>
          <cell r="L121">
            <v>2093595</v>
          </cell>
          <cell r="M121">
            <v>1331931</v>
          </cell>
          <cell r="N121">
            <v>21834640</v>
          </cell>
          <cell r="O121">
            <v>11000000</v>
          </cell>
          <cell r="P121">
            <v>0</v>
          </cell>
          <cell r="Q121">
            <v>0</v>
          </cell>
          <cell r="R121">
            <v>214693</v>
          </cell>
          <cell r="S121">
            <v>36474859</v>
          </cell>
          <cell r="T121">
            <v>2845928232</v>
          </cell>
          <cell r="U121">
            <v>2358518400</v>
          </cell>
          <cell r="V121">
            <v>247</v>
          </cell>
          <cell r="W121">
            <v>0</v>
          </cell>
          <cell r="X121">
            <v>1669.68</v>
          </cell>
          <cell r="Y121">
            <v>982.04</v>
          </cell>
          <cell r="Z121">
            <v>907.85</v>
          </cell>
          <cell r="AA121">
            <v>917.44</v>
          </cell>
          <cell r="AB121">
            <v>409.9</v>
          </cell>
          <cell r="AC121">
            <v>730.97</v>
          </cell>
          <cell r="AD121">
            <v>998.66</v>
          </cell>
          <cell r="AE121">
            <v>788.71</v>
          </cell>
          <cell r="AF121">
            <v>2489.4899999999998</v>
          </cell>
          <cell r="AG121">
            <v>106.88</v>
          </cell>
          <cell r="AH121">
            <v>148.88999999999999</v>
          </cell>
          <cell r="AI121">
            <v>10598</v>
          </cell>
          <cell r="AK121">
            <v>122649.41</v>
          </cell>
          <cell r="AL121">
            <v>83372.42</v>
          </cell>
          <cell r="AM121">
            <v>0</v>
          </cell>
          <cell r="AN121">
            <v>1728.3</v>
          </cell>
          <cell r="AO121">
            <v>207750.13</v>
          </cell>
          <cell r="AQ121">
            <v>11784147</v>
          </cell>
          <cell r="AR121">
            <v>1736898</v>
          </cell>
          <cell r="AS121">
            <v>505</v>
          </cell>
          <cell r="AU121">
            <v>409513500</v>
          </cell>
          <cell r="AV121">
            <v>259695404</v>
          </cell>
          <cell r="AW121">
            <v>180682397</v>
          </cell>
          <cell r="AX121">
            <v>64824217</v>
          </cell>
          <cell r="AY121">
            <v>0</v>
          </cell>
          <cell r="AZ121">
            <v>0</v>
          </cell>
          <cell r="BA121">
            <v>0</v>
          </cell>
          <cell r="BB121">
            <v>0</v>
          </cell>
          <cell r="BC121">
            <v>0</v>
          </cell>
          <cell r="BD121">
            <v>21366254</v>
          </cell>
          <cell r="BE121">
            <v>936081772</v>
          </cell>
          <cell r="BG121">
            <v>5985217</v>
          </cell>
          <cell r="BH121">
            <v>2063441</v>
          </cell>
          <cell r="BI121">
            <v>156614760</v>
          </cell>
          <cell r="BJ121">
            <v>61199462</v>
          </cell>
          <cell r="BK121">
            <v>0</v>
          </cell>
          <cell r="BL121">
            <v>0</v>
          </cell>
          <cell r="BM121">
            <v>0</v>
          </cell>
          <cell r="BN121">
            <v>0</v>
          </cell>
          <cell r="BO121">
            <v>0</v>
          </cell>
          <cell r="BP121">
            <v>809392</v>
          </cell>
          <cell r="BQ121">
            <v>226672272</v>
          </cell>
          <cell r="BS121">
            <v>9210312578</v>
          </cell>
          <cell r="BT121">
            <v>7999117787</v>
          </cell>
          <cell r="BU121">
            <v>727</v>
          </cell>
          <cell r="BV121">
            <v>-1.1807318762095842E-2</v>
          </cell>
          <cell r="BW121">
            <v>-7.3184538250040676E-3</v>
          </cell>
          <cell r="BX121">
            <v>-6.3666742300790058E-2</v>
          </cell>
          <cell r="BY121">
            <v>-4.9344082233228947E-2</v>
          </cell>
          <cell r="BZ121">
            <v>-0.14620175383782208</v>
          </cell>
          <cell r="CA121">
            <v>-6.553059841734532E-2</v>
          </cell>
          <cell r="CB121">
            <v>-1.1443052008473509E-2</v>
          </cell>
          <cell r="CC121">
            <v>-0.11319121185544978</v>
          </cell>
          <cell r="CD121">
            <v>-2.7170557479035073E-2</v>
          </cell>
          <cell r="CE121">
            <v>1.7129805862200254E-2</v>
          </cell>
          <cell r="CF121">
            <v>2.9596846691100076E-2</v>
          </cell>
          <cell r="CG121">
            <v>31180</v>
          </cell>
          <cell r="CH121">
            <v>567</v>
          </cell>
          <cell r="CJ121">
            <v>364730.31000000006</v>
          </cell>
          <cell r="CK121">
            <v>242462.82</v>
          </cell>
          <cell r="CL121">
            <v>0</v>
          </cell>
          <cell r="CM121">
            <v>5163.1000000000004</v>
          </cell>
          <cell r="CN121">
            <v>612356.23</v>
          </cell>
          <cell r="CO121">
            <v>61</v>
          </cell>
          <cell r="CP121">
            <v>0</v>
          </cell>
          <cell r="CQ121">
            <v>46196777</v>
          </cell>
          <cell r="CR121">
            <v>11203738</v>
          </cell>
          <cell r="CS121">
            <v>1530</v>
          </cell>
        </row>
        <row r="122">
          <cell r="A122">
            <v>42490</v>
          </cell>
          <cell r="C122">
            <v>141113701</v>
          </cell>
          <cell r="D122">
            <v>92740582</v>
          </cell>
          <cell r="E122">
            <v>14658350</v>
          </cell>
          <cell r="F122">
            <v>5205000</v>
          </cell>
          <cell r="G122">
            <v>0</v>
          </cell>
          <cell r="H122">
            <v>0</v>
          </cell>
          <cell r="I122">
            <v>5212176</v>
          </cell>
          <cell r="J122">
            <v>258929809</v>
          </cell>
          <cell r="L122">
            <v>2034956</v>
          </cell>
          <cell r="M122">
            <v>435742</v>
          </cell>
          <cell r="N122">
            <v>6420457</v>
          </cell>
          <cell r="O122">
            <v>5000000</v>
          </cell>
          <cell r="P122">
            <v>0</v>
          </cell>
          <cell r="Q122">
            <v>0</v>
          </cell>
          <cell r="R122">
            <v>238031</v>
          </cell>
          <cell r="S122">
            <v>14129186</v>
          </cell>
          <cell r="T122">
            <v>896406425</v>
          </cell>
          <cell r="U122">
            <v>644221126</v>
          </cell>
          <cell r="V122">
            <v>136</v>
          </cell>
          <cell r="W122">
            <v>0</v>
          </cell>
          <cell r="X122">
            <v>1688.48</v>
          </cell>
          <cell r="Y122">
            <v>990.73</v>
          </cell>
          <cell r="Z122">
            <v>923.06</v>
          </cell>
          <cell r="AA122">
            <v>985.71</v>
          </cell>
          <cell r="AB122">
            <v>448.65</v>
          </cell>
          <cell r="AC122">
            <v>715.26</v>
          </cell>
          <cell r="AD122">
            <v>1010.63</v>
          </cell>
          <cell r="AE122">
            <v>758.54</v>
          </cell>
          <cell r="AF122">
            <v>2483</v>
          </cell>
          <cell r="AG122">
            <v>107.8</v>
          </cell>
          <cell r="AH122">
            <v>150.76</v>
          </cell>
          <cell r="AI122">
            <v>11410</v>
          </cell>
          <cell r="AK122">
            <v>124789.9</v>
          </cell>
          <cell r="AL122">
            <v>83708.899999999994</v>
          </cell>
          <cell r="AM122">
            <v>0</v>
          </cell>
          <cell r="AN122">
            <v>1750.3</v>
          </cell>
          <cell r="AO122">
            <v>210249.09999999998</v>
          </cell>
          <cell r="AQ122">
            <v>12329991</v>
          </cell>
          <cell r="AR122">
            <v>672818</v>
          </cell>
          <cell r="AS122">
            <v>543</v>
          </cell>
          <cell r="AU122">
            <v>550627201</v>
          </cell>
          <cell r="AV122">
            <v>352435986</v>
          </cell>
          <cell r="AW122">
            <v>195340747</v>
          </cell>
          <cell r="AX122">
            <v>70029217</v>
          </cell>
          <cell r="AY122">
            <v>0</v>
          </cell>
          <cell r="AZ122">
            <v>0</v>
          </cell>
          <cell r="BA122">
            <v>0</v>
          </cell>
          <cell r="BB122">
            <v>0</v>
          </cell>
          <cell r="BC122">
            <v>0</v>
          </cell>
          <cell r="BD122">
            <v>26578430</v>
          </cell>
          <cell r="BE122">
            <v>1195011581</v>
          </cell>
          <cell r="BG122">
            <v>8020173</v>
          </cell>
          <cell r="BH122">
            <v>2499183</v>
          </cell>
          <cell r="BI122">
            <v>163035217</v>
          </cell>
          <cell r="BJ122">
            <v>66199462</v>
          </cell>
          <cell r="BK122">
            <v>0</v>
          </cell>
          <cell r="BL122">
            <v>0</v>
          </cell>
          <cell r="BM122">
            <v>0</v>
          </cell>
          <cell r="BN122">
            <v>0</v>
          </cell>
          <cell r="BO122">
            <v>0</v>
          </cell>
          <cell r="BP122">
            <v>1047423</v>
          </cell>
          <cell r="BQ122">
            <v>240801458</v>
          </cell>
          <cell r="BS122">
            <v>10106719003</v>
          </cell>
          <cell r="BT122">
            <v>8643338913</v>
          </cell>
          <cell r="BU122">
            <v>863</v>
          </cell>
          <cell r="BV122">
            <v>-6.8062238478250325E-4</v>
          </cell>
          <cell r="BW122">
            <v>1.4657124373282926E-3</v>
          </cell>
          <cell r="BX122">
            <v>-4.7979537531714911E-2</v>
          </cell>
          <cell r="BY122">
            <v>2.1397633307773667E-2</v>
          </cell>
          <cell r="BZ122">
            <v>-6.5487721052302716E-2</v>
          </cell>
          <cell r="CA122">
            <v>-8.5614205540569976E-2</v>
          </cell>
          <cell r="CB122">
            <v>4.0585219061184397E-4</v>
          </cell>
          <cell r="CC122">
            <v>-0.1471137196698824</v>
          </cell>
          <cell r="CD122">
            <v>-2.9706684590194654E-2</v>
          </cell>
          <cell r="CE122">
            <v>2.5885039969546941E-2</v>
          </cell>
          <cell r="CF122">
            <v>4.2528179240716169E-2</v>
          </cell>
          <cell r="CG122">
            <v>42590</v>
          </cell>
          <cell r="CH122">
            <v>758</v>
          </cell>
          <cell r="CJ122">
            <v>489520.21000000008</v>
          </cell>
          <cell r="CK122">
            <v>326171.71999999997</v>
          </cell>
          <cell r="CL122">
            <v>0</v>
          </cell>
          <cell r="CM122">
            <v>6913.4000000000005</v>
          </cell>
          <cell r="CN122">
            <v>822605.33</v>
          </cell>
          <cell r="CO122">
            <v>82</v>
          </cell>
          <cell r="CP122">
            <v>0</v>
          </cell>
          <cell r="CQ122">
            <v>58526768</v>
          </cell>
          <cell r="CR122">
            <v>11876556</v>
          </cell>
          <cell r="CS122">
            <v>2073</v>
          </cell>
        </row>
        <row r="123">
          <cell r="A123">
            <v>42521</v>
          </cell>
          <cell r="C123">
            <v>119143099</v>
          </cell>
          <cell r="D123">
            <v>7408728</v>
          </cell>
          <cell r="E123">
            <v>13698001</v>
          </cell>
          <cell r="F123">
            <v>11725000</v>
          </cell>
          <cell r="G123">
            <v>0</v>
          </cell>
          <cell r="H123">
            <v>0</v>
          </cell>
          <cell r="I123">
            <v>5154732</v>
          </cell>
          <cell r="J123">
            <v>157129560</v>
          </cell>
          <cell r="L123">
            <v>1576196</v>
          </cell>
          <cell r="M123">
            <v>19144</v>
          </cell>
          <cell r="N123">
            <v>12827589</v>
          </cell>
          <cell r="O123">
            <v>10000000</v>
          </cell>
          <cell r="P123">
            <v>0</v>
          </cell>
          <cell r="Q123">
            <v>0</v>
          </cell>
          <cell r="R123">
            <v>310379</v>
          </cell>
          <cell r="S123">
            <v>24733308</v>
          </cell>
          <cell r="T123">
            <v>1267633114</v>
          </cell>
          <cell r="U123">
            <v>678665461</v>
          </cell>
          <cell r="V123">
            <v>115</v>
          </cell>
          <cell r="W123">
            <v>0</v>
          </cell>
          <cell r="X123">
            <v>1704.64</v>
          </cell>
          <cell r="Y123">
            <v>992.9</v>
          </cell>
          <cell r="Z123">
            <v>944.19</v>
          </cell>
          <cell r="AA123">
            <v>1019.9</v>
          </cell>
          <cell r="AB123">
            <v>432.55</v>
          </cell>
          <cell r="AC123">
            <v>731.13</v>
          </cell>
          <cell r="AD123">
            <v>1026.78</v>
          </cell>
          <cell r="AE123">
            <v>835.34</v>
          </cell>
          <cell r="AF123">
            <v>2459.0700000000002</v>
          </cell>
          <cell r="AG123">
            <v>107.71</v>
          </cell>
          <cell r="AH123">
            <v>151.24</v>
          </cell>
          <cell r="AI123">
            <v>9926</v>
          </cell>
          <cell r="AK123">
            <v>121813.32</v>
          </cell>
          <cell r="AL123">
            <v>83669</v>
          </cell>
          <cell r="AM123">
            <v>0</v>
          </cell>
          <cell r="AN123">
            <v>1876.6</v>
          </cell>
          <cell r="AO123">
            <v>207358.92</v>
          </cell>
          <cell r="AQ123">
            <v>7482360</v>
          </cell>
          <cell r="AR123">
            <v>1177777</v>
          </cell>
          <cell r="AS123">
            <v>473</v>
          </cell>
          <cell r="AU123">
            <v>669770300</v>
          </cell>
          <cell r="AV123">
            <v>359844714</v>
          </cell>
          <cell r="AW123">
            <v>209038748</v>
          </cell>
          <cell r="AX123">
            <v>81754217</v>
          </cell>
          <cell r="AY123">
            <v>0</v>
          </cell>
          <cell r="AZ123">
            <v>0</v>
          </cell>
          <cell r="BA123">
            <v>0</v>
          </cell>
          <cell r="BB123">
            <v>0</v>
          </cell>
          <cell r="BC123">
            <v>0</v>
          </cell>
          <cell r="BD123">
            <v>31733162</v>
          </cell>
          <cell r="BE123">
            <v>1352141141</v>
          </cell>
          <cell r="BG123">
            <v>9596369</v>
          </cell>
          <cell r="BH123">
            <v>2518327</v>
          </cell>
          <cell r="BI123">
            <v>175862806</v>
          </cell>
          <cell r="BJ123">
            <v>76199462</v>
          </cell>
          <cell r="BK123">
            <v>0</v>
          </cell>
          <cell r="BL123">
            <v>0</v>
          </cell>
          <cell r="BM123">
            <v>0</v>
          </cell>
          <cell r="BN123">
            <v>0</v>
          </cell>
          <cell r="BO123">
            <v>0</v>
          </cell>
          <cell r="BP123">
            <v>1357802</v>
          </cell>
          <cell r="BQ123">
            <v>265534766</v>
          </cell>
          <cell r="BS123">
            <v>11374352117</v>
          </cell>
          <cell r="BT123">
            <v>9322004374</v>
          </cell>
          <cell r="BU123">
            <v>978</v>
          </cell>
          <cell r="BV123">
            <v>8.8836017352911245E-3</v>
          </cell>
          <cell r="BW123">
            <v>3.6592269125019783E-3</v>
          </cell>
          <cell r="BX123">
            <v>-2.6186596258173656E-2</v>
          </cell>
          <cell r="BY123">
            <v>5.682548235342888E-2</v>
          </cell>
          <cell r="BZ123">
            <v>-9.9023099835447437E-2</v>
          </cell>
          <cell r="CA123">
            <v>-6.5326054996612259E-2</v>
          </cell>
          <cell r="CB123">
            <v>1.6392468967155516E-2</v>
          </cell>
          <cell r="CC123">
            <v>-6.0761429310306037E-2</v>
          </cell>
          <cell r="CD123">
            <v>-3.9057920610233499E-2</v>
          </cell>
          <cell r="CE123">
            <v>2.5028549676436862E-2</v>
          </cell>
          <cell r="CF123">
            <v>4.5847451766821035E-2</v>
          </cell>
          <cell r="CG123">
            <v>52516</v>
          </cell>
          <cell r="CH123">
            <v>915</v>
          </cell>
          <cell r="CJ123">
            <v>611333.53</v>
          </cell>
          <cell r="CK123">
            <v>409840.72</v>
          </cell>
          <cell r="CL123">
            <v>0</v>
          </cell>
          <cell r="CM123">
            <v>8790</v>
          </cell>
          <cell r="CN123">
            <v>1029964.25</v>
          </cell>
          <cell r="CO123">
            <v>103</v>
          </cell>
          <cell r="CP123">
            <v>0</v>
          </cell>
          <cell r="CQ123">
            <v>66009128</v>
          </cell>
          <cell r="CR123">
            <v>13054333</v>
          </cell>
          <cell r="CS123">
            <v>2546</v>
          </cell>
        </row>
        <row r="124">
          <cell r="A124">
            <v>42551</v>
          </cell>
          <cell r="C124">
            <v>117238052</v>
          </cell>
          <cell r="D124">
            <v>404482450</v>
          </cell>
          <cell r="E124">
            <v>25655257</v>
          </cell>
          <cell r="F124">
            <v>127255787</v>
          </cell>
          <cell r="G124">
            <v>0</v>
          </cell>
          <cell r="H124">
            <v>0</v>
          </cell>
          <cell r="I124">
            <v>7609537</v>
          </cell>
          <cell r="J124">
            <v>682241083</v>
          </cell>
          <cell r="L124">
            <v>1964586</v>
          </cell>
          <cell r="M124">
            <v>657166</v>
          </cell>
          <cell r="N124">
            <v>14670766</v>
          </cell>
          <cell r="O124">
            <v>95925000</v>
          </cell>
          <cell r="P124">
            <v>0</v>
          </cell>
          <cell r="Q124">
            <v>0</v>
          </cell>
          <cell r="R124">
            <v>258747</v>
          </cell>
          <cell r="S124">
            <v>113476265</v>
          </cell>
          <cell r="T124">
            <v>1798622003</v>
          </cell>
          <cell r="U124">
            <v>1260312329</v>
          </cell>
          <cell r="V124">
            <v>150</v>
          </cell>
          <cell r="W124">
            <v>0</v>
          </cell>
          <cell r="X124">
            <v>1675.95</v>
          </cell>
          <cell r="Y124">
            <v>979.29</v>
          </cell>
          <cell r="Z124">
            <v>927.69</v>
          </cell>
          <cell r="AA124">
            <v>999.69</v>
          </cell>
          <cell r="AB124">
            <v>444.34</v>
          </cell>
          <cell r="AC124">
            <v>698.44</v>
          </cell>
          <cell r="AD124">
            <v>1020.79</v>
          </cell>
          <cell r="AE124">
            <v>807.41</v>
          </cell>
          <cell r="AF124">
            <v>2476.15</v>
          </cell>
          <cell r="AG124">
            <v>106.72</v>
          </cell>
          <cell r="AH124">
            <v>150.51</v>
          </cell>
          <cell r="AI124">
            <v>8352</v>
          </cell>
          <cell r="AK124">
            <v>120287.89</v>
          </cell>
          <cell r="AL124">
            <v>83112.97</v>
          </cell>
          <cell r="AM124">
            <v>0</v>
          </cell>
          <cell r="AN124">
            <v>1882.54</v>
          </cell>
          <cell r="AO124">
            <v>205283.4</v>
          </cell>
          <cell r="AQ124">
            <v>32487671</v>
          </cell>
          <cell r="AR124">
            <v>5403632</v>
          </cell>
          <cell r="AS124">
            <v>398</v>
          </cell>
          <cell r="AU124">
            <v>787008352</v>
          </cell>
          <cell r="AV124">
            <v>764327164</v>
          </cell>
          <cell r="AW124">
            <v>234694005</v>
          </cell>
          <cell r="AX124">
            <v>209010004</v>
          </cell>
          <cell r="AY124">
            <v>0</v>
          </cell>
          <cell r="AZ124">
            <v>0</v>
          </cell>
          <cell r="BA124">
            <v>0</v>
          </cell>
          <cell r="BB124">
            <v>0</v>
          </cell>
          <cell r="BC124">
            <v>0</v>
          </cell>
          <cell r="BD124">
            <v>39342699</v>
          </cell>
          <cell r="BE124">
            <v>2034382224</v>
          </cell>
          <cell r="BG124">
            <v>11560955</v>
          </cell>
          <cell r="BH124">
            <v>3175493</v>
          </cell>
          <cell r="BI124">
            <v>190533572</v>
          </cell>
          <cell r="BJ124">
            <v>172124462</v>
          </cell>
          <cell r="BK124">
            <v>0</v>
          </cell>
          <cell r="BL124">
            <v>0</v>
          </cell>
          <cell r="BM124">
            <v>0</v>
          </cell>
          <cell r="BN124">
            <v>0</v>
          </cell>
          <cell r="BO124">
            <v>0</v>
          </cell>
          <cell r="BP124">
            <v>1616549</v>
          </cell>
          <cell r="BQ124">
            <v>379011031</v>
          </cell>
          <cell r="BS124">
            <v>13172974120</v>
          </cell>
          <cell r="BT124">
            <v>10582316703</v>
          </cell>
          <cell r="BU124">
            <v>1128</v>
          </cell>
          <cell r="BV124">
            <v>-8.0964471511514313E-3</v>
          </cell>
          <cell r="BW124">
            <v>-1.0098253275109159E-2</v>
          </cell>
          <cell r="BX124">
            <v>-4.3204274015553157E-2</v>
          </cell>
          <cell r="BY124">
            <v>3.5883779246886238E-2</v>
          </cell>
          <cell r="BZ124">
            <v>-7.4465204440834043E-2</v>
          </cell>
          <cell r="CA124">
            <v>-0.10711683264512994</v>
          </cell>
          <cell r="CB124">
            <v>1.0463067450654284E-2</v>
          </cell>
          <cell r="CC124">
            <v>-9.2165328655917644E-2</v>
          </cell>
          <cell r="CD124">
            <v>-3.2383490554978023E-2</v>
          </cell>
          <cell r="CE124">
            <v>1.5607156452226878E-2</v>
          </cell>
          <cell r="CF124">
            <v>4.0799391466703305E-2</v>
          </cell>
          <cell r="CG124">
            <v>60868</v>
          </cell>
          <cell r="CH124">
            <v>1074</v>
          </cell>
          <cell r="CJ124">
            <v>731621.42</v>
          </cell>
          <cell r="CK124">
            <v>492953.68999999994</v>
          </cell>
          <cell r="CL124">
            <v>0</v>
          </cell>
          <cell r="CM124">
            <v>10672.54</v>
          </cell>
          <cell r="CN124">
            <v>1235247.6499999999</v>
          </cell>
          <cell r="CO124">
            <v>124</v>
          </cell>
          <cell r="CP124">
            <v>0</v>
          </cell>
          <cell r="CQ124">
            <v>98496799</v>
          </cell>
          <cell r="CR124">
            <v>18457965</v>
          </cell>
          <cell r="CS124">
            <v>2944</v>
          </cell>
        </row>
        <row r="125">
          <cell r="A125">
            <v>42582</v>
          </cell>
          <cell r="C125">
            <v>130450444</v>
          </cell>
          <cell r="D125">
            <v>0</v>
          </cell>
          <cell r="E125">
            <v>12694223</v>
          </cell>
          <cell r="F125">
            <v>18743454</v>
          </cell>
          <cell r="G125">
            <v>0</v>
          </cell>
          <cell r="H125">
            <v>0</v>
          </cell>
          <cell r="I125">
            <v>4902139</v>
          </cell>
          <cell r="J125">
            <v>166790260</v>
          </cell>
          <cell r="L125">
            <v>2797110</v>
          </cell>
          <cell r="M125">
            <v>0</v>
          </cell>
          <cell r="N125">
            <v>12861370</v>
          </cell>
          <cell r="O125">
            <v>17615580</v>
          </cell>
          <cell r="P125">
            <v>0</v>
          </cell>
          <cell r="Q125">
            <v>0</v>
          </cell>
          <cell r="R125">
            <v>192877</v>
          </cell>
          <cell r="S125">
            <v>33466937</v>
          </cell>
          <cell r="T125">
            <v>1475363300</v>
          </cell>
          <cell r="U125">
            <v>1132999482</v>
          </cell>
          <cell r="V125">
            <v>203</v>
          </cell>
          <cell r="W125">
            <v>0</v>
          </cell>
          <cell r="X125">
            <v>1773.97</v>
          </cell>
          <cell r="Y125">
            <v>1030.77</v>
          </cell>
          <cell r="Z125">
            <v>1019.81</v>
          </cell>
          <cell r="AA125">
            <v>1076.32</v>
          </cell>
          <cell r="AB125">
            <v>455.33</v>
          </cell>
          <cell r="AC125">
            <v>757.16</v>
          </cell>
          <cell r="AD125">
            <v>1082.5</v>
          </cell>
          <cell r="AE125">
            <v>916.03</v>
          </cell>
          <cell r="AF125">
            <v>2908.8</v>
          </cell>
          <cell r="AG125">
            <v>107.4</v>
          </cell>
          <cell r="AH125">
            <v>152.05000000000001</v>
          </cell>
          <cell r="AI125">
            <v>10952</v>
          </cell>
          <cell r="AK125">
            <v>126978.45</v>
          </cell>
          <cell r="AL125">
            <v>87573.96</v>
          </cell>
          <cell r="AM125">
            <v>0</v>
          </cell>
          <cell r="AN125">
            <v>1878.17</v>
          </cell>
          <cell r="AO125">
            <v>216430.58000000002</v>
          </cell>
          <cell r="AQ125">
            <v>7942393</v>
          </cell>
          <cell r="AR125">
            <v>1593664</v>
          </cell>
          <cell r="AS125">
            <v>522</v>
          </cell>
          <cell r="AU125">
            <v>917458796</v>
          </cell>
          <cell r="AV125">
            <v>764327164</v>
          </cell>
          <cell r="AW125">
            <v>247388228</v>
          </cell>
          <cell r="AX125">
            <v>227753458</v>
          </cell>
          <cell r="AY125">
            <v>0</v>
          </cell>
          <cell r="AZ125">
            <v>0</v>
          </cell>
          <cell r="BA125">
            <v>0</v>
          </cell>
          <cell r="BB125">
            <v>0</v>
          </cell>
          <cell r="BC125">
            <v>0</v>
          </cell>
          <cell r="BD125">
            <v>44244838</v>
          </cell>
          <cell r="BE125">
            <v>2201172484</v>
          </cell>
          <cell r="BG125">
            <v>14358065</v>
          </cell>
          <cell r="BH125">
            <v>3175493</v>
          </cell>
          <cell r="BI125">
            <v>203394942</v>
          </cell>
          <cell r="BJ125">
            <v>189740042</v>
          </cell>
          <cell r="BK125">
            <v>0</v>
          </cell>
          <cell r="BL125">
            <v>0</v>
          </cell>
          <cell r="BM125">
            <v>0</v>
          </cell>
          <cell r="BN125">
            <v>0</v>
          </cell>
          <cell r="BO125">
            <v>0</v>
          </cell>
          <cell r="BP125">
            <v>1809426</v>
          </cell>
          <cell r="BQ125">
            <v>412477968</v>
          </cell>
          <cell r="BS125">
            <v>14648337420</v>
          </cell>
          <cell r="BT125">
            <v>11715316185</v>
          </cell>
          <cell r="BU125">
            <v>1331</v>
          </cell>
          <cell r="BV125">
            <v>4.9916253854394022E-2</v>
          </cell>
          <cell r="BW125">
            <v>4.1939592430858763E-2</v>
          </cell>
          <cell r="BX125">
            <v>5.180593659110122E-2</v>
          </cell>
          <cell r="BY125">
            <v>0.11528816861127811</v>
          </cell>
          <cell r="BZ125">
            <v>-5.1573663271469949E-2</v>
          </cell>
          <cell r="CA125">
            <v>-3.2049397236107113E-2</v>
          </cell>
          <cell r="CB125">
            <v>7.1548771554710733E-2</v>
          </cell>
          <cell r="CC125">
            <v>2.996469450628525E-2</v>
          </cell>
          <cell r="CD125">
            <v>0.13668513727911469</v>
          </cell>
          <cell r="CE125">
            <v>2.2078416444613724E-2</v>
          </cell>
          <cell r="CF125">
            <v>5.1448724154622649E-2</v>
          </cell>
          <cell r="CG125">
            <v>71820</v>
          </cell>
          <cell r="CH125">
            <v>1227</v>
          </cell>
          <cell r="CJ125">
            <v>858599.87</v>
          </cell>
          <cell r="CK125">
            <v>580527.64999999991</v>
          </cell>
          <cell r="CL125">
            <v>0</v>
          </cell>
          <cell r="CM125">
            <v>12550.710000000001</v>
          </cell>
          <cell r="CN125">
            <v>1451678.23</v>
          </cell>
          <cell r="CO125">
            <v>145</v>
          </cell>
          <cell r="CP125">
            <v>0</v>
          </cell>
          <cell r="CQ125">
            <v>106439192</v>
          </cell>
          <cell r="CR125">
            <v>20051629</v>
          </cell>
          <cell r="CS125">
            <v>3466</v>
          </cell>
        </row>
        <row r="126">
          <cell r="A126">
            <v>42613</v>
          </cell>
          <cell r="C126">
            <v>138733301</v>
          </cell>
          <cell r="D126">
            <v>15135712</v>
          </cell>
          <cell r="E126">
            <v>21616233</v>
          </cell>
          <cell r="F126">
            <v>0</v>
          </cell>
          <cell r="G126">
            <v>0</v>
          </cell>
          <cell r="H126">
            <v>0</v>
          </cell>
          <cell r="I126">
            <v>4735401</v>
          </cell>
          <cell r="J126">
            <v>180220647</v>
          </cell>
          <cell r="L126">
            <v>4199679</v>
          </cell>
          <cell r="M126">
            <v>117937</v>
          </cell>
          <cell r="N126">
            <v>18546859</v>
          </cell>
          <cell r="O126">
            <v>0</v>
          </cell>
          <cell r="P126">
            <v>0</v>
          </cell>
          <cell r="Q126">
            <v>0</v>
          </cell>
          <cell r="R126">
            <v>202268</v>
          </cell>
          <cell r="S126">
            <v>23066743</v>
          </cell>
          <cell r="T126">
            <v>1286697541</v>
          </cell>
          <cell r="U126">
            <v>870705756</v>
          </cell>
          <cell r="V126">
            <v>130</v>
          </cell>
          <cell r="W126">
            <v>0</v>
          </cell>
          <cell r="X126">
            <v>1818.39</v>
          </cell>
          <cell r="Y126">
            <v>1056.44</v>
          </cell>
          <cell r="Z126">
            <v>1070.48</v>
          </cell>
          <cell r="AA126">
            <v>1191.96</v>
          </cell>
          <cell r="AB126">
            <v>458.03</v>
          </cell>
          <cell r="AC126">
            <v>789.02</v>
          </cell>
          <cell r="AD126">
            <v>1111.17</v>
          </cell>
          <cell r="AE126">
            <v>909.42</v>
          </cell>
          <cell r="AF126">
            <v>2998.26</v>
          </cell>
          <cell r="AG126">
            <v>107.81</v>
          </cell>
          <cell r="AH126">
            <v>153.24</v>
          </cell>
          <cell r="AI126">
            <v>10550</v>
          </cell>
          <cell r="AK126">
            <v>129139.58</v>
          </cell>
          <cell r="AL126">
            <v>87886.47</v>
          </cell>
          <cell r="AM126">
            <v>0</v>
          </cell>
          <cell r="AN126">
            <v>1896.99</v>
          </cell>
          <cell r="AO126">
            <v>218923.03999999998</v>
          </cell>
          <cell r="AQ126">
            <v>8581936</v>
          </cell>
          <cell r="AR126">
            <v>1098416</v>
          </cell>
          <cell r="AS126">
            <v>502</v>
          </cell>
          <cell r="AU126">
            <v>1056192097</v>
          </cell>
          <cell r="AV126">
            <v>779462876</v>
          </cell>
          <cell r="AW126">
            <v>269004461</v>
          </cell>
          <cell r="AX126">
            <v>227753458</v>
          </cell>
          <cell r="AY126">
            <v>0</v>
          </cell>
          <cell r="AZ126">
            <v>0</v>
          </cell>
          <cell r="BA126">
            <v>0</v>
          </cell>
          <cell r="BB126">
            <v>0</v>
          </cell>
          <cell r="BC126">
            <v>0</v>
          </cell>
          <cell r="BD126">
            <v>48980239</v>
          </cell>
          <cell r="BE126">
            <v>2381393131</v>
          </cell>
          <cell r="BG126">
            <v>18557744</v>
          </cell>
          <cell r="BH126">
            <v>3293430</v>
          </cell>
          <cell r="BI126">
            <v>221941801</v>
          </cell>
          <cell r="BJ126">
            <v>189740042</v>
          </cell>
          <cell r="BK126">
            <v>0</v>
          </cell>
          <cell r="BL126">
            <v>0</v>
          </cell>
          <cell r="BM126">
            <v>0</v>
          </cell>
          <cell r="BN126">
            <v>0</v>
          </cell>
          <cell r="BO126">
            <v>0</v>
          </cell>
          <cell r="BP126">
            <v>2011694</v>
          </cell>
          <cell r="BQ126">
            <v>435544711</v>
          </cell>
          <cell r="BS126">
            <v>15935034961</v>
          </cell>
          <cell r="BT126">
            <v>12586021941</v>
          </cell>
          <cell r="BU126">
            <v>1461</v>
          </cell>
          <cell r="BV126">
            <v>7.6206033273557017E-2</v>
          </cell>
          <cell r="BW126">
            <v>6.7887756752385675E-2</v>
          </cell>
          <cell r="BX126">
            <v>0.1040656779223994</v>
          </cell>
          <cell r="BY126">
            <v>0.23511491513481042</v>
          </cell>
          <cell r="BZ126">
            <v>-4.5949717761253117E-2</v>
          </cell>
          <cell r="CA126">
            <v>8.6803114173579221E-3</v>
          </cell>
          <cell r="CB126">
            <v>9.992872839579503E-2</v>
          </cell>
          <cell r="CC126">
            <v>2.2532550765701931E-2</v>
          </cell>
          <cell r="CD126">
            <v>0.17164383240459258</v>
          </cell>
          <cell r="CE126">
            <v>2.5980205557670333E-2</v>
          </cell>
          <cell r="CF126">
            <v>5.967775395892394E-2</v>
          </cell>
          <cell r="CG126">
            <v>82370</v>
          </cell>
          <cell r="CH126">
            <v>1374</v>
          </cell>
          <cell r="CJ126">
            <v>987739.45</v>
          </cell>
          <cell r="CK126">
            <v>668414.11999999988</v>
          </cell>
          <cell r="CL126">
            <v>0</v>
          </cell>
          <cell r="CM126">
            <v>14447.7</v>
          </cell>
          <cell r="CN126">
            <v>1670601.27</v>
          </cell>
          <cell r="CO126">
            <v>166</v>
          </cell>
          <cell r="CP126">
            <v>0</v>
          </cell>
          <cell r="CQ126">
            <v>115021128</v>
          </cell>
          <cell r="CR126">
            <v>21150045</v>
          </cell>
          <cell r="CS126">
            <v>3968</v>
          </cell>
        </row>
        <row r="127">
          <cell r="A127">
            <v>42643</v>
          </cell>
          <cell r="C127">
            <v>322806129</v>
          </cell>
          <cell r="D127">
            <v>35730154</v>
          </cell>
          <cell r="E127">
            <v>37626179</v>
          </cell>
          <cell r="F127">
            <v>11455520</v>
          </cell>
          <cell r="G127">
            <v>0</v>
          </cell>
          <cell r="H127">
            <v>0</v>
          </cell>
          <cell r="I127">
            <v>2923155</v>
          </cell>
          <cell r="J127">
            <v>410541137</v>
          </cell>
          <cell r="L127">
            <v>5836338</v>
          </cell>
          <cell r="M127">
            <v>187422</v>
          </cell>
          <cell r="N127">
            <v>40559229</v>
          </cell>
          <cell r="O127">
            <v>10584000</v>
          </cell>
          <cell r="P127">
            <v>0</v>
          </cell>
          <cell r="Q127">
            <v>0</v>
          </cell>
          <cell r="R127">
            <v>67492</v>
          </cell>
          <cell r="S127">
            <v>57234481</v>
          </cell>
          <cell r="T127">
            <v>1655922665</v>
          </cell>
          <cell r="U127">
            <v>1339056921</v>
          </cell>
          <cell r="V127">
            <v>169</v>
          </cell>
          <cell r="W127">
            <v>0</v>
          </cell>
          <cell r="X127">
            <v>1941.32</v>
          </cell>
          <cell r="Y127">
            <v>1132.77</v>
          </cell>
          <cell r="Z127">
            <v>1141.98</v>
          </cell>
          <cell r="AA127">
            <v>1214.01</v>
          </cell>
          <cell r="AB127">
            <v>514.88</v>
          </cell>
          <cell r="AC127">
            <v>872.28</v>
          </cell>
          <cell r="AD127">
            <v>1190.08</v>
          </cell>
          <cell r="AE127">
            <v>918.43</v>
          </cell>
          <cell r="AF127">
            <v>3107.4</v>
          </cell>
          <cell r="AG127">
            <v>108.9</v>
          </cell>
          <cell r="AH127">
            <v>155.4</v>
          </cell>
          <cell r="AI127">
            <v>16485</v>
          </cell>
          <cell r="AK127">
            <v>139255.10999999999</v>
          </cell>
          <cell r="AL127">
            <v>88858.52</v>
          </cell>
          <cell r="AM127">
            <v>0</v>
          </cell>
          <cell r="AN127">
            <v>0</v>
          </cell>
          <cell r="AO127">
            <v>228113.63</v>
          </cell>
          <cell r="AQ127">
            <v>18660961</v>
          </cell>
          <cell r="AR127">
            <v>2601567</v>
          </cell>
          <cell r="AS127">
            <v>749</v>
          </cell>
          <cell r="AU127">
            <v>1378998226</v>
          </cell>
          <cell r="AV127">
            <v>815193030</v>
          </cell>
          <cell r="AW127">
            <v>306630640</v>
          </cell>
          <cell r="AX127">
            <v>239208978</v>
          </cell>
          <cell r="AY127">
            <v>0</v>
          </cell>
          <cell r="AZ127">
            <v>0</v>
          </cell>
          <cell r="BA127">
            <v>0</v>
          </cell>
          <cell r="BB127">
            <v>0</v>
          </cell>
          <cell r="BC127">
            <v>0</v>
          </cell>
          <cell r="BD127">
            <v>51903394</v>
          </cell>
          <cell r="BE127">
            <v>2791934268</v>
          </cell>
          <cell r="BG127">
            <v>24394082</v>
          </cell>
          <cell r="BH127">
            <v>3480852</v>
          </cell>
          <cell r="BI127">
            <v>262501030</v>
          </cell>
          <cell r="BJ127">
            <v>200324042</v>
          </cell>
          <cell r="BK127">
            <v>0</v>
          </cell>
          <cell r="BL127">
            <v>0</v>
          </cell>
          <cell r="BM127">
            <v>0</v>
          </cell>
          <cell r="BN127">
            <v>0</v>
          </cell>
          <cell r="BO127">
            <v>0</v>
          </cell>
          <cell r="BP127">
            <v>2079186</v>
          </cell>
          <cell r="BQ127">
            <v>492779192</v>
          </cell>
          <cell r="BS127">
            <v>17590957626</v>
          </cell>
          <cell r="BT127">
            <v>13925078862</v>
          </cell>
          <cell r="BU127">
            <v>1630</v>
          </cell>
          <cell r="BV127">
            <v>0.1489616069790427</v>
          </cell>
          <cell r="BW127">
            <v>0.14504488112566727</v>
          </cell>
          <cell r="BX127">
            <v>0.1778089482043772</v>
          </cell>
          <cell r="BY127">
            <v>0.2579632354465009</v>
          </cell>
          <cell r="BZ127">
            <v>7.2465579370534661E-2</v>
          </cell>
          <cell r="CA127">
            <v>0.11511959398130989</v>
          </cell>
          <cell r="CB127">
            <v>0.17804042683771848</v>
          </cell>
          <cell r="CC127">
            <v>3.266320358002206E-2</v>
          </cell>
          <cell r="CD127">
            <v>0.21429297152816318</v>
          </cell>
          <cell r="CE127">
            <v>3.6353254663113788E-2</v>
          </cell>
          <cell r="CF127">
            <v>7.4614480326395061E-2</v>
          </cell>
          <cell r="CG127">
            <v>98855</v>
          </cell>
          <cell r="CH127">
            <v>1530</v>
          </cell>
          <cell r="CJ127">
            <v>1126994.56</v>
          </cell>
          <cell r="CK127">
            <v>757272.6399999999</v>
          </cell>
          <cell r="CL127">
            <v>0</v>
          </cell>
          <cell r="CM127">
            <v>14447.7</v>
          </cell>
          <cell r="CN127">
            <v>1898714.9</v>
          </cell>
          <cell r="CO127">
            <v>188</v>
          </cell>
          <cell r="CP127">
            <v>0</v>
          </cell>
          <cell r="CQ127">
            <v>133682089</v>
          </cell>
          <cell r="CR127">
            <v>23751612</v>
          </cell>
          <cell r="CS127">
            <v>4717</v>
          </cell>
        </row>
        <row r="128">
          <cell r="A128">
            <v>42674</v>
          </cell>
          <cell r="C128">
            <v>208795698</v>
          </cell>
          <cell r="D128">
            <v>11286125</v>
          </cell>
          <cell r="E128">
            <v>34936756</v>
          </cell>
          <cell r="F128">
            <v>15969600</v>
          </cell>
          <cell r="G128">
            <v>0</v>
          </cell>
          <cell r="H128">
            <v>0</v>
          </cell>
          <cell r="I128">
            <v>0</v>
          </cell>
          <cell r="J128">
            <v>270988179</v>
          </cell>
          <cell r="L128">
            <v>3421279</v>
          </cell>
          <cell r="M128">
            <v>17695</v>
          </cell>
          <cell r="N128">
            <v>22293518</v>
          </cell>
          <cell r="O128">
            <v>15180000</v>
          </cell>
          <cell r="P128">
            <v>0</v>
          </cell>
          <cell r="Q128">
            <v>0</v>
          </cell>
          <cell r="R128">
            <v>0</v>
          </cell>
          <cell r="S128">
            <v>40912492</v>
          </cell>
          <cell r="T128">
            <v>1830810324</v>
          </cell>
          <cell r="U128">
            <v>1158814624</v>
          </cell>
          <cell r="V128">
            <v>161</v>
          </cell>
          <cell r="W128">
            <v>0</v>
          </cell>
          <cell r="X128">
            <v>1958.94</v>
          </cell>
          <cell r="Y128">
            <v>1134.33</v>
          </cell>
          <cell r="Z128">
            <v>1156.1199999999999</v>
          </cell>
          <cell r="AA128">
            <v>1195.7</v>
          </cell>
          <cell r="AB128">
            <v>507.23</v>
          </cell>
          <cell r="AC128">
            <v>852.98</v>
          </cell>
          <cell r="AD128">
            <v>1200.8800000000001</v>
          </cell>
          <cell r="AE128">
            <v>1038.69</v>
          </cell>
          <cell r="AF128">
            <v>3110.05</v>
          </cell>
          <cell r="AG128">
            <v>110.03</v>
          </cell>
          <cell r="AH128">
            <v>157.58000000000001</v>
          </cell>
          <cell r="AI128">
            <v>14531</v>
          </cell>
          <cell r="AK128">
            <v>141419.57999999999</v>
          </cell>
          <cell r="AL128">
            <v>89682.98</v>
          </cell>
          <cell r="AM128">
            <v>0</v>
          </cell>
          <cell r="AN128">
            <v>0</v>
          </cell>
          <cell r="AO128">
            <v>231102.56</v>
          </cell>
          <cell r="AQ128">
            <v>12904199</v>
          </cell>
          <cell r="AR128">
            <v>1948214</v>
          </cell>
          <cell r="AS128">
            <v>692</v>
          </cell>
          <cell r="AU128">
            <v>1587793924</v>
          </cell>
          <cell r="AV128">
            <v>826479155</v>
          </cell>
          <cell r="AW128">
            <v>341567396</v>
          </cell>
          <cell r="AX128">
            <v>255178578</v>
          </cell>
          <cell r="AY128">
            <v>0</v>
          </cell>
          <cell r="AZ128">
            <v>0</v>
          </cell>
          <cell r="BA128">
            <v>0</v>
          </cell>
          <cell r="BB128">
            <v>0</v>
          </cell>
          <cell r="BC128">
            <v>0</v>
          </cell>
          <cell r="BD128">
            <v>51903394</v>
          </cell>
          <cell r="BE128">
            <v>3062922447</v>
          </cell>
          <cell r="BG128">
            <v>27815361</v>
          </cell>
          <cell r="BH128">
            <v>3498547</v>
          </cell>
          <cell r="BI128">
            <v>284794548</v>
          </cell>
          <cell r="BJ128">
            <v>215504042</v>
          </cell>
          <cell r="BK128">
            <v>0</v>
          </cell>
          <cell r="BL128">
            <v>0</v>
          </cell>
          <cell r="BM128">
            <v>0</v>
          </cell>
          <cell r="BN128">
            <v>0</v>
          </cell>
          <cell r="BO128">
            <v>0</v>
          </cell>
          <cell r="BP128">
            <v>2079186</v>
          </cell>
          <cell r="BQ128">
            <v>533691684</v>
          </cell>
          <cell r="BS128">
            <v>19421767950</v>
          </cell>
          <cell r="BT128">
            <v>15083893486</v>
          </cell>
          <cell r="BU128">
            <v>1791</v>
          </cell>
          <cell r="BV128">
            <v>0.15938992560501397</v>
          </cell>
          <cell r="BW128">
            <v>0.14662178554099947</v>
          </cell>
          <cell r="BX128">
            <v>0.19239258235524637</v>
          </cell>
          <cell r="BY128">
            <v>0.23899032184527402</v>
          </cell>
          <cell r="BZ128">
            <v>5.6531067091587062E-2</v>
          </cell>
          <cell r="CA128">
            <v>9.0446543855387862E-2</v>
          </cell>
          <cell r="CB128">
            <v>0.18873116746847218</v>
          </cell>
          <cell r="CC128">
            <v>0.16788099574984838</v>
          </cell>
          <cell r="CD128">
            <v>0.21532852420067061</v>
          </cell>
          <cell r="CE128">
            <v>4.7106966121050586E-2</v>
          </cell>
          <cell r="CF128">
            <v>8.9689509715787263E-2</v>
          </cell>
          <cell r="CG128">
            <v>113386</v>
          </cell>
          <cell r="CH128">
            <v>1657</v>
          </cell>
          <cell r="CJ128">
            <v>1268414.1400000001</v>
          </cell>
          <cell r="CK128">
            <v>846955.61999999988</v>
          </cell>
          <cell r="CL128">
            <v>0</v>
          </cell>
          <cell r="CM128">
            <v>14447.7</v>
          </cell>
          <cell r="CN128">
            <v>2129817.46</v>
          </cell>
          <cell r="CO128">
            <v>209</v>
          </cell>
          <cell r="CP128">
            <v>0</v>
          </cell>
          <cell r="CQ128">
            <v>146586288</v>
          </cell>
          <cell r="CR128">
            <v>25699826</v>
          </cell>
          <cell r="CS128">
            <v>5409</v>
          </cell>
        </row>
        <row r="129">
          <cell r="A129">
            <v>42704</v>
          </cell>
          <cell r="C129">
            <v>184785632</v>
          </cell>
          <cell r="D129">
            <v>284004740</v>
          </cell>
          <cell r="E129">
            <v>46180158</v>
          </cell>
          <cell r="F129">
            <v>0</v>
          </cell>
          <cell r="G129">
            <v>0</v>
          </cell>
          <cell r="H129">
            <v>0</v>
          </cell>
          <cell r="I129">
            <v>0</v>
          </cell>
          <cell r="J129">
            <v>514970530</v>
          </cell>
          <cell r="L129">
            <v>2723074</v>
          </cell>
          <cell r="M129">
            <v>576422</v>
          </cell>
          <cell r="N129">
            <v>26624681</v>
          </cell>
          <cell r="O129">
            <v>0</v>
          </cell>
          <cell r="P129">
            <v>0</v>
          </cell>
          <cell r="Q129">
            <v>0</v>
          </cell>
          <cell r="R129">
            <v>0</v>
          </cell>
          <cell r="S129">
            <v>29924177</v>
          </cell>
          <cell r="T129">
            <v>4062244247</v>
          </cell>
          <cell r="U129">
            <v>3218415497</v>
          </cell>
          <cell r="V129">
            <v>242</v>
          </cell>
          <cell r="W129">
            <v>0</v>
          </cell>
          <cell r="X129">
            <v>1997.81</v>
          </cell>
          <cell r="Y129">
            <v>1157.97</v>
          </cell>
          <cell r="Z129">
            <v>1180.53</v>
          </cell>
          <cell r="AA129">
            <v>1188.21</v>
          </cell>
          <cell r="AB129">
            <v>497.52</v>
          </cell>
          <cell r="AC129">
            <v>884.61</v>
          </cell>
          <cell r="AD129">
            <v>1224.71</v>
          </cell>
          <cell r="AE129">
            <v>1109.5999999999999</v>
          </cell>
          <cell r="AF129">
            <v>3154.14</v>
          </cell>
          <cell r="AG129">
            <v>109.06</v>
          </cell>
          <cell r="AH129">
            <v>156.79</v>
          </cell>
          <cell r="AI129">
            <v>13304</v>
          </cell>
          <cell r="AK129">
            <v>145539.67000000001</v>
          </cell>
          <cell r="AL129">
            <v>89247.51</v>
          </cell>
          <cell r="AM129">
            <v>0</v>
          </cell>
          <cell r="AN129">
            <v>0</v>
          </cell>
          <cell r="AO129">
            <v>234787.18</v>
          </cell>
          <cell r="AQ129">
            <v>24522406</v>
          </cell>
          <cell r="AR129">
            <v>1424961</v>
          </cell>
          <cell r="AS129">
            <v>634</v>
          </cell>
          <cell r="AU129">
            <v>1772579556</v>
          </cell>
          <cell r="AV129">
            <v>1110483895</v>
          </cell>
          <cell r="AW129">
            <v>387747554</v>
          </cell>
          <cell r="AX129">
            <v>255178578</v>
          </cell>
          <cell r="AY129">
            <v>0</v>
          </cell>
          <cell r="AZ129">
            <v>0</v>
          </cell>
          <cell r="BA129">
            <v>0</v>
          </cell>
          <cell r="BB129">
            <v>0</v>
          </cell>
          <cell r="BC129">
            <v>0</v>
          </cell>
          <cell r="BD129">
            <v>51903394</v>
          </cell>
          <cell r="BE129">
            <v>3577892977</v>
          </cell>
          <cell r="BG129">
            <v>30538435</v>
          </cell>
          <cell r="BH129">
            <v>4074969</v>
          </cell>
          <cell r="BI129">
            <v>311419229</v>
          </cell>
          <cell r="BJ129">
            <v>215504042</v>
          </cell>
          <cell r="BK129">
            <v>0</v>
          </cell>
          <cell r="BL129">
            <v>0</v>
          </cell>
          <cell r="BM129">
            <v>0</v>
          </cell>
          <cell r="BN129">
            <v>0</v>
          </cell>
          <cell r="BO129">
            <v>0</v>
          </cell>
          <cell r="BP129">
            <v>2079186</v>
          </cell>
          <cell r="BQ129">
            <v>563615861</v>
          </cell>
          <cell r="BS129">
            <v>23484012197</v>
          </cell>
          <cell r="BT129">
            <v>18302308983</v>
          </cell>
          <cell r="BU129">
            <v>2033</v>
          </cell>
          <cell r="BV129">
            <v>0.18239496221066132</v>
          </cell>
          <cell r="BW129">
            <v>0.17051795245026691</v>
          </cell>
          <cell r="BX129">
            <v>0.21756843169207274</v>
          </cell>
          <cell r="BY129">
            <v>0.23122914637431879</v>
          </cell>
          <cell r="BZ129">
            <v>3.6305692682621959E-2</v>
          </cell>
          <cell r="CA129">
            <v>0.13088222134154925</v>
          </cell>
          <cell r="CB129">
            <v>0.2123200886935519</v>
          </cell>
          <cell r="CC129">
            <v>0.24761069509096223</v>
          </cell>
          <cell r="CD129">
            <v>0.23255777602363392</v>
          </cell>
          <cell r="CE129">
            <v>3.7875904073087163E-2</v>
          </cell>
          <cell r="CF129">
            <v>8.4226540349906509E-2</v>
          </cell>
          <cell r="CG129">
            <v>126690</v>
          </cell>
          <cell r="CH129">
            <v>1784</v>
          </cell>
          <cell r="CJ129">
            <v>1413953.81</v>
          </cell>
          <cell r="CK129">
            <v>936203.12999999989</v>
          </cell>
          <cell r="CL129">
            <v>0</v>
          </cell>
          <cell r="CM129">
            <v>14447.7</v>
          </cell>
          <cell r="CN129">
            <v>2364604.64</v>
          </cell>
          <cell r="CO129">
            <v>230</v>
          </cell>
          <cell r="CP129">
            <v>0</v>
          </cell>
          <cell r="CQ129">
            <v>171108694</v>
          </cell>
          <cell r="CR129">
            <v>27124787</v>
          </cell>
          <cell r="CS129">
            <v>6043</v>
          </cell>
        </row>
        <row r="130">
          <cell r="A130">
            <v>42735</v>
          </cell>
          <cell r="C130">
            <v>159983236</v>
          </cell>
          <cell r="D130">
            <v>102653486</v>
          </cell>
          <cell r="E130">
            <v>50654568</v>
          </cell>
          <cell r="F130">
            <v>0</v>
          </cell>
          <cell r="G130">
            <v>0</v>
          </cell>
          <cell r="H130">
            <v>0</v>
          </cell>
          <cell r="I130">
            <v>0</v>
          </cell>
          <cell r="J130">
            <v>313291290</v>
          </cell>
          <cell r="L130">
            <v>2830669</v>
          </cell>
          <cell r="M130">
            <v>224617</v>
          </cell>
          <cell r="N130">
            <v>20137149</v>
          </cell>
          <cell r="O130">
            <v>0</v>
          </cell>
          <cell r="P130">
            <v>0</v>
          </cell>
          <cell r="Q130">
            <v>0</v>
          </cell>
          <cell r="R130">
            <v>0</v>
          </cell>
          <cell r="S130">
            <v>23192435</v>
          </cell>
          <cell r="T130">
            <v>2439646801</v>
          </cell>
          <cell r="U130">
            <v>1141615346</v>
          </cell>
          <cell r="V130">
            <v>219</v>
          </cell>
          <cell r="W130">
            <v>0</v>
          </cell>
          <cell r="X130">
            <v>1994.84</v>
          </cell>
          <cell r="Y130">
            <v>1158.18</v>
          </cell>
          <cell r="Z130">
            <v>1181.83</v>
          </cell>
          <cell r="AA130">
            <v>1192.9000000000001</v>
          </cell>
          <cell r="AB130">
            <v>517.70000000000005</v>
          </cell>
          <cell r="AC130">
            <v>856.31</v>
          </cell>
          <cell r="AD130">
            <v>1222.8900000000001</v>
          </cell>
          <cell r="AE130">
            <v>1077.1199999999999</v>
          </cell>
          <cell r="AF130">
            <v>3271.93</v>
          </cell>
          <cell r="AG130">
            <v>108.82</v>
          </cell>
          <cell r="AH130">
            <v>157.08000000000001</v>
          </cell>
          <cell r="AI130">
            <v>10297</v>
          </cell>
          <cell r="AK130">
            <v>143188.89000000001</v>
          </cell>
          <cell r="AL130">
            <v>89227.19</v>
          </cell>
          <cell r="AM130">
            <v>0</v>
          </cell>
          <cell r="AN130">
            <v>0</v>
          </cell>
          <cell r="AO130">
            <v>232416.08000000002</v>
          </cell>
          <cell r="AQ130">
            <v>14918648</v>
          </cell>
          <cell r="AR130">
            <v>1104701</v>
          </cell>
          <cell r="AS130">
            <v>490</v>
          </cell>
          <cell r="AU130">
            <v>1932562792</v>
          </cell>
          <cell r="AV130">
            <v>1213137381</v>
          </cell>
          <cell r="AW130">
            <v>438402122</v>
          </cell>
          <cell r="AX130">
            <v>255178578</v>
          </cell>
          <cell r="AY130">
            <v>0</v>
          </cell>
          <cell r="AZ130">
            <v>0</v>
          </cell>
          <cell r="BA130">
            <v>0</v>
          </cell>
          <cell r="BB130">
            <v>0</v>
          </cell>
          <cell r="BC130">
            <v>0</v>
          </cell>
          <cell r="BD130">
            <v>51903394</v>
          </cell>
          <cell r="BE130">
            <v>3891184267</v>
          </cell>
          <cell r="BG130">
            <v>33369104</v>
          </cell>
          <cell r="BH130">
            <v>4299586</v>
          </cell>
          <cell r="BI130">
            <v>331556378</v>
          </cell>
          <cell r="BJ130">
            <v>215504042</v>
          </cell>
          <cell r="BK130">
            <v>0</v>
          </cell>
          <cell r="BL130">
            <v>0</v>
          </cell>
          <cell r="BM130">
            <v>0</v>
          </cell>
          <cell r="BN130">
            <v>0</v>
          </cell>
          <cell r="BO130">
            <v>0</v>
          </cell>
          <cell r="BP130">
            <v>2079186</v>
          </cell>
          <cell r="BQ130">
            <v>586808296</v>
          </cell>
          <cell r="BS130">
            <v>25923658998</v>
          </cell>
          <cell r="BT130">
            <v>19443924329</v>
          </cell>
          <cell r="BU130">
            <v>2252</v>
          </cell>
          <cell r="BV130">
            <v>0.18063718092126657</v>
          </cell>
          <cell r="BW130">
            <v>0.17073022804463855</v>
          </cell>
          <cell r="BX130">
            <v>0.21890921842447231</v>
          </cell>
          <cell r="BY130">
            <v>0.23608894783744039</v>
          </cell>
          <cell r="BZ130">
            <v>7.8339478014538999E-2</v>
          </cell>
          <cell r="CA130">
            <v>9.4703603799394021E-2</v>
          </cell>
          <cell r="CB130">
            <v>0.21051850092059166</v>
          </cell>
          <cell r="CC130">
            <v>0.21109087229305801</v>
          </cell>
          <cell r="CD130">
            <v>0.2785871153801065</v>
          </cell>
          <cell r="CE130">
            <v>3.55919299581271E-2</v>
          </cell>
          <cell r="CF130">
            <v>8.6231934167761537E-2</v>
          </cell>
          <cell r="CG130">
            <v>136987</v>
          </cell>
          <cell r="CH130">
            <v>1910</v>
          </cell>
          <cell r="CJ130">
            <v>1557142.7000000002</v>
          </cell>
          <cell r="CK130">
            <v>1025430.3199999998</v>
          </cell>
          <cell r="CL130">
            <v>0</v>
          </cell>
          <cell r="CM130">
            <v>14447.7</v>
          </cell>
          <cell r="CN130">
            <v>2597020.7200000002</v>
          </cell>
          <cell r="CO130">
            <v>251</v>
          </cell>
          <cell r="CP130">
            <v>0</v>
          </cell>
          <cell r="CQ130">
            <v>186027342</v>
          </cell>
          <cell r="CR130">
            <v>28229488</v>
          </cell>
          <cell r="CS130">
            <v>6533</v>
          </cell>
        </row>
        <row r="131">
          <cell r="A131">
            <v>42766</v>
          </cell>
          <cell r="C131">
            <v>250619412</v>
          </cell>
          <cell r="D131">
            <v>30979332</v>
          </cell>
          <cell r="E131">
            <v>60124288</v>
          </cell>
          <cell r="F131">
            <v>0</v>
          </cell>
          <cell r="G131">
            <v>0</v>
          </cell>
          <cell r="H131">
            <v>0</v>
          </cell>
          <cell r="I131">
            <v>0</v>
          </cell>
          <cell r="J131">
            <v>341723032</v>
          </cell>
          <cell r="L131">
            <v>5329926</v>
          </cell>
          <cell r="M131">
            <v>111912</v>
          </cell>
          <cell r="N131">
            <v>17632162</v>
          </cell>
          <cell r="O131">
            <v>0</v>
          </cell>
          <cell r="P131">
            <v>0</v>
          </cell>
          <cell r="Q131">
            <v>0</v>
          </cell>
          <cell r="R131">
            <v>0</v>
          </cell>
          <cell r="S131">
            <v>23074000</v>
          </cell>
          <cell r="T131">
            <v>1486201394</v>
          </cell>
          <cell r="U131">
            <v>987028233</v>
          </cell>
          <cell r="V131">
            <v>173</v>
          </cell>
          <cell r="W131">
            <v>0</v>
          </cell>
          <cell r="X131">
            <v>2142.69</v>
          </cell>
          <cell r="Y131">
            <v>1234.1600000000001</v>
          </cell>
          <cell r="Z131">
            <v>1275.27</v>
          </cell>
          <cell r="AA131">
            <v>1260.3399999999999</v>
          </cell>
          <cell r="AB131">
            <v>768.39</v>
          </cell>
          <cell r="AC131">
            <v>864.68</v>
          </cell>
          <cell r="AD131">
            <v>1313.53</v>
          </cell>
          <cell r="AE131">
            <v>1145.75</v>
          </cell>
          <cell r="AF131">
            <v>3530.17</v>
          </cell>
          <cell r="AG131">
            <v>109.87</v>
          </cell>
          <cell r="AH131">
            <v>159.16999999999999</v>
          </cell>
          <cell r="AI131">
            <v>17915</v>
          </cell>
          <cell r="AK131">
            <v>155573.54</v>
          </cell>
          <cell r="AL131">
            <v>89251.06</v>
          </cell>
          <cell r="AM131">
            <v>0</v>
          </cell>
          <cell r="AN131">
            <v>0</v>
          </cell>
          <cell r="AO131">
            <v>244824.6</v>
          </cell>
          <cell r="AQ131">
            <v>16272525</v>
          </cell>
          <cell r="AR131">
            <v>1098762</v>
          </cell>
          <cell r="AS131">
            <v>853</v>
          </cell>
          <cell r="AU131">
            <v>250619412</v>
          </cell>
          <cell r="AV131">
            <v>30979332</v>
          </cell>
          <cell r="AW131">
            <v>60124288</v>
          </cell>
          <cell r="AX131">
            <v>0</v>
          </cell>
          <cell r="AY131">
            <v>0</v>
          </cell>
          <cell r="AZ131">
            <v>0</v>
          </cell>
          <cell r="BA131">
            <v>0</v>
          </cell>
          <cell r="BB131">
            <v>0</v>
          </cell>
          <cell r="BC131">
            <v>0</v>
          </cell>
          <cell r="BD131">
            <v>0</v>
          </cell>
          <cell r="BE131">
            <v>341723032</v>
          </cell>
          <cell r="BG131">
            <v>5329926</v>
          </cell>
          <cell r="BH131">
            <v>111912</v>
          </cell>
          <cell r="BI131">
            <v>17632162</v>
          </cell>
          <cell r="BJ131">
            <v>0</v>
          </cell>
          <cell r="BK131">
            <v>0</v>
          </cell>
          <cell r="BL131">
            <v>0</v>
          </cell>
          <cell r="BM131">
            <v>0</v>
          </cell>
          <cell r="BN131">
            <v>0</v>
          </cell>
          <cell r="BO131">
            <v>0</v>
          </cell>
          <cell r="BP131">
            <v>0</v>
          </cell>
          <cell r="BQ131">
            <v>23074000</v>
          </cell>
          <cell r="BS131">
            <v>1486201394</v>
          </cell>
          <cell r="BT131">
            <v>987028233</v>
          </cell>
          <cell r="BU131">
            <v>173</v>
          </cell>
          <cell r="BV131">
            <v>7.4116219847205844E-2</v>
          </cell>
          <cell r="BW131">
            <v>6.5602928733012211E-2</v>
          </cell>
          <cell r="BX131">
            <v>7.9063824746367972E-2</v>
          </cell>
          <cell r="BY131">
            <v>5.6534495766618953E-2</v>
          </cell>
          <cell r="BZ131">
            <v>0.48423797566158</v>
          </cell>
          <cell r="CA131">
            <v>9.7744975534561629E-3</v>
          </cell>
          <cell r="CB131">
            <v>7.4119503798379061E-2</v>
          </cell>
          <cell r="CC131">
            <v>6.3716206179441626E-2</v>
          </cell>
          <cell r="CD131">
            <v>7.8925893891373056E-2</v>
          </cell>
          <cell r="CE131">
            <v>9.6489615879435942E-3</v>
          </cell>
          <cell r="CF131">
            <v>1.3305322128851271E-2</v>
          </cell>
          <cell r="CG131">
            <v>17915</v>
          </cell>
          <cell r="CH131">
            <v>126</v>
          </cell>
          <cell r="CJ131">
            <v>155573.54</v>
          </cell>
          <cell r="CK131">
            <v>89251.06</v>
          </cell>
          <cell r="CL131">
            <v>0</v>
          </cell>
          <cell r="CM131">
            <v>0</v>
          </cell>
          <cell r="CN131">
            <v>244824.6</v>
          </cell>
          <cell r="CO131">
            <v>21</v>
          </cell>
          <cell r="CP131">
            <v>0</v>
          </cell>
          <cell r="CQ131">
            <v>16272525</v>
          </cell>
          <cell r="CR131">
            <v>1098762</v>
          </cell>
          <cell r="CS131">
            <v>853</v>
          </cell>
        </row>
        <row r="132">
          <cell r="A132">
            <v>42794</v>
          </cell>
          <cell r="C132">
            <v>386142279</v>
          </cell>
          <cell r="D132">
            <v>33548885</v>
          </cell>
          <cell r="E132">
            <v>11041076</v>
          </cell>
          <cell r="F132">
            <v>18447500</v>
          </cell>
          <cell r="G132">
            <v>0</v>
          </cell>
          <cell r="H132">
            <v>0</v>
          </cell>
          <cell r="I132">
            <v>0</v>
          </cell>
          <cell r="J132">
            <v>449179740</v>
          </cell>
          <cell r="L132">
            <v>6782086</v>
          </cell>
          <cell r="M132">
            <v>46629</v>
          </cell>
          <cell r="N132">
            <v>10457502</v>
          </cell>
          <cell r="O132">
            <v>17000000</v>
          </cell>
          <cell r="P132">
            <v>0</v>
          </cell>
          <cell r="Q132">
            <v>0</v>
          </cell>
          <cell r="R132">
            <v>0</v>
          </cell>
          <cell r="S132">
            <v>34286217</v>
          </cell>
          <cell r="T132">
            <v>1852627199</v>
          </cell>
          <cell r="U132">
            <v>1389021969</v>
          </cell>
          <cell r="V132">
            <v>225</v>
          </cell>
          <cell r="W132">
            <v>0</v>
          </cell>
          <cell r="X132">
            <v>2221.02</v>
          </cell>
          <cell r="Y132">
            <v>1289.18</v>
          </cell>
          <cell r="Z132">
            <v>1304.96</v>
          </cell>
          <cell r="AA132">
            <v>1304.78</v>
          </cell>
          <cell r="AB132">
            <v>764.59</v>
          </cell>
          <cell r="AC132">
            <v>829.99</v>
          </cell>
          <cell r="AD132">
            <v>1361.54</v>
          </cell>
          <cell r="AE132">
            <v>1108.18</v>
          </cell>
          <cell r="AF132">
            <v>3728.3</v>
          </cell>
          <cell r="AG132">
            <v>110.72</v>
          </cell>
          <cell r="AH132">
            <v>160.94999999999999</v>
          </cell>
          <cell r="AI132">
            <v>23018</v>
          </cell>
          <cell r="AK132">
            <v>158088.85999999999</v>
          </cell>
          <cell r="AL132">
            <v>92361.05</v>
          </cell>
          <cell r="AM132">
            <v>0</v>
          </cell>
          <cell r="AN132">
            <v>0</v>
          </cell>
          <cell r="AO132">
            <v>250449.90999999997</v>
          </cell>
          <cell r="AQ132">
            <v>22458987</v>
          </cell>
          <cell r="AR132">
            <v>1714311</v>
          </cell>
          <cell r="AS132">
            <v>1151</v>
          </cell>
          <cell r="AU132">
            <v>636761691</v>
          </cell>
          <cell r="AV132">
            <v>64528217</v>
          </cell>
          <cell r="AW132">
            <v>71165364</v>
          </cell>
          <cell r="AX132">
            <v>18447500</v>
          </cell>
          <cell r="AY132">
            <v>0</v>
          </cell>
          <cell r="AZ132">
            <v>0</v>
          </cell>
          <cell r="BA132">
            <v>0</v>
          </cell>
          <cell r="BB132">
            <v>0</v>
          </cell>
          <cell r="BC132">
            <v>0</v>
          </cell>
          <cell r="BD132">
            <v>0</v>
          </cell>
          <cell r="BE132">
            <v>790902772</v>
          </cell>
          <cell r="BG132">
            <v>12112012</v>
          </cell>
          <cell r="BH132">
            <v>158541</v>
          </cell>
          <cell r="BI132">
            <v>28089664</v>
          </cell>
          <cell r="BJ132">
            <v>17000000</v>
          </cell>
          <cell r="BK132">
            <v>0</v>
          </cell>
          <cell r="BL132">
            <v>0</v>
          </cell>
          <cell r="BM132">
            <v>0</v>
          </cell>
          <cell r="BN132">
            <v>0</v>
          </cell>
          <cell r="BO132">
            <v>0</v>
          </cell>
          <cell r="BP132">
            <v>0</v>
          </cell>
          <cell r="BQ132">
            <v>57360217</v>
          </cell>
          <cell r="BS132">
            <v>3338828593</v>
          </cell>
          <cell r="BT132">
            <v>2376050202</v>
          </cell>
          <cell r="BU132">
            <v>398</v>
          </cell>
          <cell r="BV132">
            <v>0.11338252691945216</v>
          </cell>
          <cell r="BW132">
            <v>0.11310849781553811</v>
          </cell>
          <cell r="BX132">
            <v>0.1041858812181109</v>
          </cell>
          <cell r="BY132">
            <v>9.3788247128845592E-2</v>
          </cell>
          <cell r="BZ132">
            <v>0.47689781726868841</v>
          </cell>
          <cell r="CA132">
            <v>-3.0736532330581157E-2</v>
          </cell>
          <cell r="CB132">
            <v>0.11337896294842542</v>
          </cell>
          <cell r="CC132">
            <v>2.883615567439124E-2</v>
          </cell>
          <cell r="CD132">
            <v>0.1394803678562806</v>
          </cell>
          <cell r="CE132">
            <v>1.7460025730564377E-2</v>
          </cell>
          <cell r="CF132">
            <v>2.4637127578303941E-2</v>
          </cell>
          <cell r="CG132">
            <v>40933</v>
          </cell>
          <cell r="CH132">
            <v>260</v>
          </cell>
          <cell r="CJ132">
            <v>313662.40000000002</v>
          </cell>
          <cell r="CK132">
            <v>181612.11</v>
          </cell>
          <cell r="CL132">
            <v>0</v>
          </cell>
          <cell r="CM132">
            <v>0</v>
          </cell>
          <cell r="CN132">
            <v>495274.51</v>
          </cell>
          <cell r="CO132">
            <v>41</v>
          </cell>
          <cell r="CP132">
            <v>0</v>
          </cell>
          <cell r="CQ132">
            <v>38731512</v>
          </cell>
          <cell r="CR132">
            <v>2813073</v>
          </cell>
          <cell r="CS132">
            <v>2004</v>
          </cell>
        </row>
        <row r="133">
          <cell r="A133">
            <v>42825</v>
          </cell>
          <cell r="C133">
            <v>530740729</v>
          </cell>
          <cell r="D133">
            <v>67887690</v>
          </cell>
          <cell r="E133">
            <v>30790171</v>
          </cell>
          <cell r="F133">
            <v>4050000</v>
          </cell>
          <cell r="G133">
            <v>0</v>
          </cell>
          <cell r="H133">
            <v>0</v>
          </cell>
          <cell r="I133">
            <v>0</v>
          </cell>
          <cell r="J133">
            <v>633468590</v>
          </cell>
          <cell r="L133">
            <v>6342386</v>
          </cell>
          <cell r="M133">
            <v>130014</v>
          </cell>
          <cell r="N133">
            <v>17903104</v>
          </cell>
          <cell r="O133">
            <v>4000000</v>
          </cell>
          <cell r="P133">
            <v>0</v>
          </cell>
          <cell r="Q133">
            <v>0</v>
          </cell>
          <cell r="R133">
            <v>0</v>
          </cell>
          <cell r="S133">
            <v>28375504</v>
          </cell>
          <cell r="T133">
            <v>2254392861</v>
          </cell>
          <cell r="U133">
            <v>1723375792</v>
          </cell>
          <cell r="V133">
            <v>276</v>
          </cell>
          <cell r="W133">
            <v>0</v>
          </cell>
          <cell r="X133">
            <v>1989.27</v>
          </cell>
          <cell r="Y133">
            <v>1156.8699999999999</v>
          </cell>
          <cell r="Z133">
            <v>1201.01</v>
          </cell>
          <cell r="AA133">
            <v>1145.8499999999999</v>
          </cell>
          <cell r="AB133">
            <v>815.38</v>
          </cell>
          <cell r="AC133">
            <v>660.01</v>
          </cell>
          <cell r="AD133">
            <v>1219.47</v>
          </cell>
          <cell r="AE133">
            <v>1174.79</v>
          </cell>
          <cell r="AF133">
            <v>3636.06</v>
          </cell>
          <cell r="AG133">
            <v>109.16</v>
          </cell>
          <cell r="AH133">
            <v>159.35</v>
          </cell>
          <cell r="AI133">
            <v>30234</v>
          </cell>
          <cell r="AK133">
            <v>142321.79999999999</v>
          </cell>
          <cell r="AL133">
            <v>91175.679999999993</v>
          </cell>
          <cell r="AM133">
            <v>0</v>
          </cell>
          <cell r="AN133">
            <v>0</v>
          </cell>
          <cell r="AO133">
            <v>233497.47999999998</v>
          </cell>
          <cell r="AQ133">
            <v>27542113</v>
          </cell>
          <cell r="AR133">
            <v>1233718</v>
          </cell>
          <cell r="AS133">
            <v>1315</v>
          </cell>
          <cell r="AU133">
            <v>1167502420</v>
          </cell>
          <cell r="AV133">
            <v>132415907</v>
          </cell>
          <cell r="AW133">
            <v>101955535</v>
          </cell>
          <cell r="AX133">
            <v>22497500</v>
          </cell>
          <cell r="AY133">
            <v>0</v>
          </cell>
          <cell r="AZ133">
            <v>0</v>
          </cell>
          <cell r="BA133">
            <v>0</v>
          </cell>
          <cell r="BB133">
            <v>0</v>
          </cell>
          <cell r="BC133">
            <v>0</v>
          </cell>
          <cell r="BD133">
            <v>0</v>
          </cell>
          <cell r="BE133">
            <v>1424371362</v>
          </cell>
          <cell r="BG133">
            <v>18454398</v>
          </cell>
          <cell r="BH133">
            <v>288555</v>
          </cell>
          <cell r="BI133">
            <v>45992768</v>
          </cell>
          <cell r="BJ133">
            <v>21000000</v>
          </cell>
          <cell r="BK133">
            <v>0</v>
          </cell>
          <cell r="BL133">
            <v>0</v>
          </cell>
          <cell r="BM133">
            <v>0</v>
          </cell>
          <cell r="BN133">
            <v>0</v>
          </cell>
          <cell r="BO133">
            <v>0</v>
          </cell>
          <cell r="BP133">
            <v>0</v>
          </cell>
          <cell r="BQ133">
            <v>85735721</v>
          </cell>
          <cell r="BS133">
            <v>5593221454</v>
          </cell>
          <cell r="BT133">
            <v>4099425994</v>
          </cell>
          <cell r="BU133">
            <v>674</v>
          </cell>
          <cell r="BV133">
            <v>-2.7922038860259679E-3</v>
          </cell>
          <cell r="BW133">
            <v>-1.1310849781555055E-3</v>
          </cell>
          <cell r="BX133">
            <v>1.6229068478545994E-2</v>
          </cell>
          <cell r="BY133">
            <v>-3.9441696705507789E-2</v>
          </cell>
          <cell r="BZ133">
            <v>0.57500482905157413</v>
          </cell>
          <cell r="CA133">
            <v>-0.22923941096098377</v>
          </cell>
          <cell r="CB133">
            <v>-2.7966538282266917E-3</v>
          </cell>
          <cell r="CC133">
            <v>9.067699049316702E-2</v>
          </cell>
          <cell r="CD133">
            <v>0.11128905569495684</v>
          </cell>
          <cell r="CE133">
            <v>3.1244256570484019E-3</v>
          </cell>
          <cell r="CF133">
            <v>1.4451235039470323E-2</v>
          </cell>
          <cell r="CG133">
            <v>71167</v>
          </cell>
          <cell r="CH133">
            <v>391</v>
          </cell>
          <cell r="CJ133">
            <v>455984.2</v>
          </cell>
          <cell r="CK133">
            <v>272787.78999999998</v>
          </cell>
          <cell r="CL133">
            <v>0</v>
          </cell>
          <cell r="CM133">
            <v>0</v>
          </cell>
          <cell r="CN133">
            <v>728771.99</v>
          </cell>
          <cell r="CO133">
            <v>64</v>
          </cell>
          <cell r="CP133">
            <v>0</v>
          </cell>
          <cell r="CQ133">
            <v>66273625</v>
          </cell>
          <cell r="CR133">
            <v>4046791</v>
          </cell>
          <cell r="CS133">
            <v>3319</v>
          </cell>
        </row>
        <row r="134">
          <cell r="A134">
            <v>42855</v>
          </cell>
          <cell r="C134">
            <v>365346745</v>
          </cell>
          <cell r="D134">
            <v>70555250</v>
          </cell>
          <cell r="E134">
            <v>91577703</v>
          </cell>
          <cell r="F134">
            <v>23846800</v>
          </cell>
          <cell r="G134">
            <v>0</v>
          </cell>
          <cell r="H134">
            <v>0</v>
          </cell>
          <cell r="I134">
            <v>0</v>
          </cell>
          <cell r="J134">
            <v>551326498</v>
          </cell>
          <cell r="L134">
            <v>4116243</v>
          </cell>
          <cell r="M134">
            <v>56897</v>
          </cell>
          <cell r="N134">
            <v>77723731</v>
          </cell>
          <cell r="O134">
            <v>24000000</v>
          </cell>
          <cell r="P134">
            <v>0</v>
          </cell>
          <cell r="Q134">
            <v>0</v>
          </cell>
          <cell r="R134">
            <v>0</v>
          </cell>
          <cell r="S134">
            <v>105896871</v>
          </cell>
          <cell r="T134">
            <v>1395847152</v>
          </cell>
          <cell r="U134">
            <v>674620711</v>
          </cell>
          <cell r="V134">
            <v>208</v>
          </cell>
          <cell r="W134">
            <v>0</v>
          </cell>
          <cell r="X134">
            <v>1901.87</v>
          </cell>
          <cell r="Y134">
            <v>1128.6400000000001</v>
          </cell>
          <cell r="Z134">
            <v>1153.1500000000001</v>
          </cell>
          <cell r="AA134">
            <v>1229.46</v>
          </cell>
          <cell r="AB134">
            <v>797.04</v>
          </cell>
          <cell r="AC134">
            <v>492.72</v>
          </cell>
          <cell r="AD134">
            <v>1171.74</v>
          </cell>
          <cell r="AE134">
            <v>1178.81</v>
          </cell>
          <cell r="AF134">
            <v>3627.26</v>
          </cell>
          <cell r="AG134">
            <v>108.49</v>
          </cell>
          <cell r="AH134">
            <v>158.94</v>
          </cell>
          <cell r="AI134">
            <v>25428</v>
          </cell>
          <cell r="AK134">
            <v>138505.68</v>
          </cell>
          <cell r="AL134">
            <v>90860</v>
          </cell>
          <cell r="AM134">
            <v>0</v>
          </cell>
          <cell r="AN134">
            <v>0</v>
          </cell>
          <cell r="AO134">
            <v>229365.68</v>
          </cell>
          <cell r="AQ134">
            <v>30629250</v>
          </cell>
          <cell r="AR134">
            <v>5883160</v>
          </cell>
          <cell r="AS134">
            <v>1413</v>
          </cell>
          <cell r="AU134">
            <v>1532849165</v>
          </cell>
          <cell r="AV134">
            <v>202971157</v>
          </cell>
          <cell r="AW134">
            <v>193533238</v>
          </cell>
          <cell r="AX134">
            <v>46344300</v>
          </cell>
          <cell r="AY134">
            <v>0</v>
          </cell>
          <cell r="AZ134">
            <v>0</v>
          </cell>
          <cell r="BA134">
            <v>0</v>
          </cell>
          <cell r="BB134">
            <v>0</v>
          </cell>
          <cell r="BC134">
            <v>0</v>
          </cell>
          <cell r="BD134">
            <v>0</v>
          </cell>
          <cell r="BE134">
            <v>1975697860</v>
          </cell>
          <cell r="BG134">
            <v>22570641</v>
          </cell>
          <cell r="BH134">
            <v>345452</v>
          </cell>
          <cell r="BI134">
            <v>123716499</v>
          </cell>
          <cell r="BJ134">
            <v>45000000</v>
          </cell>
          <cell r="BK134">
            <v>0</v>
          </cell>
          <cell r="BL134">
            <v>0</v>
          </cell>
          <cell r="BM134">
            <v>0</v>
          </cell>
          <cell r="BN134">
            <v>0</v>
          </cell>
          <cell r="BO134">
            <v>0</v>
          </cell>
          <cell r="BP134">
            <v>0</v>
          </cell>
          <cell r="BQ134">
            <v>191632592</v>
          </cell>
          <cell r="BS134">
            <v>6989068606</v>
          </cell>
          <cell r="BT134">
            <v>4774046705</v>
          </cell>
          <cell r="BU134">
            <v>882</v>
          </cell>
          <cell r="BV134">
            <v>-4.6605241523129726E-2</v>
          </cell>
          <cell r="BW134">
            <v>-2.5505534545580133E-2</v>
          </cell>
          <cell r="BX134">
            <v>-2.4267449633195826E-2</v>
          </cell>
          <cell r="BY134">
            <v>3.0648000670634445E-2</v>
          </cell>
          <cell r="BZ134">
            <v>0.53957890670272346</v>
          </cell>
          <cell r="CA134">
            <v>-0.42460090387826832</v>
          </cell>
          <cell r="CB134">
            <v>-4.1827147167774803E-2</v>
          </cell>
          <cell r="CC134">
            <v>9.4409165181223997E-2</v>
          </cell>
          <cell r="CD134">
            <v>0.10859951160324344</v>
          </cell>
          <cell r="CE134">
            <v>-3.0325307847821614E-3</v>
          </cell>
          <cell r="CF134">
            <v>1.1841100076394051E-2</v>
          </cell>
          <cell r="CG134">
            <v>96595</v>
          </cell>
          <cell r="CH134">
            <v>520</v>
          </cell>
          <cell r="CJ134">
            <v>594489.88</v>
          </cell>
          <cell r="CK134">
            <v>363647.79</v>
          </cell>
          <cell r="CL134">
            <v>0</v>
          </cell>
          <cell r="CM134">
            <v>0</v>
          </cell>
          <cell r="CN134">
            <v>958137.66999999993</v>
          </cell>
          <cell r="CO134">
            <v>82</v>
          </cell>
          <cell r="CP134">
            <v>0</v>
          </cell>
          <cell r="CQ134">
            <v>96902875</v>
          </cell>
          <cell r="CR134">
            <v>9929951</v>
          </cell>
          <cell r="CS134">
            <v>4732</v>
          </cell>
        </row>
        <row r="135">
          <cell r="A135">
            <v>42886</v>
          </cell>
          <cell r="C135">
            <v>125897403</v>
          </cell>
          <cell r="D135">
            <v>25329750</v>
          </cell>
          <cell r="E135">
            <v>13696123</v>
          </cell>
          <cell r="F135">
            <v>0</v>
          </cell>
          <cell r="G135">
            <v>0</v>
          </cell>
          <cell r="H135">
            <v>0</v>
          </cell>
          <cell r="I135">
            <v>0</v>
          </cell>
          <cell r="J135">
            <v>164923276</v>
          </cell>
          <cell r="L135">
            <v>1819720</v>
          </cell>
          <cell r="M135">
            <v>43350</v>
          </cell>
          <cell r="N135">
            <v>11205259</v>
          </cell>
          <cell r="O135">
            <v>0</v>
          </cell>
          <cell r="P135">
            <v>0</v>
          </cell>
          <cell r="Q135">
            <v>0</v>
          </cell>
          <cell r="R135">
            <v>0</v>
          </cell>
          <cell r="S135">
            <v>13068329</v>
          </cell>
          <cell r="T135">
            <v>853838333</v>
          </cell>
          <cell r="U135">
            <v>608934103</v>
          </cell>
          <cell r="V135">
            <v>132</v>
          </cell>
          <cell r="W135">
            <v>0</v>
          </cell>
          <cell r="X135">
            <v>1864.17</v>
          </cell>
          <cell r="Y135">
            <v>1107.0999999999999</v>
          </cell>
          <cell r="Z135">
            <v>1132.32</v>
          </cell>
          <cell r="AA135">
            <v>1198.8</v>
          </cell>
          <cell r="AB135">
            <v>800.61</v>
          </cell>
          <cell r="AC135">
            <v>489.55</v>
          </cell>
          <cell r="AD135">
            <v>1155.55</v>
          </cell>
          <cell r="AE135">
            <v>1081.57</v>
          </cell>
          <cell r="AF135">
            <v>3635.76</v>
          </cell>
          <cell r="AG135">
            <v>108.69</v>
          </cell>
          <cell r="AH135">
            <v>159.80000000000001</v>
          </cell>
          <cell r="AI135">
            <v>9191</v>
          </cell>
          <cell r="AK135">
            <v>136082.5</v>
          </cell>
          <cell r="AL135">
            <v>90551.28</v>
          </cell>
          <cell r="AM135">
            <v>0</v>
          </cell>
          <cell r="AN135">
            <v>0</v>
          </cell>
          <cell r="AO135">
            <v>226633.78</v>
          </cell>
          <cell r="AQ135">
            <v>7496513</v>
          </cell>
          <cell r="AR135">
            <v>594015</v>
          </cell>
          <cell r="AS135">
            <v>418</v>
          </cell>
          <cell r="AU135">
            <v>1658746568</v>
          </cell>
          <cell r="AV135">
            <v>228300907</v>
          </cell>
          <cell r="AW135">
            <v>207229361</v>
          </cell>
          <cell r="AX135">
            <v>46344300</v>
          </cell>
          <cell r="AY135">
            <v>0</v>
          </cell>
          <cell r="AZ135">
            <v>0</v>
          </cell>
          <cell r="BA135">
            <v>0</v>
          </cell>
          <cell r="BB135">
            <v>0</v>
          </cell>
          <cell r="BC135">
            <v>0</v>
          </cell>
          <cell r="BD135">
            <v>0</v>
          </cell>
          <cell r="BE135">
            <v>2140621136</v>
          </cell>
          <cell r="BG135">
            <v>24390361</v>
          </cell>
          <cell r="BH135">
            <v>388802</v>
          </cell>
          <cell r="BI135">
            <v>134921758</v>
          </cell>
          <cell r="BJ135">
            <v>45000000</v>
          </cell>
          <cell r="BK135">
            <v>0</v>
          </cell>
          <cell r="BL135">
            <v>0</v>
          </cell>
          <cell r="BM135">
            <v>0</v>
          </cell>
          <cell r="BN135">
            <v>0</v>
          </cell>
          <cell r="BO135">
            <v>0</v>
          </cell>
          <cell r="BP135">
            <v>0</v>
          </cell>
          <cell r="BQ135">
            <v>204700921</v>
          </cell>
          <cell r="BS135">
            <v>7842906939</v>
          </cell>
          <cell r="BT135">
            <v>5382980808</v>
          </cell>
          <cell r="BU135">
            <v>1014</v>
          </cell>
          <cell r="BV135">
            <v>-6.5504000320827704E-2</v>
          </cell>
          <cell r="BW135">
            <v>-4.4103679911585592E-2</v>
          </cell>
          <cell r="BX135">
            <v>-4.1892657996496996E-2</v>
          </cell>
          <cell r="BY135">
            <v>4.9459300863441413E-3</v>
          </cell>
          <cell r="BZ135">
            <v>0.54647479235078222</v>
          </cell>
          <cell r="CA135">
            <v>-0.42830283425394999</v>
          </cell>
          <cell r="CB135">
            <v>-5.5066277424788979E-2</v>
          </cell>
          <cell r="CC135">
            <v>4.1313874034463183E-3</v>
          </cell>
          <cell r="CD135">
            <v>0.11119736669183022</v>
          </cell>
          <cell r="CE135">
            <v>-1.1946333394595721E-3</v>
          </cell>
          <cell r="CF135">
            <v>1.7316017316017396E-2</v>
          </cell>
          <cell r="CG135">
            <v>105786</v>
          </cell>
          <cell r="CH135">
            <v>635</v>
          </cell>
          <cell r="CJ135">
            <v>730572.38</v>
          </cell>
          <cell r="CK135">
            <v>454199.06999999995</v>
          </cell>
          <cell r="CL135">
            <v>0</v>
          </cell>
          <cell r="CM135">
            <v>0</v>
          </cell>
          <cell r="CN135">
            <v>1184771.45</v>
          </cell>
          <cell r="CO135">
            <v>104</v>
          </cell>
          <cell r="CP135">
            <v>0</v>
          </cell>
          <cell r="CQ135">
            <v>104399388</v>
          </cell>
          <cell r="CR135">
            <v>10523966</v>
          </cell>
          <cell r="CS135">
            <v>5150</v>
          </cell>
        </row>
        <row r="136">
          <cell r="A136">
            <v>42916</v>
          </cell>
          <cell r="C136">
            <v>128732215</v>
          </cell>
          <cell r="D136">
            <v>54412835</v>
          </cell>
          <cell r="E136">
            <v>4926089</v>
          </cell>
          <cell r="F136">
            <v>18797786</v>
          </cell>
          <cell r="G136">
            <v>0</v>
          </cell>
          <cell r="H136">
            <v>0</v>
          </cell>
          <cell r="I136">
            <v>0</v>
          </cell>
          <cell r="J136">
            <v>206868925</v>
          </cell>
          <cell r="L136">
            <v>1626406</v>
          </cell>
          <cell r="M136">
            <v>2123787</v>
          </cell>
          <cell r="N136">
            <v>5596366</v>
          </cell>
          <cell r="O136">
            <v>15000000</v>
          </cell>
          <cell r="P136">
            <v>0</v>
          </cell>
          <cell r="Q136">
            <v>0</v>
          </cell>
          <cell r="R136">
            <v>0</v>
          </cell>
          <cell r="S136">
            <v>24346559</v>
          </cell>
          <cell r="T136">
            <v>1409842489</v>
          </cell>
          <cell r="U136">
            <v>1121470347</v>
          </cell>
          <cell r="V136">
            <v>244</v>
          </cell>
          <cell r="W136">
            <v>0</v>
          </cell>
          <cell r="X136">
            <v>1865.57</v>
          </cell>
          <cell r="Y136">
            <v>1118.6500000000001</v>
          </cell>
          <cell r="Z136">
            <v>1134.97</v>
          </cell>
          <cell r="AA136">
            <v>1172.73</v>
          </cell>
          <cell r="AB136">
            <v>897.82</v>
          </cell>
          <cell r="AC136">
            <v>480.6</v>
          </cell>
          <cell r="AD136">
            <v>1167.08</v>
          </cell>
          <cell r="AE136">
            <v>1088.1500000000001</v>
          </cell>
          <cell r="AF136">
            <v>3725.21</v>
          </cell>
          <cell r="AG136">
            <v>109.79</v>
          </cell>
          <cell r="AH136">
            <v>162.01</v>
          </cell>
          <cell r="AI136">
            <v>8586</v>
          </cell>
          <cell r="AK136">
            <v>142166.92000000001</v>
          </cell>
          <cell r="AL136">
            <v>91169.96</v>
          </cell>
          <cell r="AM136">
            <v>0</v>
          </cell>
          <cell r="AN136">
            <v>0</v>
          </cell>
          <cell r="AO136">
            <v>233336.88</v>
          </cell>
          <cell r="AQ136">
            <v>10343446</v>
          </cell>
          <cell r="AR136">
            <v>1217328</v>
          </cell>
          <cell r="AS136">
            <v>429</v>
          </cell>
          <cell r="AU136">
            <v>1787478783</v>
          </cell>
          <cell r="AV136">
            <v>282713742</v>
          </cell>
          <cell r="AW136">
            <v>212155450</v>
          </cell>
          <cell r="AX136">
            <v>65142086</v>
          </cell>
          <cell r="AY136">
            <v>0</v>
          </cell>
          <cell r="AZ136">
            <v>0</v>
          </cell>
          <cell r="BA136">
            <v>0</v>
          </cell>
          <cell r="BB136">
            <v>0</v>
          </cell>
          <cell r="BC136">
            <v>0</v>
          </cell>
          <cell r="BD136">
            <v>0</v>
          </cell>
          <cell r="BE136">
            <v>2347490061</v>
          </cell>
          <cell r="BG136">
            <v>26016767</v>
          </cell>
          <cell r="BH136">
            <v>2512589</v>
          </cell>
          <cell r="BI136">
            <v>140518124</v>
          </cell>
          <cell r="BJ136">
            <v>60000000</v>
          </cell>
          <cell r="BK136">
            <v>0</v>
          </cell>
          <cell r="BL136">
            <v>0</v>
          </cell>
          <cell r="BM136">
            <v>0</v>
          </cell>
          <cell r="BN136">
            <v>0</v>
          </cell>
          <cell r="BO136">
            <v>0</v>
          </cell>
          <cell r="BP136">
            <v>0</v>
          </cell>
          <cell r="BQ136">
            <v>229047480</v>
          </cell>
          <cell r="BS136">
            <v>9252749428</v>
          </cell>
          <cell r="BT136">
            <v>6504451155</v>
          </cell>
          <cell r="BU136">
            <v>1258</v>
          </cell>
          <cell r="BV136">
            <v>-6.4802189649295183E-2</v>
          </cell>
          <cell r="BW136">
            <v>-3.4131136783574156E-2</v>
          </cell>
          <cell r="BX136">
            <v>-3.965037272704186E-2</v>
          </cell>
          <cell r="BY136">
            <v>-1.6908374549417404E-2</v>
          </cell>
          <cell r="BZ136">
            <v>0.73424763376472857</v>
          </cell>
          <cell r="CA136">
            <v>-0.43875465660800406</v>
          </cell>
          <cell r="CB136">
            <v>-4.5637792442492886E-2</v>
          </cell>
          <cell r="CC136">
            <v>1.0240270350564629E-2</v>
          </cell>
          <cell r="CD136">
            <v>0.13853597112407678</v>
          </cell>
          <cell r="CE136">
            <v>8.9138026098145584E-3</v>
          </cell>
          <cell r="CF136">
            <v>3.1385281385281294E-2</v>
          </cell>
          <cell r="CG136">
            <v>114372</v>
          </cell>
          <cell r="CH136">
            <v>754</v>
          </cell>
          <cell r="CJ136">
            <v>872739.3</v>
          </cell>
          <cell r="CK136">
            <v>545369.02999999991</v>
          </cell>
          <cell r="CL136">
            <v>0</v>
          </cell>
          <cell r="CM136">
            <v>0</v>
          </cell>
          <cell r="CN136">
            <v>1418108.33</v>
          </cell>
          <cell r="CO136">
            <v>124</v>
          </cell>
          <cell r="CP136">
            <v>0</v>
          </cell>
          <cell r="CQ136">
            <v>114742834</v>
          </cell>
          <cell r="CR136">
            <v>11741294</v>
          </cell>
          <cell r="CS136">
            <v>5579</v>
          </cell>
        </row>
        <row r="137">
          <cell r="A137">
            <v>42947</v>
          </cell>
          <cell r="C137">
            <v>96658960.159999996</v>
          </cell>
          <cell r="D137">
            <v>27449000</v>
          </cell>
          <cell r="E137">
            <v>10194322.119999999</v>
          </cell>
          <cell r="F137">
            <v>0</v>
          </cell>
          <cell r="G137">
            <v>0</v>
          </cell>
          <cell r="H137">
            <v>0</v>
          </cell>
          <cell r="I137">
            <v>0</v>
          </cell>
          <cell r="J137">
            <v>134302282.28</v>
          </cell>
          <cell r="L137">
            <v>1182452</v>
          </cell>
          <cell r="M137">
            <v>90150</v>
          </cell>
          <cell r="N137">
            <v>10119352.16</v>
          </cell>
          <cell r="O137">
            <v>0</v>
          </cell>
          <cell r="P137">
            <v>0</v>
          </cell>
          <cell r="Q137">
            <v>0</v>
          </cell>
          <cell r="R137">
            <v>0</v>
          </cell>
          <cell r="S137">
            <v>11391954.16</v>
          </cell>
          <cell r="T137">
            <v>1496218426.4100001</v>
          </cell>
          <cell r="U137">
            <v>1175139672</v>
          </cell>
          <cell r="V137">
            <v>0</v>
          </cell>
          <cell r="W137">
            <v>0</v>
          </cell>
          <cell r="X137">
            <v>1885.31</v>
          </cell>
          <cell r="Y137">
            <v>1113.21</v>
          </cell>
          <cell r="Z137">
            <v>1178.05</v>
          </cell>
          <cell r="AA137">
            <v>1262.1199999999999</v>
          </cell>
          <cell r="AB137">
            <v>890.23</v>
          </cell>
          <cell r="AC137">
            <v>482.82</v>
          </cell>
          <cell r="AD137">
            <v>1187.52</v>
          </cell>
          <cell r="AE137">
            <v>1139.57</v>
          </cell>
          <cell r="AF137">
            <v>3835.74</v>
          </cell>
          <cell r="AG137">
            <v>110.0386</v>
          </cell>
          <cell r="AH137">
            <v>162.93700000000001</v>
          </cell>
          <cell r="AI137">
            <v>6760</v>
          </cell>
          <cell r="AK137">
            <v>144865.96224835</v>
          </cell>
          <cell r="AL137">
            <v>94224.414585630002</v>
          </cell>
          <cell r="AM137">
            <v>0</v>
          </cell>
          <cell r="AN137">
            <v>0</v>
          </cell>
          <cell r="AO137">
            <v>239090.37683398</v>
          </cell>
          <cell r="AQ137">
            <v>0</v>
          </cell>
          <cell r="AR137">
            <v>0</v>
          </cell>
          <cell r="AS137">
            <v>0</v>
          </cell>
          <cell r="AU137">
            <v>1884137743.1600001</v>
          </cell>
          <cell r="AV137">
            <v>310162742</v>
          </cell>
          <cell r="AW137">
            <v>222349772.12</v>
          </cell>
          <cell r="AX137">
            <v>65142086</v>
          </cell>
          <cell r="AY137">
            <v>0</v>
          </cell>
          <cell r="AZ137">
            <v>0</v>
          </cell>
          <cell r="BA137">
            <v>0</v>
          </cell>
          <cell r="BB137">
            <v>0</v>
          </cell>
          <cell r="BC137">
            <v>0</v>
          </cell>
          <cell r="BD137">
            <v>0</v>
          </cell>
          <cell r="BE137">
            <v>2481792343.2800002</v>
          </cell>
          <cell r="BG137">
            <v>27199219</v>
          </cell>
          <cell r="BH137">
            <v>2602739</v>
          </cell>
          <cell r="BI137">
            <v>150637476.16</v>
          </cell>
          <cell r="BJ137">
            <v>60000000</v>
          </cell>
          <cell r="BK137">
            <v>0</v>
          </cell>
          <cell r="BL137">
            <v>0</v>
          </cell>
          <cell r="BM137">
            <v>0</v>
          </cell>
          <cell r="BN137">
            <v>0</v>
          </cell>
          <cell r="BO137">
            <v>0</v>
          </cell>
          <cell r="BP137">
            <v>0</v>
          </cell>
          <cell r="BQ137">
            <v>240439434.16</v>
          </cell>
          <cell r="BS137">
            <v>10748967854.41</v>
          </cell>
          <cell r="BT137">
            <v>7679590827</v>
          </cell>
          <cell r="BU137">
            <v>1258</v>
          </cell>
          <cell r="BV137">
            <v>-5.4906659180686157E-2</v>
          </cell>
          <cell r="BW137">
            <v>-3.8828161425685126E-2</v>
          </cell>
          <cell r="BX137">
            <v>-3.198429554165938E-3</v>
          </cell>
          <cell r="BY137">
            <v>5.8026657724872033E-2</v>
          </cell>
          <cell r="BZ137">
            <v>0.7195866331852423</v>
          </cell>
          <cell r="CA137">
            <v>-0.43616213754364652</v>
          </cell>
          <cell r="CB137">
            <v>-2.8923288276132886E-2</v>
          </cell>
          <cell r="CC137">
            <v>5.7978683897801586E-2</v>
          </cell>
          <cell r="CD137">
            <v>0.17231725617601845</v>
          </cell>
          <cell r="CE137">
            <v>1.1198309134350382E-2</v>
          </cell>
          <cell r="CF137">
            <v>3.7286732874968198E-2</v>
          </cell>
          <cell r="CG137">
            <v>121132</v>
          </cell>
          <cell r="CH137">
            <v>754</v>
          </cell>
          <cell r="CJ137">
            <v>1017605.2622483501</v>
          </cell>
          <cell r="CK137">
            <v>639593.44458562997</v>
          </cell>
          <cell r="CL137">
            <v>0</v>
          </cell>
          <cell r="CM137">
            <v>0</v>
          </cell>
          <cell r="CN137">
            <v>1657198.70683398</v>
          </cell>
          <cell r="CO137">
            <v>124</v>
          </cell>
          <cell r="CP137">
            <v>0</v>
          </cell>
          <cell r="CQ137">
            <v>114742834</v>
          </cell>
          <cell r="CR137">
            <v>11741294</v>
          </cell>
          <cell r="CS137">
            <v>5579</v>
          </cell>
        </row>
        <row r="138">
          <cell r="A138">
            <v>42978</v>
          </cell>
          <cell r="C138">
            <v>87753605</v>
          </cell>
          <cell r="D138">
            <v>11730000</v>
          </cell>
          <cell r="E138">
            <v>11446769.73</v>
          </cell>
          <cell r="F138">
            <v>0</v>
          </cell>
          <cell r="G138">
            <v>0</v>
          </cell>
          <cell r="H138">
            <v>0</v>
          </cell>
          <cell r="I138">
            <v>0</v>
          </cell>
          <cell r="J138">
            <v>110930374.73</v>
          </cell>
          <cell r="L138">
            <v>1269329</v>
          </cell>
          <cell r="M138">
            <v>50000</v>
          </cell>
          <cell r="N138">
            <v>11146723.77</v>
          </cell>
          <cell r="O138">
            <v>0</v>
          </cell>
          <cell r="P138">
            <v>0</v>
          </cell>
          <cell r="Q138">
            <v>0</v>
          </cell>
          <cell r="R138">
            <v>0</v>
          </cell>
          <cell r="S138">
            <v>12466052.77</v>
          </cell>
          <cell r="T138">
            <v>511061193.60000002</v>
          </cell>
          <cell r="U138">
            <v>421237870</v>
          </cell>
          <cell r="V138">
            <v>0</v>
          </cell>
          <cell r="W138">
            <v>0</v>
          </cell>
          <cell r="X138">
            <v>1893.01</v>
          </cell>
          <cell r="Y138">
            <v>1122.01</v>
          </cell>
          <cell r="Z138">
            <v>1195.1199999999999</v>
          </cell>
          <cell r="AA138">
            <v>1288.74</v>
          </cell>
          <cell r="AB138">
            <v>865.64</v>
          </cell>
          <cell r="AC138">
            <v>482.21</v>
          </cell>
          <cell r="AD138">
            <v>1192.79</v>
          </cell>
          <cell r="AE138">
            <v>1211.46</v>
          </cell>
          <cell r="AF138">
            <v>3851.49</v>
          </cell>
          <cell r="AG138">
            <v>110.80289999999999</v>
          </cell>
          <cell r="AH138">
            <v>164.68350000000001</v>
          </cell>
          <cell r="AI138">
            <v>6472</v>
          </cell>
          <cell r="AK138">
            <v>145205.95904204997</v>
          </cell>
          <cell r="AL138">
            <v>94694.335535539998</v>
          </cell>
          <cell r="AM138">
            <v>0</v>
          </cell>
          <cell r="AN138">
            <v>0</v>
          </cell>
          <cell r="AO138">
            <v>239900.29457758996</v>
          </cell>
          <cell r="AQ138">
            <v>0</v>
          </cell>
          <cell r="AR138">
            <v>0</v>
          </cell>
          <cell r="AS138">
            <v>0</v>
          </cell>
          <cell r="AU138">
            <v>1971891348.1600001</v>
          </cell>
          <cell r="AV138">
            <v>321892742</v>
          </cell>
          <cell r="AW138">
            <v>233796541.84999999</v>
          </cell>
          <cell r="AX138">
            <v>65142086</v>
          </cell>
          <cell r="AY138" t="str">
            <v/>
          </cell>
          <cell r="AZ138" t="str">
            <v/>
          </cell>
          <cell r="BA138" t="str">
            <v/>
          </cell>
          <cell r="BB138" t="str">
            <v/>
          </cell>
          <cell r="BC138" t="str">
            <v/>
          </cell>
          <cell r="BD138" t="str">
            <v/>
          </cell>
          <cell r="BE138">
            <v>2592722718.0100002</v>
          </cell>
          <cell r="BG138">
            <v>28468548</v>
          </cell>
          <cell r="BH138">
            <v>2652739</v>
          </cell>
          <cell r="BI138">
            <v>161784199.93000001</v>
          </cell>
          <cell r="BJ138">
            <v>60000000</v>
          </cell>
          <cell r="BK138">
            <v>0</v>
          </cell>
          <cell r="BL138">
            <v>0</v>
          </cell>
          <cell r="BM138">
            <v>0</v>
          </cell>
          <cell r="BN138" t="str">
            <v/>
          </cell>
          <cell r="BO138" t="str">
            <v/>
          </cell>
          <cell r="BP138" t="str">
            <v/>
          </cell>
          <cell r="BQ138">
            <v>252905486.93000001</v>
          </cell>
          <cell r="BS138">
            <v>11260029048.01</v>
          </cell>
          <cell r="BT138">
            <v>8100828697</v>
          </cell>
          <cell r="BU138" t="str">
            <v/>
          </cell>
          <cell r="BV138">
            <v>-5.1046700487257124E-2</v>
          </cell>
          <cell r="BW138">
            <v>-3.1230033328152884E-2</v>
          </cell>
          <cell r="BX138">
            <v>1.1245272162663023E-2</v>
          </cell>
          <cell r="BY138">
            <v>8.0342023639869087E-2</v>
          </cell>
          <cell r="BZ138">
            <v>0.67208808190071445</v>
          </cell>
          <cell r="CA138">
            <v>-0.43687449638565468</v>
          </cell>
          <cell r="CB138">
            <v>-2.4613824628544001E-2</v>
          </cell>
          <cell r="CC138">
            <v>0.12472147950089152</v>
          </cell>
          <cell r="CD138">
            <v>0.17713092884016457</v>
          </cell>
          <cell r="CE138">
            <v>1.8221834221650468E-2</v>
          </cell>
          <cell r="CF138">
            <v>4.8405271199388755E-2</v>
          </cell>
          <cell r="CG138">
            <v>127604</v>
          </cell>
          <cell r="CH138" t="str">
            <v/>
          </cell>
          <cell r="CJ138">
            <v>1162811.2212904</v>
          </cell>
          <cell r="CK138">
            <v>734287.78012116998</v>
          </cell>
          <cell r="CL138">
            <v>0</v>
          </cell>
          <cell r="CM138">
            <v>0</v>
          </cell>
          <cell r="CN138">
            <v>1897099.00141157</v>
          </cell>
          <cell r="CO138" t="str">
            <v/>
          </cell>
          <cell r="CP138">
            <v>0</v>
          </cell>
          <cell r="CQ138" t="str">
            <v/>
          </cell>
          <cell r="CR138" t="str">
            <v/>
          </cell>
          <cell r="CS138" t="str">
            <v/>
          </cell>
        </row>
        <row r="139">
          <cell r="A139">
            <v>43008</v>
          </cell>
          <cell r="C139">
            <v>172157238.44</v>
          </cell>
          <cell r="D139">
            <v>97914955</v>
          </cell>
          <cell r="E139">
            <v>44581596.409999996</v>
          </cell>
          <cell r="F139">
            <v>0</v>
          </cell>
          <cell r="G139">
            <v>0</v>
          </cell>
          <cell r="H139">
            <v>0</v>
          </cell>
          <cell r="I139">
            <v>0</v>
          </cell>
          <cell r="J139">
            <v>314653789.85000002</v>
          </cell>
          <cell r="L139">
            <v>2477045</v>
          </cell>
          <cell r="M139">
            <v>1682124</v>
          </cell>
          <cell r="N139">
            <v>42681624.759999998</v>
          </cell>
          <cell r="O139">
            <v>0</v>
          </cell>
          <cell r="P139">
            <v>0</v>
          </cell>
          <cell r="Q139">
            <v>0</v>
          </cell>
          <cell r="R139">
            <v>0</v>
          </cell>
          <cell r="S139">
            <v>46840793.759999998</v>
          </cell>
          <cell r="T139">
            <v>1395264983.3399999</v>
          </cell>
          <cell r="U139">
            <v>1056070164</v>
          </cell>
          <cell r="V139">
            <v>0</v>
          </cell>
          <cell r="W139">
            <v>0</v>
          </cell>
          <cell r="X139">
            <v>1811.12</v>
          </cell>
          <cell r="Y139">
            <v>1073.98</v>
          </cell>
          <cell r="Z139">
            <v>1137.29</v>
          </cell>
          <cell r="AA139">
            <v>1259.51</v>
          </cell>
          <cell r="AB139">
            <v>737.56</v>
          </cell>
          <cell r="AC139">
            <v>464.4</v>
          </cell>
          <cell r="AD139">
            <v>1141.69</v>
          </cell>
          <cell r="AE139">
            <v>1131.27</v>
          </cell>
          <cell r="AF139">
            <v>3715.3</v>
          </cell>
          <cell r="AG139">
            <v>110.99890000000001</v>
          </cell>
          <cell r="AH139">
            <v>165.5188</v>
          </cell>
          <cell r="AI139">
            <v>9837</v>
          </cell>
          <cell r="AK139">
            <v>141287.87977986998</v>
          </cell>
          <cell r="AL139">
            <v>95427.674167839999</v>
          </cell>
          <cell r="AM139">
            <v>0</v>
          </cell>
          <cell r="AN139">
            <v>0</v>
          </cell>
          <cell r="AO139">
            <v>236715.55394770997</v>
          </cell>
          <cell r="AQ139">
            <v>0</v>
          </cell>
          <cell r="AR139">
            <v>0</v>
          </cell>
          <cell r="AS139">
            <v>0</v>
          </cell>
          <cell r="AU139">
            <v>2144048586.6000001</v>
          </cell>
          <cell r="AV139">
            <v>419807697</v>
          </cell>
          <cell r="AW139">
            <v>278378138.25999999</v>
          </cell>
          <cell r="AX139">
            <v>65142086</v>
          </cell>
          <cell r="AY139" t="str">
            <v/>
          </cell>
          <cell r="AZ139" t="str">
            <v/>
          </cell>
          <cell r="BA139" t="str">
            <v/>
          </cell>
          <cell r="BB139" t="str">
            <v/>
          </cell>
          <cell r="BC139" t="str">
            <v/>
          </cell>
          <cell r="BD139" t="str">
            <v/>
          </cell>
          <cell r="BE139">
            <v>2907376507.8600001</v>
          </cell>
          <cell r="BG139">
            <v>30945593</v>
          </cell>
          <cell r="BH139">
            <v>4334863</v>
          </cell>
          <cell r="BI139">
            <v>204465824.69</v>
          </cell>
          <cell r="BJ139">
            <v>60000000</v>
          </cell>
          <cell r="BK139">
            <v>0</v>
          </cell>
          <cell r="BL139">
            <v>0</v>
          </cell>
          <cell r="BM139">
            <v>0</v>
          </cell>
          <cell r="BN139" t="str">
            <v/>
          </cell>
          <cell r="BO139" t="str">
            <v/>
          </cell>
          <cell r="BP139" t="str">
            <v/>
          </cell>
          <cell r="BQ139">
            <v>299746280.69</v>
          </cell>
          <cell r="BS139">
            <v>12655294031.35</v>
          </cell>
          <cell r="BT139">
            <v>9156898861</v>
          </cell>
          <cell r="BU139" t="str">
            <v/>
          </cell>
          <cell r="BV139">
            <v>-9.2097611838543481E-2</v>
          </cell>
          <cell r="BW139">
            <v>-7.2700271115025306E-2</v>
          </cell>
          <cell r="BX139">
            <v>-3.768731543453796E-2</v>
          </cell>
          <cell r="BY139">
            <v>5.5838712381590883E-2</v>
          </cell>
          <cell r="BZ139">
            <v>0.42468611164767212</v>
          </cell>
          <cell r="CA139">
            <v>-0.45767303896953204</v>
          </cell>
          <cell r="CB139">
            <v>-6.6400085044443946E-2</v>
          </cell>
          <cell r="CC139">
            <v>5.0272950089126578E-2</v>
          </cell>
          <cell r="CD139">
            <v>0.13550717772079479</v>
          </cell>
          <cell r="CE139">
            <v>2.0022973718066606E-2</v>
          </cell>
          <cell r="CF139">
            <v>5.3722943722943617E-2</v>
          </cell>
          <cell r="CG139">
            <v>137441</v>
          </cell>
          <cell r="CH139" t="str">
            <v/>
          </cell>
          <cell r="CJ139">
            <v>1304099.1010702699</v>
          </cell>
          <cell r="CK139">
            <v>829715.45428901003</v>
          </cell>
          <cell r="CL139">
            <v>0</v>
          </cell>
          <cell r="CM139">
            <v>0</v>
          </cell>
          <cell r="CN139">
            <v>2133814.5553592797</v>
          </cell>
          <cell r="CO139" t="str">
            <v/>
          </cell>
          <cell r="CP139">
            <v>0</v>
          </cell>
          <cell r="CQ139" t="str">
            <v/>
          </cell>
          <cell r="CR139" t="str">
            <v/>
          </cell>
          <cell r="CS139" t="str">
            <v/>
          </cell>
        </row>
        <row r="140">
          <cell r="A140">
            <v>43039</v>
          </cell>
          <cell r="C140">
            <v>137020709.31</v>
          </cell>
          <cell r="D140">
            <v>5500000</v>
          </cell>
          <cell r="E140">
            <v>3732164.93</v>
          </cell>
          <cell r="F140">
            <v>0</v>
          </cell>
          <cell r="G140">
            <v>0</v>
          </cell>
          <cell r="H140">
            <v>0</v>
          </cell>
          <cell r="I140">
            <v>0</v>
          </cell>
          <cell r="J140">
            <v>146252874.24000001</v>
          </cell>
          <cell r="L140">
            <v>2150806</v>
          </cell>
          <cell r="M140">
            <v>100000</v>
          </cell>
          <cell r="N140">
            <v>3651646.76</v>
          </cell>
          <cell r="O140">
            <v>0</v>
          </cell>
          <cell r="P140">
            <v>0</v>
          </cell>
          <cell r="Q140">
            <v>0</v>
          </cell>
          <cell r="R140">
            <v>0</v>
          </cell>
          <cell r="S140">
            <v>5902452.7599999998</v>
          </cell>
          <cell r="T140">
            <v>862558182.65999997</v>
          </cell>
          <cell r="U140">
            <v>742137401</v>
          </cell>
          <cell r="V140">
            <v>0</v>
          </cell>
          <cell r="W140">
            <v>0</v>
          </cell>
          <cell r="X140">
            <v>1874.49</v>
          </cell>
          <cell r="Y140">
            <v>1101.06</v>
          </cell>
          <cell r="Z140">
            <v>1151.79</v>
          </cell>
          <cell r="AA140">
            <v>1213.44</v>
          </cell>
          <cell r="AB140">
            <v>709.6</v>
          </cell>
          <cell r="AC140">
            <v>484.14</v>
          </cell>
          <cell r="AD140">
            <v>1181.6300000000001</v>
          </cell>
          <cell r="AE140">
            <v>1212.46</v>
          </cell>
          <cell r="AF140">
            <v>3888.4</v>
          </cell>
          <cell r="AG140">
            <v>110.97880000000001</v>
          </cell>
          <cell r="AH140">
            <v>166.08150000000001</v>
          </cell>
          <cell r="AI140">
            <v>10300</v>
          </cell>
          <cell r="AK140">
            <v>144333.12516102</v>
          </cell>
          <cell r="AL140">
            <v>95713.304282309997</v>
          </cell>
          <cell r="AM140">
            <v>0</v>
          </cell>
          <cell r="AN140">
            <v>0</v>
          </cell>
          <cell r="AO140">
            <v>240046.42944332998</v>
          </cell>
          <cell r="AQ140">
            <v>0</v>
          </cell>
          <cell r="AR140">
            <v>0</v>
          </cell>
          <cell r="AS140">
            <v>0</v>
          </cell>
          <cell r="AU140">
            <v>2281069295.9100003</v>
          </cell>
          <cell r="AV140">
            <v>425307697</v>
          </cell>
          <cell r="AW140">
            <v>282110303.19</v>
          </cell>
          <cell r="AX140">
            <v>65142086</v>
          </cell>
          <cell r="AY140" t="str">
            <v/>
          </cell>
          <cell r="AZ140" t="str">
            <v/>
          </cell>
          <cell r="BA140" t="str">
            <v/>
          </cell>
          <cell r="BB140" t="str">
            <v/>
          </cell>
          <cell r="BC140" t="str">
            <v/>
          </cell>
          <cell r="BD140" t="str">
            <v/>
          </cell>
          <cell r="BE140">
            <v>3053629382.1000004</v>
          </cell>
          <cell r="BG140">
            <v>33096399</v>
          </cell>
          <cell r="BH140">
            <v>4434863</v>
          </cell>
          <cell r="BI140">
            <v>208117471.44999999</v>
          </cell>
          <cell r="BJ140">
            <v>60000000</v>
          </cell>
          <cell r="BK140">
            <v>0</v>
          </cell>
          <cell r="BL140">
            <v>0</v>
          </cell>
          <cell r="BM140">
            <v>0</v>
          </cell>
          <cell r="BN140" t="str">
            <v/>
          </cell>
          <cell r="BO140" t="str">
            <v/>
          </cell>
          <cell r="BP140" t="str">
            <v/>
          </cell>
          <cell r="BQ140">
            <v>305648733.44999999</v>
          </cell>
          <cell r="BS140">
            <v>13517852214.01</v>
          </cell>
          <cell r="BT140">
            <v>9899036262</v>
          </cell>
          <cell r="BU140" t="str">
            <v/>
          </cell>
          <cell r="BV140">
            <v>-6.0330653084959107E-2</v>
          </cell>
          <cell r="BW140">
            <v>-4.9318758742164515E-2</v>
          </cell>
          <cell r="BX140">
            <v>-2.5418207356388001E-2</v>
          </cell>
          <cell r="BY140">
            <v>1.7218543046357615E-2</v>
          </cell>
          <cell r="BZ140">
            <v>0.37067799884102759</v>
          </cell>
          <cell r="CA140">
            <v>-0.43462063972159615</v>
          </cell>
          <cell r="CB140">
            <v>-3.3739747646967411E-2</v>
          </cell>
          <cell r="CC140">
            <v>0.1256498811645872</v>
          </cell>
          <cell r="CD140">
            <v>0.18841173252484023</v>
          </cell>
          <cell r="CE140">
            <v>1.9838265024811674E-2</v>
          </cell>
          <cell r="CF140">
            <v>5.7305194805194803E-2</v>
          </cell>
          <cell r="CG140">
            <v>147741</v>
          </cell>
          <cell r="CH140" t="str">
            <v/>
          </cell>
          <cell r="CJ140">
            <v>1448432.22623129</v>
          </cell>
          <cell r="CK140">
            <v>925428.75857131998</v>
          </cell>
          <cell r="CL140">
            <v>0</v>
          </cell>
          <cell r="CM140">
            <v>0</v>
          </cell>
          <cell r="CN140">
            <v>2373860.9848026098</v>
          </cell>
          <cell r="CO140" t="str">
            <v/>
          </cell>
          <cell r="CP140">
            <v>0</v>
          </cell>
          <cell r="CQ140" t="str">
            <v/>
          </cell>
          <cell r="CR140" t="str">
            <v/>
          </cell>
          <cell r="CS140" t="str">
            <v/>
          </cell>
        </row>
        <row r="141">
          <cell r="A141">
            <v>43069</v>
          </cell>
          <cell r="C141">
            <v>209675189.19</v>
          </cell>
          <cell r="D141">
            <v>99190982</v>
          </cell>
          <cell r="E141">
            <v>23132785.920000002</v>
          </cell>
          <cell r="F141">
            <v>15823917.210000001</v>
          </cell>
          <cell r="G141">
            <v>0</v>
          </cell>
          <cell r="H141">
            <v>0</v>
          </cell>
          <cell r="I141">
            <v>0</v>
          </cell>
          <cell r="J141">
            <v>347822874.31999999</v>
          </cell>
          <cell r="L141">
            <v>3140468</v>
          </cell>
          <cell r="M141">
            <v>423839</v>
          </cell>
          <cell r="N141">
            <v>15176849.460000001</v>
          </cell>
          <cell r="O141">
            <v>15000000</v>
          </cell>
          <cell r="P141">
            <v>0</v>
          </cell>
          <cell r="Q141">
            <v>0</v>
          </cell>
          <cell r="R141">
            <v>0</v>
          </cell>
          <cell r="S141">
            <v>33741156.460000001</v>
          </cell>
          <cell r="T141">
            <v>2343428261.6400003</v>
          </cell>
          <cell r="U141">
            <v>1984534786</v>
          </cell>
          <cell r="V141">
            <v>0</v>
          </cell>
          <cell r="W141">
            <v>0</v>
          </cell>
          <cell r="X141">
            <v>1875.01</v>
          </cell>
          <cell r="Y141">
            <v>1100.47</v>
          </cell>
          <cell r="Z141">
            <v>1110.74</v>
          </cell>
          <cell r="AA141">
            <v>1134.7</v>
          </cell>
          <cell r="AB141">
            <v>578.17999999999995</v>
          </cell>
          <cell r="AC141">
            <v>486.1</v>
          </cell>
          <cell r="AD141">
            <v>1181.97</v>
          </cell>
          <cell r="AE141">
            <v>1292.3599999999999</v>
          </cell>
          <cell r="AF141">
            <v>3753.91</v>
          </cell>
          <cell r="AG141">
            <v>110.4342</v>
          </cell>
          <cell r="AH141">
            <v>165.86760000000001</v>
          </cell>
          <cell r="AI141">
            <v>20686</v>
          </cell>
          <cell r="AK141">
            <v>140024.50756854998</v>
          </cell>
          <cell r="AL141">
            <v>97242.266377729989</v>
          </cell>
          <cell r="AM141">
            <v>0</v>
          </cell>
          <cell r="AN141">
            <v>0</v>
          </cell>
          <cell r="AO141">
            <v>237266.77394627995</v>
          </cell>
          <cell r="AQ141">
            <v>0</v>
          </cell>
          <cell r="AR141">
            <v>0</v>
          </cell>
          <cell r="AS141">
            <v>0</v>
          </cell>
          <cell r="AU141">
            <v>2490744485.1000004</v>
          </cell>
          <cell r="AV141">
            <v>524498679</v>
          </cell>
          <cell r="AW141">
            <v>305243089.11000001</v>
          </cell>
          <cell r="AX141">
            <v>80966003.210000008</v>
          </cell>
          <cell r="AY141" t="str">
            <v/>
          </cell>
          <cell r="AZ141" t="str">
            <v/>
          </cell>
          <cell r="BA141" t="str">
            <v/>
          </cell>
          <cell r="BB141" t="str">
            <v/>
          </cell>
          <cell r="BC141" t="str">
            <v/>
          </cell>
          <cell r="BD141" t="str">
            <v/>
          </cell>
          <cell r="BE141">
            <v>3401452256.4200006</v>
          </cell>
          <cell r="BG141">
            <v>36236867</v>
          </cell>
          <cell r="BH141">
            <v>4858702</v>
          </cell>
          <cell r="BI141">
            <v>223294320.91</v>
          </cell>
          <cell r="BJ141">
            <v>75000000</v>
          </cell>
          <cell r="BK141">
            <v>0</v>
          </cell>
          <cell r="BL141">
            <v>0</v>
          </cell>
          <cell r="BM141">
            <v>0</v>
          </cell>
          <cell r="BN141" t="str">
            <v/>
          </cell>
          <cell r="BO141" t="str">
            <v/>
          </cell>
          <cell r="BP141" t="str">
            <v/>
          </cell>
          <cell r="BQ141">
            <v>339389889.90999997</v>
          </cell>
          <cell r="BS141">
            <v>15861280475.650002</v>
          </cell>
          <cell r="BT141">
            <v>11883571048</v>
          </cell>
          <cell r="BU141" t="str">
            <v/>
          </cell>
          <cell r="BV141">
            <v>-6.0069980549818491E-2</v>
          </cell>
          <cell r="BW141">
            <v>-4.9828178694158121E-2</v>
          </cell>
          <cell r="BX141">
            <v>-6.0152475398322913E-2</v>
          </cell>
          <cell r="BY141">
            <v>-4.8788666275463188E-2</v>
          </cell>
          <cell r="BZ141">
            <v>0.11682441568475932</v>
          </cell>
          <cell r="CA141">
            <v>-0.43233174901612725</v>
          </cell>
          <cell r="CB141">
            <v>-3.3461717734219798E-2</v>
          </cell>
          <cell r="CC141">
            <v>0.19982917409388001</v>
          </cell>
          <cell r="CD141">
            <v>0.14730755242318749</v>
          </cell>
          <cell r="CE141">
            <v>1.4833670281198419E-2</v>
          </cell>
          <cell r="CF141">
            <v>5.5943468296409504E-2</v>
          </cell>
          <cell r="CG141">
            <v>168427</v>
          </cell>
          <cell r="CH141" t="str">
            <v/>
          </cell>
          <cell r="CJ141">
            <v>1588456.7337998401</v>
          </cell>
          <cell r="CK141">
            <v>1022671.0249490499</v>
          </cell>
          <cell r="CL141" t="str">
            <v/>
          </cell>
          <cell r="CM141" t="str">
            <v/>
          </cell>
          <cell r="CN141">
            <v>2611127.7587488899</v>
          </cell>
          <cell r="CO141" t="str">
            <v/>
          </cell>
          <cell r="CP141">
            <v>0</v>
          </cell>
          <cell r="CQ141" t="str">
            <v/>
          </cell>
          <cell r="CR141" t="str">
            <v/>
          </cell>
          <cell r="CS141" t="str">
            <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K142">
            <v>0</v>
          </cell>
          <cell r="AL142">
            <v>0</v>
          </cell>
          <cell r="AM142">
            <v>0</v>
          </cell>
          <cell r="AN142">
            <v>0</v>
          </cell>
          <cell r="AO142">
            <v>236077.66461898998</v>
          </cell>
          <cell r="AQ142">
            <v>0</v>
          </cell>
          <cell r="AR142">
            <v>0</v>
          </cell>
          <cell r="AS142">
            <v>0</v>
          </cell>
          <cell r="AU142" t="str">
            <v/>
          </cell>
          <cell r="AV142" t="str">
            <v/>
          </cell>
          <cell r="AW142" t="str">
            <v/>
          </cell>
          <cell r="AX142" t="str">
            <v/>
          </cell>
          <cell r="AY142" t="str">
            <v/>
          </cell>
          <cell r="AZ142" t="str">
            <v/>
          </cell>
          <cell r="BA142" t="str">
            <v/>
          </cell>
          <cell r="BB142" t="str">
            <v/>
          </cell>
          <cell r="BC142" t="str">
            <v/>
          </cell>
          <cell r="BD142" t="str">
            <v/>
          </cell>
          <cell r="BE142" t="str">
            <v/>
          </cell>
          <cell r="BG142" t="str">
            <v/>
          </cell>
          <cell r="BH142" t="str">
            <v/>
          </cell>
          <cell r="BI142" t="str">
            <v/>
          </cell>
          <cell r="BJ142" t="str">
            <v/>
          </cell>
          <cell r="BK142" t="str">
            <v/>
          </cell>
          <cell r="BL142" t="str">
            <v/>
          </cell>
          <cell r="BM142" t="str">
            <v/>
          </cell>
          <cell r="BN142" t="str">
            <v/>
          </cell>
          <cell r="BO142" t="str">
            <v/>
          </cell>
          <cell r="BP142" t="str">
            <v/>
          </cell>
          <cell r="BQ142" t="str">
            <v/>
          </cell>
          <cell r="BS142" t="str">
            <v/>
          </cell>
          <cell r="BT142" t="str">
            <v/>
          </cell>
          <cell r="BU142" t="str">
            <v/>
          </cell>
          <cell r="BV142">
            <v>-1</v>
          </cell>
          <cell r="BW142">
            <v>-1</v>
          </cell>
          <cell r="BX142">
            <v>-1</v>
          </cell>
          <cell r="BY142">
            <v>-1</v>
          </cell>
          <cell r="BZ142">
            <v>-1</v>
          </cell>
          <cell r="CA142">
            <v>-1</v>
          </cell>
          <cell r="CB142">
            <v>-1</v>
          </cell>
          <cell r="CC142">
            <v>-1</v>
          </cell>
          <cell r="CD142">
            <v>-1</v>
          </cell>
          <cell r="CE142">
            <v>-1</v>
          </cell>
          <cell r="CF142">
            <v>-1</v>
          </cell>
          <cell r="CG142" t="str">
            <v/>
          </cell>
          <cell r="CH142" t="str">
            <v/>
          </cell>
          <cell r="CJ142" t="str">
            <v/>
          </cell>
          <cell r="CK142" t="str">
            <v/>
          </cell>
          <cell r="CL142" t="str">
            <v/>
          </cell>
          <cell r="CM142" t="str">
            <v/>
          </cell>
          <cell r="CN142" t="str">
            <v/>
          </cell>
          <cell r="CO142" t="str">
            <v/>
          </cell>
          <cell r="CP142">
            <v>0</v>
          </cell>
          <cell r="CQ142" t="str">
            <v/>
          </cell>
          <cell r="CR142" t="str">
            <v/>
          </cell>
          <cell r="CS142" t="str">
            <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t="str">
            <v/>
          </cell>
          <cell r="AV143" t="str">
            <v/>
          </cell>
          <cell r="AW143" t="str">
            <v/>
          </cell>
          <cell r="AX143" t="str">
            <v/>
          </cell>
          <cell r="AY143" t="str">
            <v/>
          </cell>
          <cell r="AZ143" t="str">
            <v/>
          </cell>
          <cell r="BA143" t="str">
            <v/>
          </cell>
          <cell r="BB143" t="str">
            <v/>
          </cell>
          <cell r="BC143" t="str">
            <v/>
          </cell>
          <cell r="BD143" t="str">
            <v/>
          </cell>
          <cell r="BE143" t="str">
            <v/>
          </cell>
          <cell r="BG143" t="str">
            <v/>
          </cell>
          <cell r="BH143" t="str">
            <v/>
          </cell>
          <cell r="BI143" t="str">
            <v/>
          </cell>
          <cell r="BJ143" t="str">
            <v/>
          </cell>
          <cell r="BK143" t="str">
            <v/>
          </cell>
          <cell r="BL143" t="str">
            <v/>
          </cell>
          <cell r="BM143" t="str">
            <v/>
          </cell>
          <cell r="BN143" t="str">
            <v/>
          </cell>
          <cell r="BO143" t="str">
            <v/>
          </cell>
          <cell r="BP143" t="str">
            <v/>
          </cell>
          <cell r="BQ143" t="str">
            <v/>
          </cell>
          <cell r="BS143" t="str">
            <v/>
          </cell>
          <cell r="BT143" t="str">
            <v/>
          </cell>
          <cell r="BU143" t="str">
            <v/>
          </cell>
          <cell r="BV143" t="e">
            <v>#DIV/0!</v>
          </cell>
          <cell r="BW143" t="e">
            <v>#DIV/0!</v>
          </cell>
          <cell r="BX143" t="e">
            <v>#DIV/0!</v>
          </cell>
          <cell r="BY143" t="e">
            <v>#DIV/0!</v>
          </cell>
          <cell r="BZ143" t="e">
            <v>#DIV/0!</v>
          </cell>
          <cell r="CA143" t="e">
            <v>#DIV/0!</v>
          </cell>
          <cell r="CB143" t="e">
            <v>#DIV/0!</v>
          </cell>
          <cell r="CC143" t="e">
            <v>#DIV/0!</v>
          </cell>
          <cell r="CD143" t="e">
            <v>#DIV/0!</v>
          </cell>
          <cell r="CE143" t="e">
            <v>#DIV/0!</v>
          </cell>
          <cell r="CF143" t="e">
            <v>#DIV/0!</v>
          </cell>
          <cell r="CG143" t="str">
            <v/>
          </cell>
          <cell r="CH143" t="str">
            <v/>
          </cell>
          <cell r="CJ143" t="str">
            <v/>
          </cell>
          <cell r="CK143" t="str">
            <v/>
          </cell>
          <cell r="CL143" t="str">
            <v/>
          </cell>
          <cell r="CM143" t="str">
            <v/>
          </cell>
          <cell r="CN143" t="str">
            <v/>
          </cell>
          <cell r="CO143" t="str">
            <v/>
          </cell>
          <cell r="CP143">
            <v>0</v>
          </cell>
          <cell r="CQ143" t="str">
            <v/>
          </cell>
          <cell r="CR143" t="str">
            <v/>
          </cell>
          <cell r="CS143" t="str">
            <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t="str">
            <v/>
          </cell>
          <cell r="AV144" t="str">
            <v/>
          </cell>
          <cell r="AW144" t="str">
            <v/>
          </cell>
          <cell r="AX144" t="str">
            <v/>
          </cell>
          <cell r="AY144" t="str">
            <v/>
          </cell>
          <cell r="AZ144" t="str">
            <v/>
          </cell>
          <cell r="BA144" t="str">
            <v/>
          </cell>
          <cell r="BB144" t="str">
            <v/>
          </cell>
          <cell r="BC144" t="str">
            <v/>
          </cell>
          <cell r="BD144" t="str">
            <v/>
          </cell>
          <cell r="BE144" t="str">
            <v/>
          </cell>
          <cell r="BG144" t="str">
            <v/>
          </cell>
          <cell r="BH144" t="str">
            <v/>
          </cell>
          <cell r="BI144" t="str">
            <v/>
          </cell>
          <cell r="BJ144" t="str">
            <v/>
          </cell>
          <cell r="BK144" t="str">
            <v/>
          </cell>
          <cell r="BL144" t="str">
            <v/>
          </cell>
          <cell r="BM144" t="str">
            <v/>
          </cell>
          <cell r="BN144" t="str">
            <v/>
          </cell>
          <cell r="BO144" t="str">
            <v/>
          </cell>
          <cell r="BP144" t="str">
            <v/>
          </cell>
          <cell r="BQ144" t="str">
            <v/>
          </cell>
          <cell r="BS144" t="str">
            <v/>
          </cell>
          <cell r="BT144" t="str">
            <v/>
          </cell>
          <cell r="BU144" t="str">
            <v/>
          </cell>
          <cell r="BV144" t="e">
            <v>#DIV/0!</v>
          </cell>
          <cell r="BW144" t="e">
            <v>#DIV/0!</v>
          </cell>
          <cell r="BX144" t="e">
            <v>#DIV/0!</v>
          </cell>
          <cell r="BY144" t="e">
            <v>#DIV/0!</v>
          </cell>
          <cell r="BZ144" t="e">
            <v>#DIV/0!</v>
          </cell>
          <cell r="CA144" t="e">
            <v>#DIV/0!</v>
          </cell>
          <cell r="CB144" t="e">
            <v>#DIV/0!</v>
          </cell>
          <cell r="CC144" t="e">
            <v>#DIV/0!</v>
          </cell>
          <cell r="CD144" t="e">
            <v>#DIV/0!</v>
          </cell>
          <cell r="CE144" t="e">
            <v>#DIV/0!</v>
          </cell>
          <cell r="CF144" t="e">
            <v>#DIV/0!</v>
          </cell>
          <cell r="CG144" t="str">
            <v/>
          </cell>
          <cell r="CH144" t="str">
            <v/>
          </cell>
          <cell r="CJ144" t="str">
            <v/>
          </cell>
          <cell r="CK144" t="str">
            <v/>
          </cell>
          <cell r="CL144" t="str">
            <v/>
          </cell>
          <cell r="CM144" t="str">
            <v/>
          </cell>
          <cell r="CN144" t="str">
            <v/>
          </cell>
          <cell r="CO144" t="str">
            <v/>
          </cell>
          <cell r="CP144">
            <v>0</v>
          </cell>
          <cell r="CQ144" t="str">
            <v/>
          </cell>
          <cell r="CR144" t="str">
            <v/>
          </cell>
          <cell r="CS144" t="str">
            <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t="str">
            <v/>
          </cell>
          <cell r="AV145" t="str">
            <v/>
          </cell>
          <cell r="AW145" t="str">
            <v/>
          </cell>
          <cell r="AX145" t="str">
            <v/>
          </cell>
          <cell r="AY145" t="str">
            <v/>
          </cell>
          <cell r="AZ145" t="str">
            <v/>
          </cell>
          <cell r="BA145" t="str">
            <v/>
          </cell>
          <cell r="BB145" t="str">
            <v/>
          </cell>
          <cell r="BC145" t="str">
            <v/>
          </cell>
          <cell r="BD145" t="str">
            <v/>
          </cell>
          <cell r="BE145" t="str">
            <v/>
          </cell>
          <cell r="BG145" t="str">
            <v/>
          </cell>
          <cell r="BH145" t="str">
            <v/>
          </cell>
          <cell r="BI145" t="str">
            <v/>
          </cell>
          <cell r="BJ145" t="str">
            <v/>
          </cell>
          <cell r="BK145" t="str">
            <v/>
          </cell>
          <cell r="BL145" t="str">
            <v/>
          </cell>
          <cell r="BM145" t="str">
            <v/>
          </cell>
          <cell r="BN145" t="str">
            <v/>
          </cell>
          <cell r="BO145" t="str">
            <v/>
          </cell>
          <cell r="BP145" t="str">
            <v/>
          </cell>
          <cell r="BQ145" t="str">
            <v/>
          </cell>
          <cell r="BS145" t="str">
            <v/>
          </cell>
          <cell r="BT145" t="str">
            <v/>
          </cell>
          <cell r="BU145" t="str">
            <v/>
          </cell>
          <cell r="BV145" t="e">
            <v>#DIV/0!</v>
          </cell>
          <cell r="BW145" t="e">
            <v>#DIV/0!</v>
          </cell>
          <cell r="BX145" t="e">
            <v>#DIV/0!</v>
          </cell>
          <cell r="BY145" t="e">
            <v>#DIV/0!</v>
          </cell>
          <cell r="BZ145" t="e">
            <v>#DIV/0!</v>
          </cell>
          <cell r="CA145" t="e">
            <v>#DIV/0!</v>
          </cell>
          <cell r="CB145" t="e">
            <v>#DIV/0!</v>
          </cell>
          <cell r="CC145" t="e">
            <v>#DIV/0!</v>
          </cell>
          <cell r="CD145" t="e">
            <v>#DIV/0!</v>
          </cell>
          <cell r="CE145" t="e">
            <v>#DIV/0!</v>
          </cell>
          <cell r="CF145" t="e">
            <v>#DIV/0!</v>
          </cell>
          <cell r="CG145" t="str">
            <v/>
          </cell>
          <cell r="CH145" t="str">
            <v/>
          </cell>
          <cell r="CJ145" t="str">
            <v/>
          </cell>
          <cell r="CK145" t="str">
            <v/>
          </cell>
          <cell r="CL145" t="str">
            <v/>
          </cell>
          <cell r="CM145" t="str">
            <v/>
          </cell>
          <cell r="CN145" t="str">
            <v/>
          </cell>
          <cell r="CO145" t="str">
            <v/>
          </cell>
          <cell r="CP145">
            <v>0</v>
          </cell>
          <cell r="CQ145" t="str">
            <v/>
          </cell>
          <cell r="CR145" t="str">
            <v/>
          </cell>
          <cell r="CS145" t="str">
            <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t="str">
            <v/>
          </cell>
          <cell r="AV146" t="str">
            <v/>
          </cell>
          <cell r="AW146" t="str">
            <v/>
          </cell>
          <cell r="AX146" t="str">
            <v/>
          </cell>
          <cell r="AY146" t="str">
            <v/>
          </cell>
          <cell r="AZ146" t="str">
            <v/>
          </cell>
          <cell r="BA146" t="str">
            <v/>
          </cell>
          <cell r="BB146" t="str">
            <v/>
          </cell>
          <cell r="BC146" t="str">
            <v/>
          </cell>
          <cell r="BD146" t="str">
            <v/>
          </cell>
          <cell r="BE146" t="str">
            <v/>
          </cell>
          <cell r="BG146" t="str">
            <v/>
          </cell>
          <cell r="BH146" t="str">
            <v/>
          </cell>
          <cell r="BI146" t="str">
            <v/>
          </cell>
          <cell r="BJ146" t="str">
            <v/>
          </cell>
          <cell r="BK146" t="str">
            <v/>
          </cell>
          <cell r="BL146" t="str">
            <v/>
          </cell>
          <cell r="BM146" t="str">
            <v/>
          </cell>
          <cell r="BN146" t="str">
            <v/>
          </cell>
          <cell r="BO146" t="str">
            <v/>
          </cell>
          <cell r="BP146" t="str">
            <v/>
          </cell>
          <cell r="BQ146" t="str">
            <v/>
          </cell>
          <cell r="BS146" t="str">
            <v/>
          </cell>
          <cell r="BT146" t="str">
            <v/>
          </cell>
          <cell r="BU146" t="str">
            <v/>
          </cell>
          <cell r="BV146" t="e">
            <v>#DIV/0!</v>
          </cell>
          <cell r="BW146" t="e">
            <v>#DIV/0!</v>
          </cell>
          <cell r="BX146" t="e">
            <v>#DIV/0!</v>
          </cell>
          <cell r="BY146" t="e">
            <v>#DIV/0!</v>
          </cell>
          <cell r="BZ146" t="e">
            <v>#DIV/0!</v>
          </cell>
          <cell r="CA146" t="e">
            <v>#DIV/0!</v>
          </cell>
          <cell r="CB146" t="e">
            <v>#DIV/0!</v>
          </cell>
          <cell r="CC146" t="e">
            <v>#DIV/0!</v>
          </cell>
          <cell r="CD146" t="e">
            <v>#DIV/0!</v>
          </cell>
          <cell r="CE146" t="e">
            <v>#DIV/0!</v>
          </cell>
          <cell r="CF146" t="e">
            <v>#DIV/0!</v>
          </cell>
          <cell r="CG146" t="str">
            <v/>
          </cell>
          <cell r="CH146" t="str">
            <v/>
          </cell>
          <cell r="CJ146" t="str">
            <v/>
          </cell>
          <cell r="CK146" t="str">
            <v/>
          </cell>
          <cell r="CL146" t="str">
            <v/>
          </cell>
          <cell r="CM146" t="str">
            <v/>
          </cell>
          <cell r="CN146" t="str">
            <v/>
          </cell>
          <cell r="CO146" t="str">
            <v/>
          </cell>
          <cell r="CP146">
            <v>0</v>
          </cell>
          <cell r="CQ146" t="str">
            <v/>
          </cell>
          <cell r="CR146" t="str">
            <v/>
          </cell>
          <cell r="CS146" t="str">
            <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t="str">
            <v/>
          </cell>
          <cell r="AV147" t="str">
            <v/>
          </cell>
          <cell r="AW147" t="str">
            <v/>
          </cell>
          <cell r="AX147" t="str">
            <v/>
          </cell>
          <cell r="AY147" t="str">
            <v/>
          </cell>
          <cell r="AZ147" t="str">
            <v/>
          </cell>
          <cell r="BA147" t="str">
            <v/>
          </cell>
          <cell r="BB147" t="str">
            <v/>
          </cell>
          <cell r="BC147" t="str">
            <v/>
          </cell>
          <cell r="BD147" t="str">
            <v/>
          </cell>
          <cell r="BE147" t="str">
            <v/>
          </cell>
          <cell r="BG147" t="str">
            <v/>
          </cell>
          <cell r="BH147" t="str">
            <v/>
          </cell>
          <cell r="BI147" t="str">
            <v/>
          </cell>
          <cell r="BJ147" t="str">
            <v/>
          </cell>
          <cell r="BK147" t="str">
            <v/>
          </cell>
          <cell r="BL147" t="str">
            <v/>
          </cell>
          <cell r="BM147" t="str">
            <v/>
          </cell>
          <cell r="BN147" t="str">
            <v/>
          </cell>
          <cell r="BO147" t="str">
            <v/>
          </cell>
          <cell r="BP147" t="str">
            <v/>
          </cell>
          <cell r="BQ147" t="str">
            <v/>
          </cell>
          <cell r="BS147" t="str">
            <v/>
          </cell>
          <cell r="BT147" t="str">
            <v/>
          </cell>
          <cell r="BU147" t="str">
            <v/>
          </cell>
          <cell r="BV147" t="e">
            <v>#DIV/0!</v>
          </cell>
          <cell r="BW147" t="e">
            <v>#DIV/0!</v>
          </cell>
          <cell r="BX147" t="e">
            <v>#DIV/0!</v>
          </cell>
          <cell r="BY147" t="e">
            <v>#DIV/0!</v>
          </cell>
          <cell r="BZ147" t="e">
            <v>#DIV/0!</v>
          </cell>
          <cell r="CA147" t="e">
            <v>#DIV/0!</v>
          </cell>
          <cell r="CB147" t="e">
            <v>#DIV/0!</v>
          </cell>
          <cell r="CC147" t="e">
            <v>#DIV/0!</v>
          </cell>
          <cell r="CD147" t="e">
            <v>#DIV/0!</v>
          </cell>
          <cell r="CE147" t="e">
            <v>#DIV/0!</v>
          </cell>
          <cell r="CF147" t="e">
            <v>#DIV/0!</v>
          </cell>
          <cell r="CG147" t="str">
            <v/>
          </cell>
          <cell r="CH147" t="str">
            <v/>
          </cell>
          <cell r="CJ147" t="str">
            <v/>
          </cell>
          <cell r="CK147" t="str">
            <v/>
          </cell>
          <cell r="CL147" t="str">
            <v/>
          </cell>
          <cell r="CM147" t="str">
            <v/>
          </cell>
          <cell r="CN147" t="str">
            <v/>
          </cell>
          <cell r="CO147" t="str">
            <v/>
          </cell>
          <cell r="CP147">
            <v>0</v>
          </cell>
          <cell r="CQ147" t="str">
            <v/>
          </cell>
          <cell r="CR147" t="str">
            <v/>
          </cell>
          <cell r="CS147" t="str">
            <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t="str">
            <v/>
          </cell>
          <cell r="AV148" t="str">
            <v/>
          </cell>
          <cell r="AW148" t="str">
            <v/>
          </cell>
          <cell r="AX148" t="str">
            <v/>
          </cell>
          <cell r="AY148" t="str">
            <v/>
          </cell>
          <cell r="AZ148" t="str">
            <v/>
          </cell>
          <cell r="BA148" t="str">
            <v/>
          </cell>
          <cell r="BB148" t="str">
            <v/>
          </cell>
          <cell r="BC148" t="str">
            <v/>
          </cell>
          <cell r="BD148" t="str">
            <v/>
          </cell>
          <cell r="BE148" t="str">
            <v/>
          </cell>
          <cell r="BG148" t="str">
            <v/>
          </cell>
          <cell r="BH148" t="str">
            <v/>
          </cell>
          <cell r="BI148" t="str">
            <v/>
          </cell>
          <cell r="BJ148" t="str">
            <v/>
          </cell>
          <cell r="BK148" t="str">
            <v/>
          </cell>
          <cell r="BL148" t="str">
            <v/>
          </cell>
          <cell r="BM148" t="str">
            <v/>
          </cell>
          <cell r="BN148" t="str">
            <v/>
          </cell>
          <cell r="BO148" t="str">
            <v/>
          </cell>
          <cell r="BP148" t="str">
            <v/>
          </cell>
          <cell r="BQ148" t="str">
            <v/>
          </cell>
          <cell r="BS148" t="str">
            <v/>
          </cell>
          <cell r="BT148" t="str">
            <v/>
          </cell>
          <cell r="BU148" t="str">
            <v/>
          </cell>
          <cell r="BV148" t="e">
            <v>#DIV/0!</v>
          </cell>
          <cell r="BW148" t="e">
            <v>#DIV/0!</v>
          </cell>
          <cell r="BX148" t="e">
            <v>#DIV/0!</v>
          </cell>
          <cell r="BY148" t="e">
            <v>#DIV/0!</v>
          </cell>
          <cell r="BZ148" t="e">
            <v>#DIV/0!</v>
          </cell>
          <cell r="CA148" t="e">
            <v>#DIV/0!</v>
          </cell>
          <cell r="CB148" t="e">
            <v>#DIV/0!</v>
          </cell>
          <cell r="CC148" t="e">
            <v>#DIV/0!</v>
          </cell>
          <cell r="CD148" t="e">
            <v>#DIV/0!</v>
          </cell>
          <cell r="CE148" t="e">
            <v>#DIV/0!</v>
          </cell>
          <cell r="CF148" t="e">
            <v>#DIV/0!</v>
          </cell>
          <cell r="CG148" t="str">
            <v/>
          </cell>
          <cell r="CH148" t="str">
            <v/>
          </cell>
          <cell r="CJ148" t="str">
            <v/>
          </cell>
          <cell r="CK148" t="str">
            <v/>
          </cell>
          <cell r="CL148" t="str">
            <v/>
          </cell>
          <cell r="CM148" t="str">
            <v/>
          </cell>
          <cell r="CN148" t="str">
            <v/>
          </cell>
          <cell r="CO148" t="str">
            <v/>
          </cell>
          <cell r="CP148">
            <v>0</v>
          </cell>
          <cell r="CQ148" t="str">
            <v/>
          </cell>
          <cell r="CR148" t="str">
            <v/>
          </cell>
          <cell r="CS148" t="str">
            <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t="str">
            <v/>
          </cell>
          <cell r="AV149" t="str">
            <v/>
          </cell>
          <cell r="AW149" t="str">
            <v/>
          </cell>
          <cell r="AX149" t="str">
            <v/>
          </cell>
          <cell r="AY149" t="str">
            <v/>
          </cell>
          <cell r="AZ149" t="str">
            <v/>
          </cell>
          <cell r="BA149" t="str">
            <v/>
          </cell>
          <cell r="BB149" t="str">
            <v/>
          </cell>
          <cell r="BC149" t="str">
            <v/>
          </cell>
          <cell r="BD149" t="str">
            <v/>
          </cell>
          <cell r="BE149" t="str">
            <v/>
          </cell>
          <cell r="BG149" t="str">
            <v/>
          </cell>
          <cell r="BH149" t="str">
            <v/>
          </cell>
          <cell r="BI149" t="str">
            <v/>
          </cell>
          <cell r="BJ149" t="str">
            <v/>
          </cell>
          <cell r="BK149" t="str">
            <v/>
          </cell>
          <cell r="BL149" t="str">
            <v/>
          </cell>
          <cell r="BM149" t="str">
            <v/>
          </cell>
          <cell r="BN149" t="str">
            <v/>
          </cell>
          <cell r="BO149" t="str">
            <v/>
          </cell>
          <cell r="BP149" t="str">
            <v/>
          </cell>
          <cell r="BQ149" t="str">
            <v/>
          </cell>
          <cell r="BS149" t="str">
            <v/>
          </cell>
          <cell r="BT149" t="str">
            <v/>
          </cell>
          <cell r="BU149" t="str">
            <v/>
          </cell>
          <cell r="BV149" t="e">
            <v>#DIV/0!</v>
          </cell>
          <cell r="BW149" t="e">
            <v>#DIV/0!</v>
          </cell>
          <cell r="BX149" t="e">
            <v>#DIV/0!</v>
          </cell>
          <cell r="BY149" t="e">
            <v>#DIV/0!</v>
          </cell>
          <cell r="BZ149" t="e">
            <v>#DIV/0!</v>
          </cell>
          <cell r="CA149" t="e">
            <v>#DIV/0!</v>
          </cell>
          <cell r="CB149" t="e">
            <v>#DIV/0!</v>
          </cell>
          <cell r="CC149" t="e">
            <v>#DIV/0!</v>
          </cell>
          <cell r="CD149" t="e">
            <v>#DIV/0!</v>
          </cell>
          <cell r="CE149" t="e">
            <v>#DIV/0!</v>
          </cell>
          <cell r="CF149" t="e">
            <v>#DIV/0!</v>
          </cell>
          <cell r="CG149" t="str">
            <v/>
          </cell>
          <cell r="CH149" t="str">
            <v/>
          </cell>
          <cell r="CJ149" t="str">
            <v/>
          </cell>
          <cell r="CK149" t="str">
            <v/>
          </cell>
          <cell r="CL149" t="str">
            <v/>
          </cell>
          <cell r="CM149" t="str">
            <v/>
          </cell>
          <cell r="CN149" t="str">
            <v/>
          </cell>
          <cell r="CO149" t="str">
            <v/>
          </cell>
          <cell r="CP149">
            <v>0</v>
          </cell>
          <cell r="CQ149" t="str">
            <v/>
          </cell>
          <cell r="CR149" t="str">
            <v/>
          </cell>
          <cell r="CS149" t="str">
            <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t="str">
            <v/>
          </cell>
          <cell r="AV150" t="str">
            <v/>
          </cell>
          <cell r="AW150" t="str">
            <v/>
          </cell>
          <cell r="AX150" t="str">
            <v/>
          </cell>
          <cell r="AY150" t="str">
            <v/>
          </cell>
          <cell r="AZ150" t="str">
            <v/>
          </cell>
          <cell r="BA150" t="str">
            <v/>
          </cell>
          <cell r="BB150" t="str">
            <v/>
          </cell>
          <cell r="BC150" t="str">
            <v/>
          </cell>
          <cell r="BD150" t="str">
            <v/>
          </cell>
          <cell r="BE150" t="str">
            <v/>
          </cell>
          <cell r="BG150" t="str">
            <v/>
          </cell>
          <cell r="BH150" t="str">
            <v/>
          </cell>
          <cell r="BI150" t="str">
            <v/>
          </cell>
          <cell r="BJ150" t="str">
            <v/>
          </cell>
          <cell r="BK150" t="str">
            <v/>
          </cell>
          <cell r="BL150" t="str">
            <v/>
          </cell>
          <cell r="BM150" t="str">
            <v/>
          </cell>
          <cell r="BN150" t="str">
            <v/>
          </cell>
          <cell r="BO150" t="str">
            <v/>
          </cell>
          <cell r="BP150" t="str">
            <v/>
          </cell>
          <cell r="BQ150" t="str">
            <v/>
          </cell>
          <cell r="BS150" t="str">
            <v/>
          </cell>
          <cell r="BT150" t="str">
            <v/>
          </cell>
          <cell r="BU150" t="str">
            <v/>
          </cell>
          <cell r="BV150" t="e">
            <v>#DIV/0!</v>
          </cell>
          <cell r="BW150" t="e">
            <v>#DIV/0!</v>
          </cell>
          <cell r="BX150" t="e">
            <v>#DIV/0!</v>
          </cell>
          <cell r="BY150" t="e">
            <v>#DIV/0!</v>
          </cell>
          <cell r="BZ150" t="e">
            <v>#DIV/0!</v>
          </cell>
          <cell r="CA150" t="e">
            <v>#DIV/0!</v>
          </cell>
          <cell r="CB150" t="e">
            <v>#DIV/0!</v>
          </cell>
          <cell r="CC150" t="e">
            <v>#DIV/0!</v>
          </cell>
          <cell r="CD150" t="e">
            <v>#DIV/0!</v>
          </cell>
          <cell r="CE150" t="e">
            <v>#DIV/0!</v>
          </cell>
          <cell r="CF150" t="e">
            <v>#DIV/0!</v>
          </cell>
          <cell r="CG150" t="str">
            <v/>
          </cell>
          <cell r="CH150" t="str">
            <v/>
          </cell>
          <cell r="CJ150" t="str">
            <v/>
          </cell>
          <cell r="CK150" t="str">
            <v/>
          </cell>
          <cell r="CL150" t="str">
            <v/>
          </cell>
          <cell r="CM150" t="str">
            <v/>
          </cell>
          <cell r="CN150" t="str">
            <v/>
          </cell>
          <cell r="CO150" t="str">
            <v/>
          </cell>
          <cell r="CP150">
            <v>0</v>
          </cell>
          <cell r="CQ150" t="str">
            <v/>
          </cell>
          <cell r="CR150" t="str">
            <v/>
          </cell>
          <cell r="CS150" t="str">
            <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t="str">
            <v/>
          </cell>
          <cell r="AV151" t="str">
            <v/>
          </cell>
          <cell r="AW151" t="str">
            <v/>
          </cell>
          <cell r="AX151" t="str">
            <v/>
          </cell>
          <cell r="AY151" t="str">
            <v/>
          </cell>
          <cell r="AZ151" t="str">
            <v/>
          </cell>
          <cell r="BA151" t="str">
            <v/>
          </cell>
          <cell r="BB151" t="str">
            <v/>
          </cell>
          <cell r="BC151" t="str">
            <v/>
          </cell>
          <cell r="BD151" t="str">
            <v/>
          </cell>
          <cell r="BE151" t="str">
            <v/>
          </cell>
          <cell r="BG151" t="str">
            <v/>
          </cell>
          <cell r="BH151" t="str">
            <v/>
          </cell>
          <cell r="BI151" t="str">
            <v/>
          </cell>
          <cell r="BJ151" t="str">
            <v/>
          </cell>
          <cell r="BK151" t="str">
            <v/>
          </cell>
          <cell r="BL151" t="str">
            <v/>
          </cell>
          <cell r="BM151" t="str">
            <v/>
          </cell>
          <cell r="BN151" t="str">
            <v/>
          </cell>
          <cell r="BO151" t="str">
            <v/>
          </cell>
          <cell r="BP151" t="str">
            <v/>
          </cell>
          <cell r="BQ151" t="str">
            <v/>
          </cell>
          <cell r="BS151" t="str">
            <v/>
          </cell>
          <cell r="BT151" t="str">
            <v/>
          </cell>
          <cell r="BU151" t="str">
            <v/>
          </cell>
          <cell r="BV151" t="e">
            <v>#DIV/0!</v>
          </cell>
          <cell r="BW151" t="e">
            <v>#DIV/0!</v>
          </cell>
          <cell r="BX151" t="e">
            <v>#DIV/0!</v>
          </cell>
          <cell r="BY151" t="e">
            <v>#DIV/0!</v>
          </cell>
          <cell r="BZ151" t="e">
            <v>#DIV/0!</v>
          </cell>
          <cell r="CA151" t="e">
            <v>#DIV/0!</v>
          </cell>
          <cell r="CB151" t="e">
            <v>#DIV/0!</v>
          </cell>
          <cell r="CC151" t="e">
            <v>#DIV/0!</v>
          </cell>
          <cell r="CD151" t="e">
            <v>#DIV/0!</v>
          </cell>
          <cell r="CE151" t="e">
            <v>#DIV/0!</v>
          </cell>
          <cell r="CF151" t="e">
            <v>#DIV/0!</v>
          </cell>
          <cell r="CG151" t="str">
            <v/>
          </cell>
          <cell r="CH151" t="str">
            <v/>
          </cell>
          <cell r="CJ151" t="str">
            <v/>
          </cell>
          <cell r="CK151" t="str">
            <v/>
          </cell>
          <cell r="CL151" t="str">
            <v/>
          </cell>
          <cell r="CM151" t="str">
            <v/>
          </cell>
          <cell r="CN151" t="str">
            <v/>
          </cell>
          <cell r="CO151" t="str">
            <v/>
          </cell>
          <cell r="CP151">
            <v>0</v>
          </cell>
          <cell r="CQ151" t="str">
            <v/>
          </cell>
          <cell r="CR151" t="str">
            <v/>
          </cell>
          <cell r="CS151" t="str">
            <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t="str">
            <v/>
          </cell>
          <cell r="AV152" t="str">
            <v/>
          </cell>
          <cell r="AW152" t="str">
            <v/>
          </cell>
          <cell r="AX152" t="str">
            <v/>
          </cell>
          <cell r="AY152" t="str">
            <v/>
          </cell>
          <cell r="AZ152" t="str">
            <v/>
          </cell>
          <cell r="BA152" t="str">
            <v/>
          </cell>
          <cell r="BB152" t="str">
            <v/>
          </cell>
          <cell r="BC152" t="str">
            <v/>
          </cell>
          <cell r="BD152" t="str">
            <v/>
          </cell>
          <cell r="BE152" t="str">
            <v/>
          </cell>
          <cell r="BG152" t="str">
            <v/>
          </cell>
          <cell r="BH152" t="str">
            <v/>
          </cell>
          <cell r="BI152" t="str">
            <v/>
          </cell>
          <cell r="BJ152" t="str">
            <v/>
          </cell>
          <cell r="BK152" t="str">
            <v/>
          </cell>
          <cell r="BL152" t="str">
            <v/>
          </cell>
          <cell r="BM152" t="str">
            <v/>
          </cell>
          <cell r="BN152" t="str">
            <v/>
          </cell>
          <cell r="BO152" t="str">
            <v/>
          </cell>
          <cell r="BP152" t="str">
            <v/>
          </cell>
          <cell r="BQ152" t="str">
            <v/>
          </cell>
          <cell r="BS152" t="str">
            <v/>
          </cell>
          <cell r="BT152" t="str">
            <v/>
          </cell>
          <cell r="BU152" t="str">
            <v/>
          </cell>
          <cell r="BV152" t="e">
            <v>#DIV/0!</v>
          </cell>
          <cell r="BW152" t="e">
            <v>#DIV/0!</v>
          </cell>
          <cell r="BX152" t="e">
            <v>#DIV/0!</v>
          </cell>
          <cell r="BY152" t="e">
            <v>#DIV/0!</v>
          </cell>
          <cell r="BZ152" t="e">
            <v>#DIV/0!</v>
          </cell>
          <cell r="CA152" t="e">
            <v>#DIV/0!</v>
          </cell>
          <cell r="CB152" t="e">
            <v>#DIV/0!</v>
          </cell>
          <cell r="CC152" t="e">
            <v>#DIV/0!</v>
          </cell>
          <cell r="CD152" t="e">
            <v>#DIV/0!</v>
          </cell>
          <cell r="CE152" t="e">
            <v>#DIV/0!</v>
          </cell>
          <cell r="CF152" t="e">
            <v>#DIV/0!</v>
          </cell>
          <cell r="CG152" t="str">
            <v/>
          </cell>
          <cell r="CH152" t="str">
            <v/>
          </cell>
          <cell r="CJ152" t="str">
            <v/>
          </cell>
          <cell r="CK152" t="str">
            <v/>
          </cell>
          <cell r="CL152" t="str">
            <v/>
          </cell>
          <cell r="CM152" t="str">
            <v/>
          </cell>
          <cell r="CN152" t="str">
            <v/>
          </cell>
          <cell r="CO152" t="str">
            <v/>
          </cell>
          <cell r="CP152">
            <v>0</v>
          </cell>
          <cell r="CQ152" t="str">
            <v/>
          </cell>
          <cell r="CR152" t="str">
            <v/>
          </cell>
          <cell r="CS152" t="str">
            <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t="str">
            <v/>
          </cell>
          <cell r="AV153" t="str">
            <v/>
          </cell>
          <cell r="AW153" t="str">
            <v/>
          </cell>
          <cell r="AX153" t="str">
            <v/>
          </cell>
          <cell r="AY153" t="str">
            <v/>
          </cell>
          <cell r="AZ153" t="str">
            <v/>
          </cell>
          <cell r="BA153" t="str">
            <v/>
          </cell>
          <cell r="BB153" t="str">
            <v/>
          </cell>
          <cell r="BC153" t="str">
            <v/>
          </cell>
          <cell r="BD153" t="str">
            <v/>
          </cell>
          <cell r="BE153" t="str">
            <v/>
          </cell>
          <cell r="BG153" t="str">
            <v/>
          </cell>
          <cell r="BH153" t="str">
            <v/>
          </cell>
          <cell r="BI153" t="str">
            <v/>
          </cell>
          <cell r="BJ153" t="str">
            <v/>
          </cell>
          <cell r="BK153" t="str">
            <v/>
          </cell>
          <cell r="BL153" t="str">
            <v/>
          </cell>
          <cell r="BM153" t="str">
            <v/>
          </cell>
          <cell r="BN153" t="str">
            <v/>
          </cell>
          <cell r="BO153" t="str">
            <v/>
          </cell>
          <cell r="BP153" t="str">
            <v/>
          </cell>
          <cell r="BQ153" t="str">
            <v/>
          </cell>
          <cell r="BS153" t="str">
            <v/>
          </cell>
          <cell r="BT153" t="str">
            <v/>
          </cell>
          <cell r="BU153" t="str">
            <v/>
          </cell>
          <cell r="BV153" t="e">
            <v>#DIV/0!</v>
          </cell>
          <cell r="BW153" t="e">
            <v>#DIV/0!</v>
          </cell>
          <cell r="BX153" t="e">
            <v>#DIV/0!</v>
          </cell>
          <cell r="BY153" t="e">
            <v>#DIV/0!</v>
          </cell>
          <cell r="BZ153" t="e">
            <v>#DIV/0!</v>
          </cell>
          <cell r="CA153" t="e">
            <v>#DIV/0!</v>
          </cell>
          <cell r="CB153" t="e">
            <v>#DIV/0!</v>
          </cell>
          <cell r="CC153" t="e">
            <v>#DIV/0!</v>
          </cell>
          <cell r="CD153" t="e">
            <v>#DIV/0!</v>
          </cell>
          <cell r="CE153" t="e">
            <v>#DIV/0!</v>
          </cell>
          <cell r="CF153" t="e">
            <v>#DIV/0!</v>
          </cell>
          <cell r="CG153" t="str">
            <v/>
          </cell>
          <cell r="CH153" t="str">
            <v/>
          </cell>
          <cell r="CJ153" t="str">
            <v/>
          </cell>
          <cell r="CK153" t="str">
            <v/>
          </cell>
          <cell r="CL153" t="str">
            <v/>
          </cell>
          <cell r="CM153" t="str">
            <v/>
          </cell>
          <cell r="CN153" t="str">
            <v/>
          </cell>
          <cell r="CO153" t="str">
            <v/>
          </cell>
          <cell r="CP153">
            <v>0</v>
          </cell>
          <cell r="CQ153" t="str">
            <v/>
          </cell>
          <cell r="CR153" t="str">
            <v/>
          </cell>
          <cell r="CS153" t="str">
            <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t="str">
            <v/>
          </cell>
          <cell r="AV154" t="str">
            <v/>
          </cell>
          <cell r="AW154" t="str">
            <v/>
          </cell>
          <cell r="AX154" t="str">
            <v/>
          </cell>
          <cell r="AY154" t="str">
            <v/>
          </cell>
          <cell r="AZ154" t="str">
            <v/>
          </cell>
          <cell r="BA154" t="str">
            <v/>
          </cell>
          <cell r="BB154" t="str">
            <v/>
          </cell>
          <cell r="BC154" t="str">
            <v/>
          </cell>
          <cell r="BD154" t="str">
            <v/>
          </cell>
          <cell r="BE154" t="str">
            <v/>
          </cell>
          <cell r="BG154" t="str">
            <v/>
          </cell>
          <cell r="BH154" t="str">
            <v/>
          </cell>
          <cell r="BI154" t="str">
            <v/>
          </cell>
          <cell r="BJ154" t="str">
            <v/>
          </cell>
          <cell r="BK154" t="str">
            <v/>
          </cell>
          <cell r="BL154" t="str">
            <v/>
          </cell>
          <cell r="BM154" t="str">
            <v/>
          </cell>
          <cell r="BN154" t="str">
            <v/>
          </cell>
          <cell r="BO154" t="str">
            <v/>
          </cell>
          <cell r="BP154" t="str">
            <v/>
          </cell>
          <cell r="BQ154" t="str">
            <v/>
          </cell>
          <cell r="BS154" t="str">
            <v/>
          </cell>
          <cell r="BT154" t="str">
            <v/>
          </cell>
          <cell r="BU154" t="str">
            <v/>
          </cell>
          <cell r="BV154" t="e">
            <v>#DIV/0!</v>
          </cell>
          <cell r="BW154" t="e">
            <v>#DIV/0!</v>
          </cell>
          <cell r="BX154" t="e">
            <v>#DIV/0!</v>
          </cell>
          <cell r="BY154" t="e">
            <v>#DIV/0!</v>
          </cell>
          <cell r="BZ154" t="e">
            <v>#DIV/0!</v>
          </cell>
          <cell r="CA154" t="e">
            <v>#DIV/0!</v>
          </cell>
          <cell r="CB154" t="e">
            <v>#DIV/0!</v>
          </cell>
          <cell r="CC154" t="e">
            <v>#DIV/0!</v>
          </cell>
          <cell r="CD154" t="e">
            <v>#DIV/0!</v>
          </cell>
          <cell r="CE154" t="e">
            <v>#DIV/0!</v>
          </cell>
          <cell r="CF154" t="e">
            <v>#DIV/0!</v>
          </cell>
          <cell r="CG154" t="str">
            <v/>
          </cell>
          <cell r="CH154" t="str">
            <v/>
          </cell>
          <cell r="CJ154" t="str">
            <v/>
          </cell>
          <cell r="CK154" t="str">
            <v/>
          </cell>
          <cell r="CL154" t="str">
            <v/>
          </cell>
          <cell r="CM154" t="str">
            <v/>
          </cell>
          <cell r="CN154" t="str">
            <v/>
          </cell>
          <cell r="CO154" t="str">
            <v/>
          </cell>
          <cell r="CP154">
            <v>0</v>
          </cell>
          <cell r="CQ154" t="str">
            <v/>
          </cell>
          <cell r="CR154" t="str">
            <v/>
          </cell>
          <cell r="CS154" t="str">
            <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t="str">
            <v/>
          </cell>
          <cell r="AV155" t="str">
            <v/>
          </cell>
          <cell r="AW155" t="str">
            <v/>
          </cell>
          <cell r="AX155" t="str">
            <v/>
          </cell>
          <cell r="AY155" t="str">
            <v/>
          </cell>
          <cell r="AZ155" t="str">
            <v/>
          </cell>
          <cell r="BA155" t="str">
            <v/>
          </cell>
          <cell r="BB155" t="str">
            <v/>
          </cell>
          <cell r="BC155" t="str">
            <v/>
          </cell>
          <cell r="BD155" t="str">
            <v/>
          </cell>
          <cell r="BE155" t="str">
            <v/>
          </cell>
          <cell r="BG155" t="str">
            <v/>
          </cell>
          <cell r="BH155" t="str">
            <v/>
          </cell>
          <cell r="BI155" t="str">
            <v/>
          </cell>
          <cell r="BJ155" t="str">
            <v/>
          </cell>
          <cell r="BK155" t="str">
            <v/>
          </cell>
          <cell r="BL155" t="str">
            <v/>
          </cell>
          <cell r="BM155" t="str">
            <v/>
          </cell>
          <cell r="BN155" t="str">
            <v/>
          </cell>
          <cell r="BO155" t="str">
            <v/>
          </cell>
          <cell r="BP155" t="str">
            <v/>
          </cell>
          <cell r="BQ155" t="str">
            <v/>
          </cell>
          <cell r="BS155" t="str">
            <v/>
          </cell>
          <cell r="BT155" t="str">
            <v/>
          </cell>
          <cell r="BU155" t="str">
            <v/>
          </cell>
          <cell r="BV155" t="e">
            <v>#DIV/0!</v>
          </cell>
          <cell r="BW155" t="e">
            <v>#DIV/0!</v>
          </cell>
          <cell r="BX155" t="e">
            <v>#DIV/0!</v>
          </cell>
          <cell r="BY155" t="e">
            <v>#DIV/0!</v>
          </cell>
          <cell r="BZ155" t="e">
            <v>#DIV/0!</v>
          </cell>
          <cell r="CA155" t="e">
            <v>#DIV/0!</v>
          </cell>
          <cell r="CB155" t="e">
            <v>#DIV/0!</v>
          </cell>
          <cell r="CC155" t="e">
            <v>#DIV/0!</v>
          </cell>
          <cell r="CD155" t="e">
            <v>#DIV/0!</v>
          </cell>
          <cell r="CE155" t="e">
            <v>#DIV/0!</v>
          </cell>
          <cell r="CF155" t="e">
            <v>#DIV/0!</v>
          </cell>
          <cell r="CG155" t="str">
            <v/>
          </cell>
          <cell r="CH155" t="str">
            <v/>
          </cell>
          <cell r="CJ155" t="str">
            <v/>
          </cell>
          <cell r="CK155" t="str">
            <v/>
          </cell>
          <cell r="CL155" t="str">
            <v/>
          </cell>
          <cell r="CM155" t="str">
            <v/>
          </cell>
          <cell r="CN155" t="str">
            <v/>
          </cell>
          <cell r="CO155" t="str">
            <v/>
          </cell>
          <cell r="CP155">
            <v>0</v>
          </cell>
          <cell r="CQ155" t="str">
            <v/>
          </cell>
          <cell r="CR155" t="str">
            <v/>
          </cell>
          <cell r="CS155" t="str">
            <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t="str">
            <v/>
          </cell>
          <cell r="AV156" t="str">
            <v/>
          </cell>
          <cell r="AW156" t="str">
            <v/>
          </cell>
          <cell r="AX156" t="str">
            <v/>
          </cell>
          <cell r="AY156" t="str">
            <v/>
          </cell>
          <cell r="AZ156" t="str">
            <v/>
          </cell>
          <cell r="BA156" t="str">
            <v/>
          </cell>
          <cell r="BB156" t="str">
            <v/>
          </cell>
          <cell r="BC156" t="str">
            <v/>
          </cell>
          <cell r="BD156" t="str">
            <v/>
          </cell>
          <cell r="BE156" t="str">
            <v/>
          </cell>
          <cell r="BG156" t="str">
            <v/>
          </cell>
          <cell r="BH156" t="str">
            <v/>
          </cell>
          <cell r="BI156" t="str">
            <v/>
          </cell>
          <cell r="BJ156" t="str">
            <v/>
          </cell>
          <cell r="BK156" t="str">
            <v/>
          </cell>
          <cell r="BL156" t="str">
            <v/>
          </cell>
          <cell r="BM156" t="str">
            <v/>
          </cell>
          <cell r="BN156" t="str">
            <v/>
          </cell>
          <cell r="BO156" t="str">
            <v/>
          </cell>
          <cell r="BP156" t="str">
            <v/>
          </cell>
          <cell r="BQ156" t="str">
            <v/>
          </cell>
          <cell r="BS156" t="str">
            <v/>
          </cell>
          <cell r="BT156" t="str">
            <v/>
          </cell>
          <cell r="BU156" t="str">
            <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str">
            <v/>
          </cell>
          <cell r="CH156" t="str">
            <v/>
          </cell>
          <cell r="CJ156" t="str">
            <v/>
          </cell>
          <cell r="CK156" t="str">
            <v/>
          </cell>
          <cell r="CL156" t="str">
            <v/>
          </cell>
          <cell r="CM156" t="str">
            <v/>
          </cell>
          <cell r="CN156" t="str">
            <v/>
          </cell>
          <cell r="CO156" t="str">
            <v/>
          </cell>
          <cell r="CP156">
            <v>0</v>
          </cell>
          <cell r="CQ156" t="str">
            <v/>
          </cell>
          <cell r="CR156" t="str">
            <v/>
          </cell>
          <cell r="CS156" t="str">
            <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t="str">
            <v/>
          </cell>
          <cell r="AV157" t="str">
            <v/>
          </cell>
          <cell r="AW157" t="str">
            <v/>
          </cell>
          <cell r="AX157" t="str">
            <v/>
          </cell>
          <cell r="AY157" t="str">
            <v/>
          </cell>
          <cell r="AZ157" t="str">
            <v/>
          </cell>
          <cell r="BA157" t="str">
            <v/>
          </cell>
          <cell r="BB157" t="str">
            <v/>
          </cell>
          <cell r="BC157" t="str">
            <v/>
          </cell>
          <cell r="BD157" t="str">
            <v/>
          </cell>
          <cell r="BE157" t="str">
            <v/>
          </cell>
          <cell r="BG157" t="str">
            <v/>
          </cell>
          <cell r="BH157" t="str">
            <v/>
          </cell>
          <cell r="BI157" t="str">
            <v/>
          </cell>
          <cell r="BJ157" t="str">
            <v/>
          </cell>
          <cell r="BK157" t="str">
            <v/>
          </cell>
          <cell r="BL157" t="str">
            <v/>
          </cell>
          <cell r="BM157" t="str">
            <v/>
          </cell>
          <cell r="BN157" t="str">
            <v/>
          </cell>
          <cell r="BO157" t="str">
            <v/>
          </cell>
          <cell r="BP157" t="str">
            <v/>
          </cell>
          <cell r="BQ157" t="str">
            <v/>
          </cell>
          <cell r="BS157" t="str">
            <v/>
          </cell>
          <cell r="BT157" t="str">
            <v/>
          </cell>
          <cell r="BU157" t="str">
            <v/>
          </cell>
          <cell r="BV157" t="e">
            <v>#DIV/0!</v>
          </cell>
          <cell r="BW157" t="e">
            <v>#DIV/0!</v>
          </cell>
          <cell r="BX157" t="e">
            <v>#DIV/0!</v>
          </cell>
          <cell r="BY157" t="e">
            <v>#DIV/0!</v>
          </cell>
          <cell r="BZ157" t="e">
            <v>#DIV/0!</v>
          </cell>
          <cell r="CA157" t="e">
            <v>#DIV/0!</v>
          </cell>
          <cell r="CB157" t="e">
            <v>#DIV/0!</v>
          </cell>
          <cell r="CC157" t="e">
            <v>#DIV/0!</v>
          </cell>
          <cell r="CD157" t="e">
            <v>#DIV/0!</v>
          </cell>
          <cell r="CE157" t="e">
            <v>#DIV/0!</v>
          </cell>
          <cell r="CF157" t="e">
            <v>#DIV/0!</v>
          </cell>
          <cell r="CG157" t="str">
            <v/>
          </cell>
          <cell r="CH157" t="str">
            <v/>
          </cell>
          <cell r="CJ157" t="str">
            <v/>
          </cell>
          <cell r="CK157" t="str">
            <v/>
          </cell>
          <cell r="CL157" t="str">
            <v/>
          </cell>
          <cell r="CM157" t="str">
            <v/>
          </cell>
          <cell r="CN157" t="str">
            <v/>
          </cell>
          <cell r="CO157" t="str">
            <v/>
          </cell>
          <cell r="CP157">
            <v>0</v>
          </cell>
          <cell r="CQ157" t="str">
            <v/>
          </cell>
          <cell r="CR157" t="str">
            <v/>
          </cell>
          <cell r="CS157" t="str">
            <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t="str">
            <v/>
          </cell>
          <cell r="AV158" t="str">
            <v/>
          </cell>
          <cell r="AW158" t="str">
            <v/>
          </cell>
          <cell r="AX158" t="str">
            <v/>
          </cell>
          <cell r="AY158" t="str">
            <v/>
          </cell>
          <cell r="AZ158" t="str">
            <v/>
          </cell>
          <cell r="BA158" t="str">
            <v/>
          </cell>
          <cell r="BB158" t="str">
            <v/>
          </cell>
          <cell r="BC158" t="str">
            <v/>
          </cell>
          <cell r="BD158" t="str">
            <v/>
          </cell>
          <cell r="BE158" t="str">
            <v/>
          </cell>
          <cell r="BG158" t="str">
            <v/>
          </cell>
          <cell r="BH158" t="str">
            <v/>
          </cell>
          <cell r="BI158" t="str">
            <v/>
          </cell>
          <cell r="BJ158" t="str">
            <v/>
          </cell>
          <cell r="BK158" t="str">
            <v/>
          </cell>
          <cell r="BL158" t="str">
            <v/>
          </cell>
          <cell r="BM158" t="str">
            <v/>
          </cell>
          <cell r="BN158" t="str">
            <v/>
          </cell>
          <cell r="BO158" t="str">
            <v/>
          </cell>
          <cell r="BP158" t="str">
            <v/>
          </cell>
          <cell r="BQ158" t="str">
            <v/>
          </cell>
          <cell r="BS158" t="str">
            <v/>
          </cell>
          <cell r="BT158" t="str">
            <v/>
          </cell>
          <cell r="BU158" t="str">
            <v/>
          </cell>
          <cell r="BV158" t="e">
            <v>#DIV/0!</v>
          </cell>
          <cell r="BW158" t="e">
            <v>#DIV/0!</v>
          </cell>
          <cell r="BX158" t="e">
            <v>#DIV/0!</v>
          </cell>
          <cell r="BY158" t="e">
            <v>#DIV/0!</v>
          </cell>
          <cell r="BZ158" t="e">
            <v>#DIV/0!</v>
          </cell>
          <cell r="CA158" t="e">
            <v>#DIV/0!</v>
          </cell>
          <cell r="CB158" t="e">
            <v>#DIV/0!</v>
          </cell>
          <cell r="CC158" t="e">
            <v>#DIV/0!</v>
          </cell>
          <cell r="CD158" t="e">
            <v>#DIV/0!</v>
          </cell>
          <cell r="CE158" t="e">
            <v>#DIV/0!</v>
          </cell>
          <cell r="CF158" t="e">
            <v>#DIV/0!</v>
          </cell>
          <cell r="CG158" t="str">
            <v/>
          </cell>
          <cell r="CH158" t="str">
            <v/>
          </cell>
          <cell r="CJ158" t="str">
            <v/>
          </cell>
          <cell r="CK158" t="str">
            <v/>
          </cell>
          <cell r="CL158" t="str">
            <v/>
          </cell>
          <cell r="CM158" t="str">
            <v/>
          </cell>
          <cell r="CN158" t="str">
            <v/>
          </cell>
          <cell r="CO158" t="str">
            <v/>
          </cell>
          <cell r="CP158">
            <v>0</v>
          </cell>
          <cell r="CQ158" t="str">
            <v/>
          </cell>
          <cell r="CR158" t="str">
            <v/>
          </cell>
          <cell r="CS158" t="str">
            <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t="str">
            <v/>
          </cell>
          <cell r="AV159" t="str">
            <v/>
          </cell>
          <cell r="AW159" t="str">
            <v/>
          </cell>
          <cell r="AX159" t="str">
            <v/>
          </cell>
          <cell r="AY159" t="str">
            <v/>
          </cell>
          <cell r="AZ159" t="str">
            <v/>
          </cell>
          <cell r="BA159" t="str">
            <v/>
          </cell>
          <cell r="BB159" t="str">
            <v/>
          </cell>
          <cell r="BC159" t="str">
            <v/>
          </cell>
          <cell r="BD159" t="str">
            <v/>
          </cell>
          <cell r="BE159" t="str">
            <v/>
          </cell>
          <cell r="BG159" t="str">
            <v/>
          </cell>
          <cell r="BH159" t="str">
            <v/>
          </cell>
          <cell r="BI159" t="str">
            <v/>
          </cell>
          <cell r="BJ159" t="str">
            <v/>
          </cell>
          <cell r="BK159" t="str">
            <v/>
          </cell>
          <cell r="BL159" t="str">
            <v/>
          </cell>
          <cell r="BM159" t="str">
            <v/>
          </cell>
          <cell r="BN159" t="str">
            <v/>
          </cell>
          <cell r="BO159" t="str">
            <v/>
          </cell>
          <cell r="BP159" t="str">
            <v/>
          </cell>
          <cell r="BQ159" t="str">
            <v/>
          </cell>
          <cell r="BS159" t="str">
            <v/>
          </cell>
          <cell r="BT159" t="str">
            <v/>
          </cell>
          <cell r="BU159" t="str">
            <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str">
            <v/>
          </cell>
          <cell r="CH159" t="str">
            <v/>
          </cell>
          <cell r="CJ159" t="str">
            <v/>
          </cell>
          <cell r="CK159" t="str">
            <v/>
          </cell>
          <cell r="CL159" t="str">
            <v/>
          </cell>
          <cell r="CM159" t="str">
            <v/>
          </cell>
          <cell r="CN159" t="str">
            <v/>
          </cell>
          <cell r="CO159" t="str">
            <v/>
          </cell>
          <cell r="CP159">
            <v>0</v>
          </cell>
          <cell r="CQ159" t="str">
            <v/>
          </cell>
          <cell r="CR159" t="str">
            <v/>
          </cell>
          <cell r="CS159" t="str">
            <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t="str">
            <v/>
          </cell>
          <cell r="AV160" t="str">
            <v/>
          </cell>
          <cell r="AW160" t="str">
            <v/>
          </cell>
          <cell r="AX160" t="str">
            <v/>
          </cell>
          <cell r="AY160" t="str">
            <v/>
          </cell>
          <cell r="AZ160" t="str">
            <v/>
          </cell>
          <cell r="BA160" t="str">
            <v/>
          </cell>
          <cell r="BB160" t="str">
            <v/>
          </cell>
          <cell r="BC160" t="str">
            <v/>
          </cell>
          <cell r="BD160" t="str">
            <v/>
          </cell>
          <cell r="BE160" t="str">
            <v/>
          </cell>
          <cell r="BG160" t="str">
            <v/>
          </cell>
          <cell r="BH160" t="str">
            <v/>
          </cell>
          <cell r="BI160" t="str">
            <v/>
          </cell>
          <cell r="BJ160" t="str">
            <v/>
          </cell>
          <cell r="BK160" t="str">
            <v/>
          </cell>
          <cell r="BL160" t="str">
            <v/>
          </cell>
          <cell r="BM160" t="str">
            <v/>
          </cell>
          <cell r="BN160" t="str">
            <v/>
          </cell>
          <cell r="BO160" t="str">
            <v/>
          </cell>
          <cell r="BP160" t="str">
            <v/>
          </cell>
          <cell r="BQ160" t="str">
            <v/>
          </cell>
          <cell r="BS160" t="str">
            <v/>
          </cell>
          <cell r="BT160" t="str">
            <v/>
          </cell>
          <cell r="BU160" t="str">
            <v/>
          </cell>
          <cell r="BV160" t="e">
            <v>#DIV/0!</v>
          </cell>
          <cell r="BW160" t="e">
            <v>#DIV/0!</v>
          </cell>
          <cell r="BX160" t="e">
            <v>#DIV/0!</v>
          </cell>
          <cell r="BY160" t="e">
            <v>#DIV/0!</v>
          </cell>
          <cell r="BZ160" t="e">
            <v>#DIV/0!</v>
          </cell>
          <cell r="CA160" t="e">
            <v>#DIV/0!</v>
          </cell>
          <cell r="CB160" t="e">
            <v>#DIV/0!</v>
          </cell>
          <cell r="CC160" t="e">
            <v>#DIV/0!</v>
          </cell>
          <cell r="CD160" t="e">
            <v>#DIV/0!</v>
          </cell>
          <cell r="CE160" t="e">
            <v>#DIV/0!</v>
          </cell>
          <cell r="CF160" t="e">
            <v>#DIV/0!</v>
          </cell>
          <cell r="CG160" t="str">
            <v/>
          </cell>
          <cell r="CH160" t="str">
            <v/>
          </cell>
          <cell r="CJ160" t="str">
            <v/>
          </cell>
          <cell r="CK160" t="str">
            <v/>
          </cell>
          <cell r="CL160" t="str">
            <v/>
          </cell>
          <cell r="CM160" t="str">
            <v/>
          </cell>
          <cell r="CN160" t="str">
            <v/>
          </cell>
          <cell r="CO160" t="str">
            <v/>
          </cell>
          <cell r="CP160">
            <v>0</v>
          </cell>
          <cell r="CQ160" t="str">
            <v/>
          </cell>
          <cell r="CR160" t="str">
            <v/>
          </cell>
          <cell r="CS160" t="str">
            <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t="str">
            <v/>
          </cell>
          <cell r="AV161" t="str">
            <v/>
          </cell>
          <cell r="AW161" t="str">
            <v/>
          </cell>
          <cell r="AX161" t="str">
            <v/>
          </cell>
          <cell r="AY161" t="str">
            <v/>
          </cell>
          <cell r="AZ161" t="str">
            <v/>
          </cell>
          <cell r="BA161" t="str">
            <v/>
          </cell>
          <cell r="BB161" t="str">
            <v/>
          </cell>
          <cell r="BC161" t="str">
            <v/>
          </cell>
          <cell r="BD161" t="str">
            <v/>
          </cell>
          <cell r="BE161" t="str">
            <v/>
          </cell>
          <cell r="BG161" t="str">
            <v/>
          </cell>
          <cell r="BH161" t="str">
            <v/>
          </cell>
          <cell r="BI161" t="str">
            <v/>
          </cell>
          <cell r="BJ161" t="str">
            <v/>
          </cell>
          <cell r="BK161" t="str">
            <v/>
          </cell>
          <cell r="BL161" t="str">
            <v/>
          </cell>
          <cell r="BM161" t="str">
            <v/>
          </cell>
          <cell r="BN161" t="str">
            <v/>
          </cell>
          <cell r="BO161" t="str">
            <v/>
          </cell>
          <cell r="BP161" t="str">
            <v/>
          </cell>
          <cell r="BQ161" t="str">
            <v/>
          </cell>
          <cell r="BS161" t="str">
            <v/>
          </cell>
          <cell r="BT161" t="str">
            <v/>
          </cell>
          <cell r="BU161" t="str">
            <v/>
          </cell>
          <cell r="BV161" t="e">
            <v>#DIV/0!</v>
          </cell>
          <cell r="BW161" t="e">
            <v>#DIV/0!</v>
          </cell>
          <cell r="BX161" t="e">
            <v>#DIV/0!</v>
          </cell>
          <cell r="BY161" t="e">
            <v>#DIV/0!</v>
          </cell>
          <cell r="BZ161" t="e">
            <v>#DIV/0!</v>
          </cell>
          <cell r="CA161" t="e">
            <v>#DIV/0!</v>
          </cell>
          <cell r="CB161" t="e">
            <v>#DIV/0!</v>
          </cell>
          <cell r="CC161" t="e">
            <v>#DIV/0!</v>
          </cell>
          <cell r="CD161" t="e">
            <v>#DIV/0!</v>
          </cell>
          <cell r="CE161" t="e">
            <v>#DIV/0!</v>
          </cell>
          <cell r="CF161" t="e">
            <v>#DIV/0!</v>
          </cell>
          <cell r="CG161" t="str">
            <v/>
          </cell>
          <cell r="CH161" t="str">
            <v/>
          </cell>
          <cell r="CJ161" t="str">
            <v/>
          </cell>
          <cell r="CK161" t="str">
            <v/>
          </cell>
          <cell r="CL161" t="str">
            <v/>
          </cell>
          <cell r="CM161" t="str">
            <v/>
          </cell>
          <cell r="CN161" t="str">
            <v/>
          </cell>
          <cell r="CO161" t="str">
            <v/>
          </cell>
          <cell r="CP161">
            <v>0</v>
          </cell>
          <cell r="CQ161" t="str">
            <v/>
          </cell>
          <cell r="CR161" t="str">
            <v/>
          </cell>
          <cell r="CS161" t="str">
            <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t="str">
            <v/>
          </cell>
          <cell r="AV162" t="str">
            <v/>
          </cell>
          <cell r="AW162" t="str">
            <v/>
          </cell>
          <cell r="AX162" t="str">
            <v/>
          </cell>
          <cell r="AY162" t="str">
            <v/>
          </cell>
          <cell r="AZ162" t="str">
            <v/>
          </cell>
          <cell r="BA162" t="str">
            <v/>
          </cell>
          <cell r="BB162" t="str">
            <v/>
          </cell>
          <cell r="BC162" t="str">
            <v/>
          </cell>
          <cell r="BD162" t="str">
            <v/>
          </cell>
          <cell r="BE162" t="str">
            <v/>
          </cell>
          <cell r="BG162" t="str">
            <v/>
          </cell>
          <cell r="BH162" t="str">
            <v/>
          </cell>
          <cell r="BI162" t="str">
            <v/>
          </cell>
          <cell r="BJ162" t="str">
            <v/>
          </cell>
          <cell r="BK162" t="str">
            <v/>
          </cell>
          <cell r="BL162" t="str">
            <v/>
          </cell>
          <cell r="BM162" t="str">
            <v/>
          </cell>
          <cell r="BN162" t="str">
            <v/>
          </cell>
          <cell r="BO162" t="str">
            <v/>
          </cell>
          <cell r="BP162" t="str">
            <v/>
          </cell>
          <cell r="BQ162" t="str">
            <v/>
          </cell>
          <cell r="BS162" t="str">
            <v/>
          </cell>
          <cell r="BT162" t="str">
            <v/>
          </cell>
          <cell r="BU162" t="str">
            <v/>
          </cell>
          <cell r="BV162" t="e">
            <v>#DIV/0!</v>
          </cell>
          <cell r="BW162" t="e">
            <v>#DIV/0!</v>
          </cell>
          <cell r="BX162" t="e">
            <v>#DIV/0!</v>
          </cell>
          <cell r="BY162" t="e">
            <v>#DIV/0!</v>
          </cell>
          <cell r="BZ162" t="e">
            <v>#DIV/0!</v>
          </cell>
          <cell r="CA162" t="e">
            <v>#DIV/0!</v>
          </cell>
          <cell r="CB162" t="e">
            <v>#DIV/0!</v>
          </cell>
          <cell r="CC162" t="e">
            <v>#DIV/0!</v>
          </cell>
          <cell r="CD162" t="e">
            <v>#DIV/0!</v>
          </cell>
          <cell r="CE162" t="e">
            <v>#DIV/0!</v>
          </cell>
          <cell r="CF162" t="e">
            <v>#DIV/0!</v>
          </cell>
          <cell r="CG162" t="str">
            <v/>
          </cell>
          <cell r="CH162" t="str">
            <v/>
          </cell>
          <cell r="CJ162" t="str">
            <v/>
          </cell>
          <cell r="CK162" t="str">
            <v/>
          </cell>
          <cell r="CL162" t="str">
            <v/>
          </cell>
          <cell r="CM162" t="str">
            <v/>
          </cell>
          <cell r="CN162" t="str">
            <v/>
          </cell>
          <cell r="CO162" t="str">
            <v/>
          </cell>
          <cell r="CP162">
            <v>0</v>
          </cell>
          <cell r="CQ162" t="str">
            <v/>
          </cell>
          <cell r="CR162" t="str">
            <v/>
          </cell>
          <cell r="CS162" t="str">
            <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t="str">
            <v/>
          </cell>
          <cell r="AV163" t="str">
            <v/>
          </cell>
          <cell r="AW163" t="str">
            <v/>
          </cell>
          <cell r="AX163" t="str">
            <v/>
          </cell>
          <cell r="AY163" t="str">
            <v/>
          </cell>
          <cell r="AZ163" t="str">
            <v/>
          </cell>
          <cell r="BA163" t="str">
            <v/>
          </cell>
          <cell r="BB163" t="str">
            <v/>
          </cell>
          <cell r="BC163" t="str">
            <v/>
          </cell>
          <cell r="BD163" t="str">
            <v/>
          </cell>
          <cell r="BE163" t="str">
            <v/>
          </cell>
          <cell r="BG163" t="str">
            <v/>
          </cell>
          <cell r="BH163" t="str">
            <v/>
          </cell>
          <cell r="BI163" t="str">
            <v/>
          </cell>
          <cell r="BJ163" t="str">
            <v/>
          </cell>
          <cell r="BK163" t="str">
            <v/>
          </cell>
          <cell r="BL163" t="str">
            <v/>
          </cell>
          <cell r="BM163" t="str">
            <v/>
          </cell>
          <cell r="BN163" t="str">
            <v/>
          </cell>
          <cell r="BO163" t="str">
            <v/>
          </cell>
          <cell r="BP163" t="str">
            <v/>
          </cell>
          <cell r="BQ163" t="str">
            <v/>
          </cell>
          <cell r="BS163" t="str">
            <v/>
          </cell>
          <cell r="BT163" t="str">
            <v/>
          </cell>
          <cell r="BU163" t="str">
            <v/>
          </cell>
          <cell r="BV163" t="e">
            <v>#DIV/0!</v>
          </cell>
          <cell r="BW163" t="e">
            <v>#DIV/0!</v>
          </cell>
          <cell r="BX163" t="e">
            <v>#DIV/0!</v>
          </cell>
          <cell r="BY163" t="e">
            <v>#DIV/0!</v>
          </cell>
          <cell r="BZ163" t="e">
            <v>#DIV/0!</v>
          </cell>
          <cell r="CA163" t="e">
            <v>#DIV/0!</v>
          </cell>
          <cell r="CB163" t="e">
            <v>#DIV/0!</v>
          </cell>
          <cell r="CC163" t="e">
            <v>#DIV/0!</v>
          </cell>
          <cell r="CD163" t="e">
            <v>#DIV/0!</v>
          </cell>
          <cell r="CE163" t="e">
            <v>#DIV/0!</v>
          </cell>
          <cell r="CF163" t="e">
            <v>#DIV/0!</v>
          </cell>
          <cell r="CG163" t="str">
            <v/>
          </cell>
          <cell r="CH163" t="str">
            <v/>
          </cell>
          <cell r="CJ163" t="str">
            <v/>
          </cell>
          <cell r="CK163" t="str">
            <v/>
          </cell>
          <cell r="CL163" t="str">
            <v/>
          </cell>
          <cell r="CM163" t="str">
            <v/>
          </cell>
          <cell r="CN163" t="str">
            <v/>
          </cell>
          <cell r="CO163" t="str">
            <v/>
          </cell>
          <cell r="CP163">
            <v>0</v>
          </cell>
          <cell r="CQ163" t="str">
            <v/>
          </cell>
          <cell r="CR163" t="str">
            <v/>
          </cell>
          <cell r="CS163" t="str">
            <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t="str">
            <v/>
          </cell>
          <cell r="AV164" t="str">
            <v/>
          </cell>
          <cell r="AW164" t="str">
            <v/>
          </cell>
          <cell r="AX164" t="str">
            <v/>
          </cell>
          <cell r="AY164" t="str">
            <v/>
          </cell>
          <cell r="AZ164" t="str">
            <v/>
          </cell>
          <cell r="BA164" t="str">
            <v/>
          </cell>
          <cell r="BB164" t="str">
            <v/>
          </cell>
          <cell r="BC164" t="str">
            <v/>
          </cell>
          <cell r="BD164" t="str">
            <v/>
          </cell>
          <cell r="BE164" t="str">
            <v/>
          </cell>
          <cell r="BG164" t="str">
            <v/>
          </cell>
          <cell r="BH164" t="str">
            <v/>
          </cell>
          <cell r="BI164" t="str">
            <v/>
          </cell>
          <cell r="BJ164" t="str">
            <v/>
          </cell>
          <cell r="BK164" t="str">
            <v/>
          </cell>
          <cell r="BL164" t="str">
            <v/>
          </cell>
          <cell r="BM164" t="str">
            <v/>
          </cell>
          <cell r="BN164" t="str">
            <v/>
          </cell>
          <cell r="BO164" t="str">
            <v/>
          </cell>
          <cell r="BP164" t="str">
            <v/>
          </cell>
          <cell r="BQ164" t="str">
            <v/>
          </cell>
          <cell r="BS164" t="str">
            <v/>
          </cell>
          <cell r="BT164" t="str">
            <v/>
          </cell>
          <cell r="BU164" t="str">
            <v/>
          </cell>
          <cell r="BV164" t="e">
            <v>#DIV/0!</v>
          </cell>
          <cell r="BW164" t="e">
            <v>#DIV/0!</v>
          </cell>
          <cell r="BX164" t="e">
            <v>#DIV/0!</v>
          </cell>
          <cell r="BY164" t="e">
            <v>#DIV/0!</v>
          </cell>
          <cell r="BZ164" t="e">
            <v>#DIV/0!</v>
          </cell>
          <cell r="CA164" t="e">
            <v>#DIV/0!</v>
          </cell>
          <cell r="CB164" t="e">
            <v>#DIV/0!</v>
          </cell>
          <cell r="CC164" t="e">
            <v>#DIV/0!</v>
          </cell>
          <cell r="CD164" t="e">
            <v>#DIV/0!</v>
          </cell>
          <cell r="CE164" t="e">
            <v>#DIV/0!</v>
          </cell>
          <cell r="CF164" t="e">
            <v>#DIV/0!</v>
          </cell>
          <cell r="CG164" t="str">
            <v/>
          </cell>
          <cell r="CH164" t="str">
            <v/>
          </cell>
          <cell r="CJ164" t="str">
            <v/>
          </cell>
          <cell r="CK164" t="str">
            <v/>
          </cell>
          <cell r="CL164" t="str">
            <v/>
          </cell>
          <cell r="CM164" t="str">
            <v/>
          </cell>
          <cell r="CN164" t="str">
            <v/>
          </cell>
          <cell r="CO164" t="str">
            <v/>
          </cell>
          <cell r="CP164">
            <v>0</v>
          </cell>
          <cell r="CQ164" t="str">
            <v/>
          </cell>
          <cell r="CR164" t="str">
            <v/>
          </cell>
          <cell r="CS164" t="str">
            <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t="str">
            <v/>
          </cell>
          <cell r="AV165" t="str">
            <v/>
          </cell>
          <cell r="AW165" t="str">
            <v/>
          </cell>
          <cell r="AX165" t="str">
            <v/>
          </cell>
          <cell r="AY165" t="str">
            <v/>
          </cell>
          <cell r="AZ165" t="str">
            <v/>
          </cell>
          <cell r="BA165" t="str">
            <v/>
          </cell>
          <cell r="BB165" t="str">
            <v/>
          </cell>
          <cell r="BC165" t="str">
            <v/>
          </cell>
          <cell r="BD165" t="str">
            <v/>
          </cell>
          <cell r="BE165" t="str">
            <v/>
          </cell>
          <cell r="BG165" t="str">
            <v/>
          </cell>
          <cell r="BH165" t="str">
            <v/>
          </cell>
          <cell r="BI165" t="str">
            <v/>
          </cell>
          <cell r="BJ165" t="str">
            <v/>
          </cell>
          <cell r="BK165" t="str">
            <v/>
          </cell>
          <cell r="BL165" t="str">
            <v/>
          </cell>
          <cell r="BM165" t="str">
            <v/>
          </cell>
          <cell r="BN165" t="str">
            <v/>
          </cell>
          <cell r="BO165" t="str">
            <v/>
          </cell>
          <cell r="BP165" t="str">
            <v/>
          </cell>
          <cell r="BQ165" t="str">
            <v/>
          </cell>
          <cell r="BS165" t="str">
            <v/>
          </cell>
          <cell r="BT165" t="str">
            <v/>
          </cell>
          <cell r="BU165" t="str">
            <v/>
          </cell>
          <cell r="BV165" t="e">
            <v>#DIV/0!</v>
          </cell>
          <cell r="BW165" t="e">
            <v>#DIV/0!</v>
          </cell>
          <cell r="BX165" t="e">
            <v>#DIV/0!</v>
          </cell>
          <cell r="BY165" t="e">
            <v>#DIV/0!</v>
          </cell>
          <cell r="BZ165" t="e">
            <v>#DIV/0!</v>
          </cell>
          <cell r="CA165" t="e">
            <v>#DIV/0!</v>
          </cell>
          <cell r="CB165" t="e">
            <v>#DIV/0!</v>
          </cell>
          <cell r="CC165" t="e">
            <v>#DIV/0!</v>
          </cell>
          <cell r="CD165" t="e">
            <v>#DIV/0!</v>
          </cell>
          <cell r="CE165" t="e">
            <v>#DIV/0!</v>
          </cell>
          <cell r="CF165" t="e">
            <v>#DIV/0!</v>
          </cell>
          <cell r="CG165" t="str">
            <v/>
          </cell>
          <cell r="CH165" t="str">
            <v/>
          </cell>
          <cell r="CJ165" t="str">
            <v/>
          </cell>
          <cell r="CK165" t="str">
            <v/>
          </cell>
          <cell r="CL165" t="str">
            <v/>
          </cell>
          <cell r="CM165" t="str">
            <v/>
          </cell>
          <cell r="CN165" t="str">
            <v/>
          </cell>
          <cell r="CO165" t="str">
            <v/>
          </cell>
          <cell r="CP165">
            <v>0</v>
          </cell>
          <cell r="CQ165" t="str">
            <v/>
          </cell>
          <cell r="CR165" t="str">
            <v/>
          </cell>
          <cell r="CS165" t="str">
            <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t="str">
            <v/>
          </cell>
          <cell r="AV166" t="str">
            <v/>
          </cell>
          <cell r="AW166" t="str">
            <v/>
          </cell>
          <cell r="AX166" t="str">
            <v/>
          </cell>
          <cell r="AY166" t="str">
            <v/>
          </cell>
          <cell r="AZ166" t="str">
            <v/>
          </cell>
          <cell r="BA166" t="str">
            <v/>
          </cell>
          <cell r="BB166" t="str">
            <v/>
          </cell>
          <cell r="BC166" t="str">
            <v/>
          </cell>
          <cell r="BD166" t="str">
            <v/>
          </cell>
          <cell r="BE166" t="str">
            <v/>
          </cell>
          <cell r="BG166" t="str">
            <v/>
          </cell>
          <cell r="BH166" t="str">
            <v/>
          </cell>
          <cell r="BI166" t="str">
            <v/>
          </cell>
          <cell r="BJ166" t="str">
            <v/>
          </cell>
          <cell r="BK166" t="str">
            <v/>
          </cell>
          <cell r="BL166" t="str">
            <v/>
          </cell>
          <cell r="BM166" t="str">
            <v/>
          </cell>
          <cell r="BN166" t="str">
            <v/>
          </cell>
          <cell r="BO166" t="str">
            <v/>
          </cell>
          <cell r="BP166" t="str">
            <v/>
          </cell>
          <cell r="BQ166" t="str">
            <v/>
          </cell>
          <cell r="BS166" t="str">
            <v/>
          </cell>
          <cell r="BT166" t="str">
            <v/>
          </cell>
          <cell r="BU166" t="str">
            <v/>
          </cell>
          <cell r="BV166" t="e">
            <v>#DIV/0!</v>
          </cell>
          <cell r="BW166" t="e">
            <v>#DIV/0!</v>
          </cell>
          <cell r="BX166" t="e">
            <v>#DIV/0!</v>
          </cell>
          <cell r="BY166" t="e">
            <v>#DIV/0!</v>
          </cell>
          <cell r="BZ166" t="e">
            <v>#DIV/0!</v>
          </cell>
          <cell r="CA166" t="e">
            <v>#DIV/0!</v>
          </cell>
          <cell r="CB166" t="e">
            <v>#DIV/0!</v>
          </cell>
          <cell r="CC166" t="e">
            <v>#DIV/0!</v>
          </cell>
          <cell r="CD166" t="e">
            <v>#DIV/0!</v>
          </cell>
          <cell r="CE166" t="e">
            <v>#DIV/0!</v>
          </cell>
          <cell r="CF166" t="e">
            <v>#DIV/0!</v>
          </cell>
          <cell r="CG166" t="str">
            <v/>
          </cell>
          <cell r="CH166" t="str">
            <v/>
          </cell>
          <cell r="CJ166" t="str">
            <v/>
          </cell>
          <cell r="CK166" t="str">
            <v/>
          </cell>
          <cell r="CL166" t="str">
            <v/>
          </cell>
          <cell r="CM166" t="str">
            <v/>
          </cell>
          <cell r="CN166" t="str">
            <v/>
          </cell>
          <cell r="CO166" t="str">
            <v/>
          </cell>
          <cell r="CP166">
            <v>0</v>
          </cell>
          <cell r="CQ166" t="str">
            <v/>
          </cell>
          <cell r="CR166" t="str">
            <v/>
          </cell>
          <cell r="CS166" t="str">
            <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t="str">
            <v/>
          </cell>
          <cell r="AV167" t="str">
            <v/>
          </cell>
          <cell r="AW167" t="str">
            <v/>
          </cell>
          <cell r="AX167" t="str">
            <v/>
          </cell>
          <cell r="AY167" t="str">
            <v/>
          </cell>
          <cell r="AZ167" t="str">
            <v/>
          </cell>
          <cell r="BA167" t="str">
            <v/>
          </cell>
          <cell r="BB167" t="str">
            <v/>
          </cell>
          <cell r="BC167" t="str">
            <v/>
          </cell>
          <cell r="BD167" t="str">
            <v/>
          </cell>
          <cell r="BE167" t="str">
            <v/>
          </cell>
          <cell r="BG167" t="str">
            <v/>
          </cell>
          <cell r="BH167" t="str">
            <v/>
          </cell>
          <cell r="BI167" t="str">
            <v/>
          </cell>
          <cell r="BJ167" t="str">
            <v/>
          </cell>
          <cell r="BK167" t="str">
            <v/>
          </cell>
          <cell r="BL167" t="str">
            <v/>
          </cell>
          <cell r="BM167" t="str">
            <v/>
          </cell>
          <cell r="BN167" t="str">
            <v/>
          </cell>
          <cell r="BO167" t="str">
            <v/>
          </cell>
          <cell r="BP167" t="str">
            <v/>
          </cell>
          <cell r="BQ167" t="str">
            <v/>
          </cell>
          <cell r="BS167" t="str">
            <v/>
          </cell>
          <cell r="BT167" t="str">
            <v/>
          </cell>
          <cell r="BU167" t="str">
            <v/>
          </cell>
          <cell r="BV167" t="e">
            <v>#DIV/0!</v>
          </cell>
          <cell r="BW167" t="e">
            <v>#DIV/0!</v>
          </cell>
          <cell r="BX167" t="e">
            <v>#DIV/0!</v>
          </cell>
          <cell r="BY167" t="e">
            <v>#DIV/0!</v>
          </cell>
          <cell r="BZ167" t="e">
            <v>#DIV/0!</v>
          </cell>
          <cell r="CA167" t="e">
            <v>#DIV/0!</v>
          </cell>
          <cell r="CB167" t="e">
            <v>#DIV/0!</v>
          </cell>
          <cell r="CC167" t="e">
            <v>#DIV/0!</v>
          </cell>
          <cell r="CD167" t="e">
            <v>#DIV/0!</v>
          </cell>
          <cell r="CE167" t="e">
            <v>#DIV/0!</v>
          </cell>
          <cell r="CF167" t="e">
            <v>#DIV/0!</v>
          </cell>
          <cell r="CG167" t="str">
            <v/>
          </cell>
          <cell r="CH167" t="str">
            <v/>
          </cell>
          <cell r="CJ167" t="str">
            <v/>
          </cell>
          <cell r="CK167" t="str">
            <v/>
          </cell>
          <cell r="CL167" t="str">
            <v/>
          </cell>
          <cell r="CM167" t="str">
            <v/>
          </cell>
          <cell r="CN167" t="str">
            <v/>
          </cell>
          <cell r="CO167" t="str">
            <v/>
          </cell>
          <cell r="CP167">
            <v>0</v>
          </cell>
          <cell r="CQ167" t="str">
            <v/>
          </cell>
          <cell r="CR167" t="str">
            <v/>
          </cell>
          <cell r="CS167" t="str">
            <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t="str">
            <v/>
          </cell>
          <cell r="AV168" t="str">
            <v/>
          </cell>
          <cell r="AW168" t="str">
            <v/>
          </cell>
          <cell r="AX168" t="str">
            <v/>
          </cell>
          <cell r="AY168" t="str">
            <v/>
          </cell>
          <cell r="AZ168" t="str">
            <v/>
          </cell>
          <cell r="BA168" t="str">
            <v/>
          </cell>
          <cell r="BB168" t="str">
            <v/>
          </cell>
          <cell r="BC168" t="str">
            <v/>
          </cell>
          <cell r="BD168" t="str">
            <v/>
          </cell>
          <cell r="BE168" t="str">
            <v/>
          </cell>
          <cell r="BG168" t="str">
            <v/>
          </cell>
          <cell r="BH168" t="str">
            <v/>
          </cell>
          <cell r="BI168" t="str">
            <v/>
          </cell>
          <cell r="BJ168" t="str">
            <v/>
          </cell>
          <cell r="BK168" t="str">
            <v/>
          </cell>
          <cell r="BL168" t="str">
            <v/>
          </cell>
          <cell r="BM168" t="str">
            <v/>
          </cell>
          <cell r="BN168" t="str">
            <v/>
          </cell>
          <cell r="BO168" t="str">
            <v/>
          </cell>
          <cell r="BP168" t="str">
            <v/>
          </cell>
          <cell r="BQ168" t="str">
            <v/>
          </cell>
          <cell r="BS168" t="str">
            <v/>
          </cell>
          <cell r="BT168" t="str">
            <v/>
          </cell>
          <cell r="BU168" t="str">
            <v/>
          </cell>
          <cell r="BV168" t="e">
            <v>#DIV/0!</v>
          </cell>
          <cell r="BW168" t="e">
            <v>#DIV/0!</v>
          </cell>
          <cell r="BX168" t="e">
            <v>#DIV/0!</v>
          </cell>
          <cell r="BY168" t="e">
            <v>#DIV/0!</v>
          </cell>
          <cell r="BZ168" t="e">
            <v>#DIV/0!</v>
          </cell>
          <cell r="CA168" t="e">
            <v>#DIV/0!</v>
          </cell>
          <cell r="CB168" t="e">
            <v>#DIV/0!</v>
          </cell>
          <cell r="CC168" t="e">
            <v>#DIV/0!</v>
          </cell>
          <cell r="CD168" t="e">
            <v>#DIV/0!</v>
          </cell>
          <cell r="CE168" t="e">
            <v>#DIV/0!</v>
          </cell>
          <cell r="CF168" t="e">
            <v>#DIV/0!</v>
          </cell>
          <cell r="CG168" t="str">
            <v/>
          </cell>
          <cell r="CH168" t="str">
            <v/>
          </cell>
          <cell r="CJ168" t="str">
            <v/>
          </cell>
          <cell r="CK168" t="str">
            <v/>
          </cell>
          <cell r="CL168" t="str">
            <v/>
          </cell>
          <cell r="CM168" t="str">
            <v/>
          </cell>
          <cell r="CN168" t="str">
            <v/>
          </cell>
          <cell r="CO168" t="str">
            <v/>
          </cell>
          <cell r="CP168">
            <v>0</v>
          </cell>
          <cell r="CQ168" t="str">
            <v/>
          </cell>
          <cell r="CR168" t="str">
            <v/>
          </cell>
          <cell r="CS168" t="str">
            <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t="str">
            <v/>
          </cell>
          <cell r="AV169" t="str">
            <v/>
          </cell>
          <cell r="AW169" t="str">
            <v/>
          </cell>
          <cell r="AX169" t="str">
            <v/>
          </cell>
          <cell r="AY169" t="str">
            <v/>
          </cell>
          <cell r="AZ169" t="str">
            <v/>
          </cell>
          <cell r="BA169" t="str">
            <v/>
          </cell>
          <cell r="BB169" t="str">
            <v/>
          </cell>
          <cell r="BC169" t="str">
            <v/>
          </cell>
          <cell r="BD169" t="str">
            <v/>
          </cell>
          <cell r="BE169" t="str">
            <v/>
          </cell>
          <cell r="BG169" t="str">
            <v/>
          </cell>
          <cell r="BH169" t="str">
            <v/>
          </cell>
          <cell r="BI169" t="str">
            <v/>
          </cell>
          <cell r="BJ169" t="str">
            <v/>
          </cell>
          <cell r="BK169" t="str">
            <v/>
          </cell>
          <cell r="BL169" t="str">
            <v/>
          </cell>
          <cell r="BM169" t="str">
            <v/>
          </cell>
          <cell r="BN169" t="str">
            <v/>
          </cell>
          <cell r="BO169" t="str">
            <v/>
          </cell>
          <cell r="BP169" t="str">
            <v/>
          </cell>
          <cell r="BQ169" t="str">
            <v/>
          </cell>
          <cell r="BS169" t="str">
            <v/>
          </cell>
          <cell r="BT169" t="str">
            <v/>
          </cell>
          <cell r="BU169" t="str">
            <v/>
          </cell>
          <cell r="BV169" t="e">
            <v>#DIV/0!</v>
          </cell>
          <cell r="BW169" t="e">
            <v>#DIV/0!</v>
          </cell>
          <cell r="BX169" t="e">
            <v>#DIV/0!</v>
          </cell>
          <cell r="BY169" t="e">
            <v>#DIV/0!</v>
          </cell>
          <cell r="BZ169" t="e">
            <v>#DIV/0!</v>
          </cell>
          <cell r="CA169" t="e">
            <v>#DIV/0!</v>
          </cell>
          <cell r="CB169" t="e">
            <v>#DIV/0!</v>
          </cell>
          <cell r="CC169" t="e">
            <v>#DIV/0!</v>
          </cell>
          <cell r="CD169" t="e">
            <v>#DIV/0!</v>
          </cell>
          <cell r="CE169" t="e">
            <v>#DIV/0!</v>
          </cell>
          <cell r="CF169" t="e">
            <v>#DIV/0!</v>
          </cell>
          <cell r="CG169" t="str">
            <v/>
          </cell>
          <cell r="CH169" t="str">
            <v/>
          </cell>
          <cell r="CJ169" t="str">
            <v/>
          </cell>
          <cell r="CK169" t="str">
            <v/>
          </cell>
          <cell r="CL169" t="str">
            <v/>
          </cell>
          <cell r="CM169" t="str">
            <v/>
          </cell>
          <cell r="CN169" t="str">
            <v/>
          </cell>
          <cell r="CO169" t="str">
            <v/>
          </cell>
          <cell r="CP169">
            <v>0</v>
          </cell>
          <cell r="CQ169" t="str">
            <v/>
          </cell>
          <cell r="CR169" t="str">
            <v/>
          </cell>
          <cell r="CS169" t="str">
            <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t="str">
            <v/>
          </cell>
          <cell r="AV170" t="str">
            <v/>
          </cell>
          <cell r="AW170" t="str">
            <v/>
          </cell>
          <cell r="AX170" t="str">
            <v/>
          </cell>
          <cell r="AY170" t="str">
            <v/>
          </cell>
          <cell r="AZ170" t="str">
            <v/>
          </cell>
          <cell r="BA170" t="str">
            <v/>
          </cell>
          <cell r="BB170" t="str">
            <v/>
          </cell>
          <cell r="BC170" t="str">
            <v/>
          </cell>
          <cell r="BD170" t="str">
            <v/>
          </cell>
          <cell r="BE170" t="str">
            <v/>
          </cell>
          <cell r="BG170" t="str">
            <v/>
          </cell>
          <cell r="BH170" t="str">
            <v/>
          </cell>
          <cell r="BI170" t="str">
            <v/>
          </cell>
          <cell r="BJ170" t="str">
            <v/>
          </cell>
          <cell r="BK170" t="str">
            <v/>
          </cell>
          <cell r="BL170" t="str">
            <v/>
          </cell>
          <cell r="BM170" t="str">
            <v/>
          </cell>
          <cell r="BN170" t="str">
            <v/>
          </cell>
          <cell r="BO170" t="str">
            <v/>
          </cell>
          <cell r="BP170" t="str">
            <v/>
          </cell>
          <cell r="BQ170" t="str">
            <v/>
          </cell>
          <cell r="BS170" t="str">
            <v/>
          </cell>
          <cell r="BT170" t="str">
            <v/>
          </cell>
          <cell r="BU170" t="str">
            <v/>
          </cell>
          <cell r="BV170" t="e">
            <v>#DIV/0!</v>
          </cell>
          <cell r="BW170" t="e">
            <v>#DIV/0!</v>
          </cell>
          <cell r="BX170" t="e">
            <v>#DIV/0!</v>
          </cell>
          <cell r="BY170" t="e">
            <v>#DIV/0!</v>
          </cell>
          <cell r="BZ170" t="e">
            <v>#DIV/0!</v>
          </cell>
          <cell r="CA170" t="e">
            <v>#DIV/0!</v>
          </cell>
          <cell r="CB170" t="e">
            <v>#DIV/0!</v>
          </cell>
          <cell r="CC170" t="e">
            <v>#DIV/0!</v>
          </cell>
          <cell r="CD170" t="e">
            <v>#DIV/0!</v>
          </cell>
          <cell r="CE170" t="e">
            <v>#DIV/0!</v>
          </cell>
          <cell r="CF170" t="e">
            <v>#DIV/0!</v>
          </cell>
          <cell r="CG170" t="str">
            <v/>
          </cell>
          <cell r="CH170" t="str">
            <v/>
          </cell>
          <cell r="CJ170" t="str">
            <v/>
          </cell>
          <cell r="CK170" t="str">
            <v/>
          </cell>
          <cell r="CL170" t="str">
            <v/>
          </cell>
          <cell r="CM170" t="str">
            <v/>
          </cell>
          <cell r="CN170" t="str">
            <v/>
          </cell>
          <cell r="CO170" t="str">
            <v/>
          </cell>
          <cell r="CP170">
            <v>0</v>
          </cell>
          <cell r="CQ170" t="str">
            <v/>
          </cell>
          <cell r="CR170" t="str">
            <v/>
          </cell>
          <cell r="CS170" t="str">
            <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t="str">
            <v/>
          </cell>
          <cell r="AV171" t="str">
            <v/>
          </cell>
          <cell r="AW171" t="str">
            <v/>
          </cell>
          <cell r="AX171" t="str">
            <v/>
          </cell>
          <cell r="AY171" t="str">
            <v/>
          </cell>
          <cell r="AZ171" t="str">
            <v/>
          </cell>
          <cell r="BA171" t="str">
            <v/>
          </cell>
          <cell r="BB171" t="str">
            <v/>
          </cell>
          <cell r="BC171" t="str">
            <v/>
          </cell>
          <cell r="BD171" t="str">
            <v/>
          </cell>
          <cell r="BE171" t="str">
            <v/>
          </cell>
          <cell r="BG171" t="str">
            <v/>
          </cell>
          <cell r="BH171" t="str">
            <v/>
          </cell>
          <cell r="BI171" t="str">
            <v/>
          </cell>
          <cell r="BJ171" t="str">
            <v/>
          </cell>
          <cell r="BK171" t="str">
            <v/>
          </cell>
          <cell r="BL171" t="str">
            <v/>
          </cell>
          <cell r="BM171" t="str">
            <v/>
          </cell>
          <cell r="BN171" t="str">
            <v/>
          </cell>
          <cell r="BO171" t="str">
            <v/>
          </cell>
          <cell r="BP171" t="str">
            <v/>
          </cell>
          <cell r="BQ171" t="str">
            <v/>
          </cell>
          <cell r="BS171" t="str">
            <v/>
          </cell>
          <cell r="BT171" t="str">
            <v/>
          </cell>
          <cell r="BU171" t="str">
            <v/>
          </cell>
          <cell r="BV171" t="e">
            <v>#DIV/0!</v>
          </cell>
          <cell r="BW171" t="e">
            <v>#DIV/0!</v>
          </cell>
          <cell r="BX171" t="e">
            <v>#DIV/0!</v>
          </cell>
          <cell r="BY171" t="e">
            <v>#DIV/0!</v>
          </cell>
          <cell r="BZ171" t="e">
            <v>#DIV/0!</v>
          </cell>
          <cell r="CA171" t="e">
            <v>#DIV/0!</v>
          </cell>
          <cell r="CB171" t="e">
            <v>#DIV/0!</v>
          </cell>
          <cell r="CC171" t="e">
            <v>#DIV/0!</v>
          </cell>
          <cell r="CD171" t="e">
            <v>#DIV/0!</v>
          </cell>
          <cell r="CE171" t="e">
            <v>#DIV/0!</v>
          </cell>
          <cell r="CF171" t="e">
            <v>#DIV/0!</v>
          </cell>
          <cell r="CG171" t="str">
            <v/>
          </cell>
          <cell r="CH171" t="str">
            <v/>
          </cell>
          <cell r="CJ171" t="str">
            <v/>
          </cell>
          <cell r="CK171" t="str">
            <v/>
          </cell>
          <cell r="CL171" t="str">
            <v/>
          </cell>
          <cell r="CM171" t="str">
            <v/>
          </cell>
          <cell r="CN171" t="str">
            <v/>
          </cell>
          <cell r="CO171" t="str">
            <v/>
          </cell>
          <cell r="CP171">
            <v>0</v>
          </cell>
          <cell r="CQ171" t="str">
            <v/>
          </cell>
          <cell r="CR171" t="str">
            <v/>
          </cell>
          <cell r="CS171" t="str">
            <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t="str">
            <v/>
          </cell>
          <cell r="AV172" t="str">
            <v/>
          </cell>
          <cell r="AW172" t="str">
            <v/>
          </cell>
          <cell r="AX172" t="str">
            <v/>
          </cell>
          <cell r="AY172" t="str">
            <v/>
          </cell>
          <cell r="AZ172" t="str">
            <v/>
          </cell>
          <cell r="BA172" t="str">
            <v/>
          </cell>
          <cell r="BB172" t="str">
            <v/>
          </cell>
          <cell r="BC172" t="str">
            <v/>
          </cell>
          <cell r="BD172" t="str">
            <v/>
          </cell>
          <cell r="BE172" t="str">
            <v/>
          </cell>
          <cell r="BG172" t="str">
            <v/>
          </cell>
          <cell r="BH172" t="str">
            <v/>
          </cell>
          <cell r="BI172" t="str">
            <v/>
          </cell>
          <cell r="BJ172" t="str">
            <v/>
          </cell>
          <cell r="BK172" t="str">
            <v/>
          </cell>
          <cell r="BL172" t="str">
            <v/>
          </cell>
          <cell r="BM172" t="str">
            <v/>
          </cell>
          <cell r="BN172" t="str">
            <v/>
          </cell>
          <cell r="BO172" t="str">
            <v/>
          </cell>
          <cell r="BP172" t="str">
            <v/>
          </cell>
          <cell r="BQ172" t="str">
            <v/>
          </cell>
          <cell r="BS172" t="str">
            <v/>
          </cell>
          <cell r="BT172" t="str">
            <v/>
          </cell>
          <cell r="BU172" t="str">
            <v/>
          </cell>
          <cell r="BV172" t="e">
            <v>#DIV/0!</v>
          </cell>
          <cell r="BW172" t="e">
            <v>#DIV/0!</v>
          </cell>
          <cell r="BX172" t="e">
            <v>#DIV/0!</v>
          </cell>
          <cell r="BY172" t="e">
            <v>#DIV/0!</v>
          </cell>
          <cell r="BZ172" t="e">
            <v>#DIV/0!</v>
          </cell>
          <cell r="CA172" t="e">
            <v>#DIV/0!</v>
          </cell>
          <cell r="CB172" t="e">
            <v>#DIV/0!</v>
          </cell>
          <cell r="CC172" t="e">
            <v>#DIV/0!</v>
          </cell>
          <cell r="CD172" t="e">
            <v>#DIV/0!</v>
          </cell>
          <cell r="CE172" t="e">
            <v>#DIV/0!</v>
          </cell>
          <cell r="CF172" t="e">
            <v>#DIV/0!</v>
          </cell>
          <cell r="CG172" t="str">
            <v/>
          </cell>
          <cell r="CH172" t="str">
            <v/>
          </cell>
          <cell r="CJ172" t="str">
            <v/>
          </cell>
          <cell r="CK172" t="str">
            <v/>
          </cell>
          <cell r="CL172" t="str">
            <v/>
          </cell>
          <cell r="CM172" t="str">
            <v/>
          </cell>
          <cell r="CN172" t="str">
            <v/>
          </cell>
          <cell r="CO172" t="str">
            <v/>
          </cell>
          <cell r="CP172">
            <v>0</v>
          </cell>
          <cell r="CQ172" t="str">
            <v/>
          </cell>
          <cell r="CR172" t="str">
            <v/>
          </cell>
          <cell r="CS172" t="str">
            <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t="str">
            <v/>
          </cell>
          <cell r="AV173" t="str">
            <v/>
          </cell>
          <cell r="AW173" t="str">
            <v/>
          </cell>
          <cell r="AX173" t="str">
            <v/>
          </cell>
          <cell r="AY173" t="str">
            <v/>
          </cell>
          <cell r="AZ173" t="str">
            <v/>
          </cell>
          <cell r="BA173" t="str">
            <v/>
          </cell>
          <cell r="BB173" t="str">
            <v/>
          </cell>
          <cell r="BC173" t="str">
            <v/>
          </cell>
          <cell r="BD173" t="str">
            <v/>
          </cell>
          <cell r="BE173" t="str">
            <v/>
          </cell>
          <cell r="BG173" t="str">
            <v/>
          </cell>
          <cell r="BH173" t="str">
            <v/>
          </cell>
          <cell r="BI173" t="str">
            <v/>
          </cell>
          <cell r="BJ173" t="str">
            <v/>
          </cell>
          <cell r="BK173" t="str">
            <v/>
          </cell>
          <cell r="BL173" t="str">
            <v/>
          </cell>
          <cell r="BM173" t="str">
            <v/>
          </cell>
          <cell r="BN173" t="str">
            <v/>
          </cell>
          <cell r="BO173" t="str">
            <v/>
          </cell>
          <cell r="BP173" t="str">
            <v/>
          </cell>
          <cell r="BQ173" t="str">
            <v/>
          </cell>
          <cell r="BS173" t="str">
            <v/>
          </cell>
          <cell r="BT173" t="str">
            <v/>
          </cell>
          <cell r="BU173" t="str">
            <v/>
          </cell>
          <cell r="BV173" t="e">
            <v>#DIV/0!</v>
          </cell>
          <cell r="BW173" t="e">
            <v>#DIV/0!</v>
          </cell>
          <cell r="BX173" t="e">
            <v>#DIV/0!</v>
          </cell>
          <cell r="BY173" t="e">
            <v>#DIV/0!</v>
          </cell>
          <cell r="BZ173" t="e">
            <v>#DIV/0!</v>
          </cell>
          <cell r="CA173" t="e">
            <v>#DIV/0!</v>
          </cell>
          <cell r="CB173" t="e">
            <v>#DIV/0!</v>
          </cell>
          <cell r="CC173" t="e">
            <v>#DIV/0!</v>
          </cell>
          <cell r="CD173" t="e">
            <v>#DIV/0!</v>
          </cell>
          <cell r="CE173" t="e">
            <v>#DIV/0!</v>
          </cell>
          <cell r="CF173" t="e">
            <v>#DIV/0!</v>
          </cell>
          <cell r="CG173" t="str">
            <v/>
          </cell>
          <cell r="CH173" t="str">
            <v/>
          </cell>
          <cell r="CJ173" t="str">
            <v/>
          </cell>
          <cell r="CK173" t="str">
            <v/>
          </cell>
          <cell r="CL173" t="str">
            <v/>
          </cell>
          <cell r="CM173" t="str">
            <v/>
          </cell>
          <cell r="CN173" t="str">
            <v/>
          </cell>
          <cell r="CO173" t="str">
            <v/>
          </cell>
          <cell r="CP173">
            <v>0</v>
          </cell>
          <cell r="CQ173" t="str">
            <v/>
          </cell>
          <cell r="CR173" t="str">
            <v/>
          </cell>
          <cell r="CS173" t="str">
            <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t="str">
            <v/>
          </cell>
          <cell r="AV174" t="str">
            <v/>
          </cell>
          <cell r="AW174" t="str">
            <v/>
          </cell>
          <cell r="AX174" t="str">
            <v/>
          </cell>
          <cell r="AY174" t="str">
            <v/>
          </cell>
          <cell r="AZ174" t="str">
            <v/>
          </cell>
          <cell r="BA174" t="str">
            <v/>
          </cell>
          <cell r="BB174" t="str">
            <v/>
          </cell>
          <cell r="BC174" t="str">
            <v/>
          </cell>
          <cell r="BD174" t="str">
            <v/>
          </cell>
          <cell r="BE174" t="str">
            <v/>
          </cell>
          <cell r="BG174" t="str">
            <v/>
          </cell>
          <cell r="BH174" t="str">
            <v/>
          </cell>
          <cell r="BI174" t="str">
            <v/>
          </cell>
          <cell r="BJ174" t="str">
            <v/>
          </cell>
          <cell r="BK174" t="str">
            <v/>
          </cell>
          <cell r="BL174" t="str">
            <v/>
          </cell>
          <cell r="BM174" t="str">
            <v/>
          </cell>
          <cell r="BN174" t="str">
            <v/>
          </cell>
          <cell r="BO174" t="str">
            <v/>
          </cell>
          <cell r="BP174" t="str">
            <v/>
          </cell>
          <cell r="BQ174" t="str">
            <v/>
          </cell>
          <cell r="BS174" t="str">
            <v/>
          </cell>
          <cell r="BT174" t="str">
            <v/>
          </cell>
          <cell r="BU174" t="str">
            <v/>
          </cell>
          <cell r="BV174" t="e">
            <v>#DIV/0!</v>
          </cell>
          <cell r="BW174" t="e">
            <v>#DIV/0!</v>
          </cell>
          <cell r="BX174" t="e">
            <v>#DIV/0!</v>
          </cell>
          <cell r="BY174" t="e">
            <v>#DIV/0!</v>
          </cell>
          <cell r="BZ174" t="e">
            <v>#DIV/0!</v>
          </cell>
          <cell r="CA174" t="e">
            <v>#DIV/0!</v>
          </cell>
          <cell r="CB174" t="e">
            <v>#DIV/0!</v>
          </cell>
          <cell r="CC174" t="e">
            <v>#DIV/0!</v>
          </cell>
          <cell r="CD174" t="e">
            <v>#DIV/0!</v>
          </cell>
          <cell r="CE174" t="e">
            <v>#DIV/0!</v>
          </cell>
          <cell r="CF174" t="e">
            <v>#DIV/0!</v>
          </cell>
          <cell r="CG174" t="str">
            <v/>
          </cell>
          <cell r="CH174" t="str">
            <v/>
          </cell>
          <cell r="CJ174" t="str">
            <v/>
          </cell>
          <cell r="CK174" t="str">
            <v/>
          </cell>
          <cell r="CL174" t="str">
            <v/>
          </cell>
          <cell r="CM174" t="str">
            <v/>
          </cell>
          <cell r="CN174" t="str">
            <v/>
          </cell>
          <cell r="CO174" t="str">
            <v/>
          </cell>
          <cell r="CP174">
            <v>0</v>
          </cell>
          <cell r="CQ174" t="str">
            <v/>
          </cell>
          <cell r="CR174" t="str">
            <v/>
          </cell>
          <cell r="CS174" t="str">
            <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t="str">
            <v/>
          </cell>
          <cell r="AV175" t="str">
            <v/>
          </cell>
          <cell r="AW175" t="str">
            <v/>
          </cell>
          <cell r="AX175" t="str">
            <v/>
          </cell>
          <cell r="AY175" t="str">
            <v/>
          </cell>
          <cell r="AZ175" t="str">
            <v/>
          </cell>
          <cell r="BA175" t="str">
            <v/>
          </cell>
          <cell r="BB175" t="str">
            <v/>
          </cell>
          <cell r="BC175" t="str">
            <v/>
          </cell>
          <cell r="BD175" t="str">
            <v/>
          </cell>
          <cell r="BE175" t="str">
            <v/>
          </cell>
          <cell r="BG175" t="str">
            <v/>
          </cell>
          <cell r="BH175" t="str">
            <v/>
          </cell>
          <cell r="BI175" t="str">
            <v/>
          </cell>
          <cell r="BJ175" t="str">
            <v/>
          </cell>
          <cell r="BK175" t="str">
            <v/>
          </cell>
          <cell r="BL175" t="str">
            <v/>
          </cell>
          <cell r="BM175" t="str">
            <v/>
          </cell>
          <cell r="BN175" t="str">
            <v/>
          </cell>
          <cell r="BO175" t="str">
            <v/>
          </cell>
          <cell r="BP175" t="str">
            <v/>
          </cell>
          <cell r="BQ175" t="str">
            <v/>
          </cell>
          <cell r="BS175" t="str">
            <v/>
          </cell>
          <cell r="BT175" t="str">
            <v/>
          </cell>
          <cell r="BU175" t="str">
            <v/>
          </cell>
          <cell r="BV175" t="e">
            <v>#DIV/0!</v>
          </cell>
          <cell r="BW175" t="e">
            <v>#DIV/0!</v>
          </cell>
          <cell r="BX175" t="e">
            <v>#DIV/0!</v>
          </cell>
          <cell r="BY175" t="e">
            <v>#DIV/0!</v>
          </cell>
          <cell r="BZ175" t="e">
            <v>#DIV/0!</v>
          </cell>
          <cell r="CA175" t="e">
            <v>#DIV/0!</v>
          </cell>
          <cell r="CB175" t="e">
            <v>#DIV/0!</v>
          </cell>
          <cell r="CC175" t="e">
            <v>#DIV/0!</v>
          </cell>
          <cell r="CD175" t="e">
            <v>#DIV/0!</v>
          </cell>
          <cell r="CE175" t="e">
            <v>#DIV/0!</v>
          </cell>
          <cell r="CF175" t="e">
            <v>#DIV/0!</v>
          </cell>
          <cell r="CG175" t="str">
            <v/>
          </cell>
          <cell r="CH175" t="str">
            <v/>
          </cell>
          <cell r="CJ175" t="str">
            <v/>
          </cell>
          <cell r="CK175" t="str">
            <v/>
          </cell>
          <cell r="CL175" t="str">
            <v/>
          </cell>
          <cell r="CM175" t="str">
            <v/>
          </cell>
          <cell r="CN175" t="str">
            <v/>
          </cell>
          <cell r="CO175" t="str">
            <v/>
          </cell>
          <cell r="CP175">
            <v>0</v>
          </cell>
          <cell r="CQ175" t="str">
            <v/>
          </cell>
          <cell r="CR175" t="str">
            <v/>
          </cell>
          <cell r="CS175" t="str">
            <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t="str">
            <v/>
          </cell>
          <cell r="AV176" t="str">
            <v/>
          </cell>
          <cell r="AW176" t="str">
            <v/>
          </cell>
          <cell r="AX176" t="str">
            <v/>
          </cell>
          <cell r="AY176" t="str">
            <v/>
          </cell>
          <cell r="AZ176" t="str">
            <v/>
          </cell>
          <cell r="BA176" t="str">
            <v/>
          </cell>
          <cell r="BB176" t="str">
            <v/>
          </cell>
          <cell r="BC176" t="str">
            <v/>
          </cell>
          <cell r="BD176" t="str">
            <v/>
          </cell>
          <cell r="BE176" t="str">
            <v/>
          </cell>
          <cell r="BG176" t="str">
            <v/>
          </cell>
          <cell r="BH176" t="str">
            <v/>
          </cell>
          <cell r="BI176" t="str">
            <v/>
          </cell>
          <cell r="BJ176" t="str">
            <v/>
          </cell>
          <cell r="BK176" t="str">
            <v/>
          </cell>
          <cell r="BL176" t="str">
            <v/>
          </cell>
          <cell r="BM176" t="str">
            <v/>
          </cell>
          <cell r="BN176" t="str">
            <v/>
          </cell>
          <cell r="BO176" t="str">
            <v/>
          </cell>
          <cell r="BP176" t="str">
            <v/>
          </cell>
          <cell r="BQ176" t="str">
            <v/>
          </cell>
          <cell r="BS176" t="str">
            <v/>
          </cell>
          <cell r="BT176" t="str">
            <v/>
          </cell>
          <cell r="BU176" t="str">
            <v/>
          </cell>
          <cell r="BV176" t="e">
            <v>#DIV/0!</v>
          </cell>
          <cell r="BW176" t="e">
            <v>#DIV/0!</v>
          </cell>
          <cell r="BX176" t="e">
            <v>#DIV/0!</v>
          </cell>
          <cell r="BY176" t="e">
            <v>#DIV/0!</v>
          </cell>
          <cell r="BZ176" t="e">
            <v>#DIV/0!</v>
          </cell>
          <cell r="CA176" t="e">
            <v>#DIV/0!</v>
          </cell>
          <cell r="CB176" t="e">
            <v>#DIV/0!</v>
          </cell>
          <cell r="CC176" t="e">
            <v>#DIV/0!</v>
          </cell>
          <cell r="CD176" t="e">
            <v>#DIV/0!</v>
          </cell>
          <cell r="CE176" t="e">
            <v>#DIV/0!</v>
          </cell>
          <cell r="CF176" t="e">
            <v>#DIV/0!</v>
          </cell>
          <cell r="CG176" t="str">
            <v/>
          </cell>
          <cell r="CH176" t="str">
            <v/>
          </cell>
          <cell r="CJ176" t="str">
            <v/>
          </cell>
          <cell r="CK176" t="str">
            <v/>
          </cell>
          <cell r="CL176" t="str">
            <v/>
          </cell>
          <cell r="CM176" t="str">
            <v/>
          </cell>
          <cell r="CN176" t="str">
            <v/>
          </cell>
          <cell r="CO176" t="str">
            <v/>
          </cell>
          <cell r="CP176">
            <v>0</v>
          </cell>
          <cell r="CQ176" t="str">
            <v/>
          </cell>
          <cell r="CR176" t="str">
            <v/>
          </cell>
          <cell r="CS176" t="str">
            <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t="str">
            <v/>
          </cell>
          <cell r="AV177" t="str">
            <v/>
          </cell>
          <cell r="AW177" t="str">
            <v/>
          </cell>
          <cell r="AX177" t="str">
            <v/>
          </cell>
          <cell r="AY177" t="str">
            <v/>
          </cell>
          <cell r="AZ177" t="str">
            <v/>
          </cell>
          <cell r="BA177" t="str">
            <v/>
          </cell>
          <cell r="BB177" t="str">
            <v/>
          </cell>
          <cell r="BC177" t="str">
            <v/>
          </cell>
          <cell r="BD177" t="str">
            <v/>
          </cell>
          <cell r="BE177" t="str">
            <v/>
          </cell>
          <cell r="BG177" t="str">
            <v/>
          </cell>
          <cell r="BH177" t="str">
            <v/>
          </cell>
          <cell r="BI177" t="str">
            <v/>
          </cell>
          <cell r="BJ177" t="str">
            <v/>
          </cell>
          <cell r="BK177" t="str">
            <v/>
          </cell>
          <cell r="BL177" t="str">
            <v/>
          </cell>
          <cell r="BM177" t="str">
            <v/>
          </cell>
          <cell r="BN177" t="str">
            <v/>
          </cell>
          <cell r="BO177" t="str">
            <v/>
          </cell>
          <cell r="BP177" t="str">
            <v/>
          </cell>
          <cell r="BQ177" t="str">
            <v/>
          </cell>
          <cell r="BS177" t="str">
            <v/>
          </cell>
          <cell r="BT177" t="str">
            <v/>
          </cell>
          <cell r="BU177" t="str">
            <v/>
          </cell>
          <cell r="BV177" t="e">
            <v>#DIV/0!</v>
          </cell>
          <cell r="BW177" t="e">
            <v>#DIV/0!</v>
          </cell>
          <cell r="BX177" t="e">
            <v>#DIV/0!</v>
          </cell>
          <cell r="BY177" t="e">
            <v>#DIV/0!</v>
          </cell>
          <cell r="BZ177" t="e">
            <v>#DIV/0!</v>
          </cell>
          <cell r="CA177" t="e">
            <v>#DIV/0!</v>
          </cell>
          <cell r="CB177" t="e">
            <v>#DIV/0!</v>
          </cell>
          <cell r="CC177" t="e">
            <v>#DIV/0!</v>
          </cell>
          <cell r="CD177" t="e">
            <v>#DIV/0!</v>
          </cell>
          <cell r="CE177" t="e">
            <v>#DIV/0!</v>
          </cell>
          <cell r="CF177" t="e">
            <v>#DIV/0!</v>
          </cell>
          <cell r="CG177" t="str">
            <v/>
          </cell>
          <cell r="CH177" t="str">
            <v/>
          </cell>
          <cell r="CJ177" t="str">
            <v/>
          </cell>
          <cell r="CK177" t="str">
            <v/>
          </cell>
          <cell r="CL177" t="str">
            <v/>
          </cell>
          <cell r="CM177" t="str">
            <v/>
          </cell>
          <cell r="CN177" t="str">
            <v/>
          </cell>
          <cell r="CO177" t="str">
            <v/>
          </cell>
          <cell r="CP177">
            <v>0</v>
          </cell>
          <cell r="CQ177" t="str">
            <v/>
          </cell>
          <cell r="CR177" t="str">
            <v/>
          </cell>
          <cell r="CS177" t="str">
            <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t="str">
            <v/>
          </cell>
          <cell r="AV178" t="str">
            <v/>
          </cell>
          <cell r="AW178" t="str">
            <v/>
          </cell>
          <cell r="AX178" t="str">
            <v/>
          </cell>
          <cell r="AY178" t="str">
            <v/>
          </cell>
          <cell r="AZ178" t="str">
            <v/>
          </cell>
          <cell r="BA178" t="str">
            <v/>
          </cell>
          <cell r="BB178" t="str">
            <v/>
          </cell>
          <cell r="BC178" t="str">
            <v/>
          </cell>
          <cell r="BD178" t="str">
            <v/>
          </cell>
          <cell r="BE178" t="str">
            <v/>
          </cell>
          <cell r="BG178" t="str">
            <v/>
          </cell>
          <cell r="BH178" t="str">
            <v/>
          </cell>
          <cell r="BI178" t="str">
            <v/>
          </cell>
          <cell r="BJ178" t="str">
            <v/>
          </cell>
          <cell r="BK178" t="str">
            <v/>
          </cell>
          <cell r="BL178" t="str">
            <v/>
          </cell>
          <cell r="BM178" t="str">
            <v/>
          </cell>
          <cell r="BN178" t="str">
            <v/>
          </cell>
          <cell r="BO178" t="str">
            <v/>
          </cell>
          <cell r="BP178" t="str">
            <v/>
          </cell>
          <cell r="BQ178" t="str">
            <v/>
          </cell>
          <cell r="BS178" t="str">
            <v/>
          </cell>
          <cell r="BT178" t="str">
            <v/>
          </cell>
          <cell r="BU178" t="str">
            <v/>
          </cell>
          <cell r="BV178" t="e">
            <v>#DIV/0!</v>
          </cell>
          <cell r="BW178" t="e">
            <v>#DIV/0!</v>
          </cell>
          <cell r="BX178" t="e">
            <v>#DIV/0!</v>
          </cell>
          <cell r="BY178" t="e">
            <v>#DIV/0!</v>
          </cell>
          <cell r="BZ178" t="e">
            <v>#DIV/0!</v>
          </cell>
          <cell r="CA178" t="e">
            <v>#DIV/0!</v>
          </cell>
          <cell r="CB178" t="e">
            <v>#DIV/0!</v>
          </cell>
          <cell r="CC178" t="e">
            <v>#DIV/0!</v>
          </cell>
          <cell r="CD178" t="e">
            <v>#DIV/0!</v>
          </cell>
          <cell r="CE178" t="e">
            <v>#DIV/0!</v>
          </cell>
          <cell r="CF178" t="e">
            <v>#DIV/0!</v>
          </cell>
          <cell r="CG178" t="str">
            <v/>
          </cell>
          <cell r="CH178" t="str">
            <v/>
          </cell>
          <cell r="CJ178" t="str">
            <v/>
          </cell>
          <cell r="CK178" t="str">
            <v/>
          </cell>
          <cell r="CL178" t="str">
            <v/>
          </cell>
          <cell r="CM178" t="str">
            <v/>
          </cell>
          <cell r="CN178" t="str">
            <v/>
          </cell>
          <cell r="CO178" t="str">
            <v/>
          </cell>
          <cell r="CP178">
            <v>0</v>
          </cell>
          <cell r="CQ178" t="str">
            <v/>
          </cell>
          <cell r="CR178" t="str">
            <v/>
          </cell>
          <cell r="CS178" t="str">
            <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t="str">
            <v/>
          </cell>
          <cell r="AV179" t="str">
            <v/>
          </cell>
          <cell r="AW179" t="str">
            <v/>
          </cell>
          <cell r="AX179" t="str">
            <v/>
          </cell>
          <cell r="AY179" t="str">
            <v/>
          </cell>
          <cell r="AZ179" t="str">
            <v/>
          </cell>
          <cell r="BA179" t="str">
            <v/>
          </cell>
          <cell r="BB179" t="str">
            <v/>
          </cell>
          <cell r="BC179" t="str">
            <v/>
          </cell>
          <cell r="BD179" t="str">
            <v/>
          </cell>
          <cell r="BE179" t="str">
            <v/>
          </cell>
          <cell r="BG179" t="str">
            <v/>
          </cell>
          <cell r="BH179" t="str">
            <v/>
          </cell>
          <cell r="BI179" t="str">
            <v/>
          </cell>
          <cell r="BJ179" t="str">
            <v/>
          </cell>
          <cell r="BK179" t="str">
            <v/>
          </cell>
          <cell r="BL179" t="str">
            <v/>
          </cell>
          <cell r="BM179" t="str">
            <v/>
          </cell>
          <cell r="BN179" t="str">
            <v/>
          </cell>
          <cell r="BO179" t="str">
            <v/>
          </cell>
          <cell r="BP179" t="str">
            <v/>
          </cell>
          <cell r="BQ179" t="str">
            <v/>
          </cell>
          <cell r="BS179" t="str">
            <v/>
          </cell>
          <cell r="BT179" t="str">
            <v/>
          </cell>
          <cell r="BU179" t="str">
            <v/>
          </cell>
          <cell r="BV179" t="e">
            <v>#DIV/0!</v>
          </cell>
          <cell r="BW179" t="e">
            <v>#DIV/0!</v>
          </cell>
          <cell r="BX179" t="e">
            <v>#DIV/0!</v>
          </cell>
          <cell r="BY179" t="e">
            <v>#DIV/0!</v>
          </cell>
          <cell r="BZ179" t="e">
            <v>#DIV/0!</v>
          </cell>
          <cell r="CA179" t="e">
            <v>#DIV/0!</v>
          </cell>
          <cell r="CB179" t="e">
            <v>#DIV/0!</v>
          </cell>
          <cell r="CC179" t="e">
            <v>#DIV/0!</v>
          </cell>
          <cell r="CD179" t="e">
            <v>#DIV/0!</v>
          </cell>
          <cell r="CE179" t="e">
            <v>#DIV/0!</v>
          </cell>
          <cell r="CF179" t="e">
            <v>#DIV/0!</v>
          </cell>
          <cell r="CG179" t="str">
            <v/>
          </cell>
          <cell r="CH179" t="str">
            <v/>
          </cell>
          <cell r="CJ179" t="str">
            <v/>
          </cell>
          <cell r="CK179" t="str">
            <v/>
          </cell>
          <cell r="CL179" t="str">
            <v/>
          </cell>
          <cell r="CM179" t="str">
            <v/>
          </cell>
          <cell r="CN179" t="str">
            <v/>
          </cell>
          <cell r="CO179" t="str">
            <v/>
          </cell>
          <cell r="CP179">
            <v>0</v>
          </cell>
          <cell r="CQ179" t="str">
            <v/>
          </cell>
          <cell r="CR179" t="str">
            <v/>
          </cell>
          <cell r="CS179" t="str">
            <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t="str">
            <v/>
          </cell>
          <cell r="AV180" t="str">
            <v/>
          </cell>
          <cell r="AW180" t="str">
            <v/>
          </cell>
          <cell r="AX180" t="str">
            <v/>
          </cell>
          <cell r="AY180" t="str">
            <v/>
          </cell>
          <cell r="AZ180" t="str">
            <v/>
          </cell>
          <cell r="BA180" t="str">
            <v/>
          </cell>
          <cell r="BB180" t="str">
            <v/>
          </cell>
          <cell r="BC180" t="str">
            <v/>
          </cell>
          <cell r="BD180" t="str">
            <v/>
          </cell>
          <cell r="BE180" t="str">
            <v/>
          </cell>
          <cell r="BG180" t="str">
            <v/>
          </cell>
          <cell r="BH180" t="str">
            <v/>
          </cell>
          <cell r="BI180" t="str">
            <v/>
          </cell>
          <cell r="BJ180" t="str">
            <v/>
          </cell>
          <cell r="BK180" t="str">
            <v/>
          </cell>
          <cell r="BL180" t="str">
            <v/>
          </cell>
          <cell r="BM180" t="str">
            <v/>
          </cell>
          <cell r="BN180" t="str">
            <v/>
          </cell>
          <cell r="BO180" t="str">
            <v/>
          </cell>
          <cell r="BP180" t="str">
            <v/>
          </cell>
          <cell r="BQ180" t="str">
            <v/>
          </cell>
          <cell r="BS180" t="str">
            <v/>
          </cell>
          <cell r="BT180" t="str">
            <v/>
          </cell>
          <cell r="BU180" t="str">
            <v/>
          </cell>
          <cell r="BV180" t="e">
            <v>#DIV/0!</v>
          </cell>
          <cell r="BW180" t="e">
            <v>#DIV/0!</v>
          </cell>
          <cell r="BX180" t="e">
            <v>#DIV/0!</v>
          </cell>
          <cell r="BY180" t="e">
            <v>#DIV/0!</v>
          </cell>
          <cell r="BZ180" t="e">
            <v>#DIV/0!</v>
          </cell>
          <cell r="CA180" t="e">
            <v>#DIV/0!</v>
          </cell>
          <cell r="CB180" t="e">
            <v>#DIV/0!</v>
          </cell>
          <cell r="CC180" t="e">
            <v>#DIV/0!</v>
          </cell>
          <cell r="CD180" t="e">
            <v>#DIV/0!</v>
          </cell>
          <cell r="CE180" t="e">
            <v>#DIV/0!</v>
          </cell>
          <cell r="CF180" t="e">
            <v>#DIV/0!</v>
          </cell>
          <cell r="CG180" t="str">
            <v/>
          </cell>
          <cell r="CH180" t="str">
            <v/>
          </cell>
          <cell r="CJ180" t="str">
            <v/>
          </cell>
          <cell r="CK180" t="str">
            <v/>
          </cell>
          <cell r="CL180" t="str">
            <v/>
          </cell>
          <cell r="CM180" t="str">
            <v/>
          </cell>
          <cell r="CN180" t="str">
            <v/>
          </cell>
          <cell r="CO180" t="str">
            <v/>
          </cell>
          <cell r="CP180">
            <v>0</v>
          </cell>
          <cell r="CQ180" t="str">
            <v/>
          </cell>
          <cell r="CR180" t="str">
            <v/>
          </cell>
          <cell r="CS180" t="str">
            <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t="str">
            <v/>
          </cell>
          <cell r="AV181" t="str">
            <v/>
          </cell>
          <cell r="AW181" t="str">
            <v/>
          </cell>
          <cell r="AX181" t="str">
            <v/>
          </cell>
          <cell r="AY181" t="str">
            <v/>
          </cell>
          <cell r="AZ181" t="str">
            <v/>
          </cell>
          <cell r="BA181" t="str">
            <v/>
          </cell>
          <cell r="BB181" t="str">
            <v/>
          </cell>
          <cell r="BC181" t="str">
            <v/>
          </cell>
          <cell r="BD181" t="str">
            <v/>
          </cell>
          <cell r="BE181" t="str">
            <v/>
          </cell>
          <cell r="BG181" t="str">
            <v/>
          </cell>
          <cell r="BH181" t="str">
            <v/>
          </cell>
          <cell r="BI181" t="str">
            <v/>
          </cell>
          <cell r="BJ181" t="str">
            <v/>
          </cell>
          <cell r="BK181" t="str">
            <v/>
          </cell>
          <cell r="BL181" t="str">
            <v/>
          </cell>
          <cell r="BM181" t="str">
            <v/>
          </cell>
          <cell r="BN181" t="str">
            <v/>
          </cell>
          <cell r="BO181" t="str">
            <v/>
          </cell>
          <cell r="BP181" t="str">
            <v/>
          </cell>
          <cell r="BQ181" t="str">
            <v/>
          </cell>
          <cell r="BS181" t="str">
            <v/>
          </cell>
          <cell r="BT181" t="str">
            <v/>
          </cell>
          <cell r="BU181" t="str">
            <v/>
          </cell>
          <cell r="BV181" t="e">
            <v>#DIV/0!</v>
          </cell>
          <cell r="BW181" t="e">
            <v>#DIV/0!</v>
          </cell>
          <cell r="BX181" t="e">
            <v>#DIV/0!</v>
          </cell>
          <cell r="BY181" t="e">
            <v>#DIV/0!</v>
          </cell>
          <cell r="BZ181" t="e">
            <v>#DIV/0!</v>
          </cell>
          <cell r="CA181" t="e">
            <v>#DIV/0!</v>
          </cell>
          <cell r="CB181" t="e">
            <v>#DIV/0!</v>
          </cell>
          <cell r="CC181" t="e">
            <v>#DIV/0!</v>
          </cell>
          <cell r="CD181" t="e">
            <v>#DIV/0!</v>
          </cell>
          <cell r="CE181" t="e">
            <v>#DIV/0!</v>
          </cell>
          <cell r="CF181" t="e">
            <v>#DIV/0!</v>
          </cell>
          <cell r="CG181" t="str">
            <v/>
          </cell>
          <cell r="CH181" t="str">
            <v/>
          </cell>
          <cell r="CJ181" t="str">
            <v/>
          </cell>
          <cell r="CK181" t="str">
            <v/>
          </cell>
          <cell r="CL181" t="str">
            <v/>
          </cell>
          <cell r="CM181" t="str">
            <v/>
          </cell>
          <cell r="CN181" t="str">
            <v/>
          </cell>
          <cell r="CO181" t="str">
            <v/>
          </cell>
          <cell r="CP181">
            <v>0</v>
          </cell>
          <cell r="CQ181" t="str">
            <v/>
          </cell>
          <cell r="CR181" t="str">
            <v/>
          </cell>
          <cell r="CS181" t="str">
            <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t="str">
            <v/>
          </cell>
          <cell r="AV182" t="str">
            <v/>
          </cell>
          <cell r="AW182" t="str">
            <v/>
          </cell>
          <cell r="AX182" t="str">
            <v/>
          </cell>
          <cell r="AY182" t="str">
            <v/>
          </cell>
          <cell r="AZ182" t="str">
            <v/>
          </cell>
          <cell r="BA182" t="str">
            <v/>
          </cell>
          <cell r="BB182" t="str">
            <v/>
          </cell>
          <cell r="BC182" t="str">
            <v/>
          </cell>
          <cell r="BD182" t="str">
            <v/>
          </cell>
          <cell r="BE182" t="str">
            <v/>
          </cell>
          <cell r="BG182" t="str">
            <v/>
          </cell>
          <cell r="BH182" t="str">
            <v/>
          </cell>
          <cell r="BI182" t="str">
            <v/>
          </cell>
          <cell r="BJ182" t="str">
            <v/>
          </cell>
          <cell r="BK182" t="str">
            <v/>
          </cell>
          <cell r="BL182" t="str">
            <v/>
          </cell>
          <cell r="BM182" t="str">
            <v/>
          </cell>
          <cell r="BN182" t="str">
            <v/>
          </cell>
          <cell r="BO182" t="str">
            <v/>
          </cell>
          <cell r="BP182" t="str">
            <v/>
          </cell>
          <cell r="BQ182" t="str">
            <v/>
          </cell>
          <cell r="BS182" t="str">
            <v/>
          </cell>
          <cell r="BT182" t="str">
            <v/>
          </cell>
          <cell r="BU182" t="str">
            <v/>
          </cell>
          <cell r="BV182" t="e">
            <v>#DIV/0!</v>
          </cell>
          <cell r="BW182" t="e">
            <v>#DIV/0!</v>
          </cell>
          <cell r="BX182" t="e">
            <v>#DIV/0!</v>
          </cell>
          <cell r="BY182" t="e">
            <v>#DIV/0!</v>
          </cell>
          <cell r="BZ182" t="e">
            <v>#DIV/0!</v>
          </cell>
          <cell r="CA182" t="e">
            <v>#DIV/0!</v>
          </cell>
          <cell r="CB182" t="e">
            <v>#DIV/0!</v>
          </cell>
          <cell r="CC182" t="e">
            <v>#DIV/0!</v>
          </cell>
          <cell r="CD182" t="e">
            <v>#DIV/0!</v>
          </cell>
          <cell r="CE182" t="e">
            <v>#DIV/0!</v>
          </cell>
          <cell r="CF182" t="e">
            <v>#DIV/0!</v>
          </cell>
          <cell r="CG182" t="str">
            <v/>
          </cell>
          <cell r="CH182" t="str">
            <v/>
          </cell>
          <cell r="CJ182" t="str">
            <v/>
          </cell>
          <cell r="CK182" t="str">
            <v/>
          </cell>
          <cell r="CL182" t="str">
            <v/>
          </cell>
          <cell r="CM182" t="str">
            <v/>
          </cell>
          <cell r="CN182" t="str">
            <v/>
          </cell>
          <cell r="CO182" t="str">
            <v/>
          </cell>
          <cell r="CP182">
            <v>0</v>
          </cell>
          <cell r="CQ182" t="str">
            <v/>
          </cell>
          <cell r="CR182" t="str">
            <v/>
          </cell>
          <cell r="CS182" t="str">
            <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t="str">
            <v/>
          </cell>
          <cell r="AV183" t="str">
            <v/>
          </cell>
          <cell r="AW183" t="str">
            <v/>
          </cell>
          <cell r="AX183" t="str">
            <v/>
          </cell>
          <cell r="AY183" t="str">
            <v/>
          </cell>
          <cell r="AZ183" t="str">
            <v/>
          </cell>
          <cell r="BA183" t="str">
            <v/>
          </cell>
          <cell r="BB183" t="str">
            <v/>
          </cell>
          <cell r="BC183" t="str">
            <v/>
          </cell>
          <cell r="BD183" t="str">
            <v/>
          </cell>
          <cell r="BE183" t="str">
            <v/>
          </cell>
          <cell r="BG183" t="str">
            <v/>
          </cell>
          <cell r="BH183" t="str">
            <v/>
          </cell>
          <cell r="BI183" t="str">
            <v/>
          </cell>
          <cell r="BJ183" t="str">
            <v/>
          </cell>
          <cell r="BK183" t="str">
            <v/>
          </cell>
          <cell r="BL183" t="str">
            <v/>
          </cell>
          <cell r="BM183" t="str">
            <v/>
          </cell>
          <cell r="BN183" t="str">
            <v/>
          </cell>
          <cell r="BO183" t="str">
            <v/>
          </cell>
          <cell r="BP183" t="str">
            <v/>
          </cell>
          <cell r="BQ183" t="str">
            <v/>
          </cell>
          <cell r="BS183" t="str">
            <v/>
          </cell>
          <cell r="BT183" t="str">
            <v/>
          </cell>
          <cell r="BU183" t="str">
            <v/>
          </cell>
          <cell r="BV183" t="e">
            <v>#DIV/0!</v>
          </cell>
          <cell r="BW183" t="e">
            <v>#DIV/0!</v>
          </cell>
          <cell r="BX183" t="e">
            <v>#DIV/0!</v>
          </cell>
          <cell r="BY183" t="e">
            <v>#DIV/0!</v>
          </cell>
          <cell r="BZ183" t="e">
            <v>#DIV/0!</v>
          </cell>
          <cell r="CA183" t="e">
            <v>#DIV/0!</v>
          </cell>
          <cell r="CB183" t="e">
            <v>#DIV/0!</v>
          </cell>
          <cell r="CC183" t="e">
            <v>#DIV/0!</v>
          </cell>
          <cell r="CD183" t="e">
            <v>#DIV/0!</v>
          </cell>
          <cell r="CE183" t="e">
            <v>#DIV/0!</v>
          </cell>
          <cell r="CF183" t="e">
            <v>#DIV/0!</v>
          </cell>
          <cell r="CG183" t="str">
            <v/>
          </cell>
          <cell r="CH183" t="str">
            <v/>
          </cell>
          <cell r="CJ183" t="str">
            <v/>
          </cell>
          <cell r="CK183" t="str">
            <v/>
          </cell>
          <cell r="CL183" t="str">
            <v/>
          </cell>
          <cell r="CM183" t="str">
            <v/>
          </cell>
          <cell r="CN183" t="str">
            <v/>
          </cell>
          <cell r="CO183" t="str">
            <v/>
          </cell>
          <cell r="CP183">
            <v>0</v>
          </cell>
          <cell r="CQ183" t="str">
            <v/>
          </cell>
          <cell r="CR183" t="str">
            <v/>
          </cell>
          <cell r="CS183" t="str">
            <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t="str">
            <v/>
          </cell>
          <cell r="AV184" t="str">
            <v/>
          </cell>
          <cell r="AW184" t="str">
            <v/>
          </cell>
          <cell r="AX184" t="str">
            <v/>
          </cell>
          <cell r="AY184" t="str">
            <v/>
          </cell>
          <cell r="AZ184" t="str">
            <v/>
          </cell>
          <cell r="BA184" t="str">
            <v/>
          </cell>
          <cell r="BB184" t="str">
            <v/>
          </cell>
          <cell r="BC184" t="str">
            <v/>
          </cell>
          <cell r="BD184" t="str">
            <v/>
          </cell>
          <cell r="BE184" t="str">
            <v/>
          </cell>
          <cell r="BG184" t="str">
            <v/>
          </cell>
          <cell r="BH184" t="str">
            <v/>
          </cell>
          <cell r="BI184" t="str">
            <v/>
          </cell>
          <cell r="BJ184" t="str">
            <v/>
          </cell>
          <cell r="BK184" t="str">
            <v/>
          </cell>
          <cell r="BL184" t="str">
            <v/>
          </cell>
          <cell r="BM184" t="str">
            <v/>
          </cell>
          <cell r="BN184" t="str">
            <v/>
          </cell>
          <cell r="BO184" t="str">
            <v/>
          </cell>
          <cell r="BP184" t="str">
            <v/>
          </cell>
          <cell r="BQ184" t="str">
            <v/>
          </cell>
          <cell r="BS184" t="str">
            <v/>
          </cell>
          <cell r="BT184" t="str">
            <v/>
          </cell>
          <cell r="BU184" t="str">
            <v/>
          </cell>
          <cell r="BV184" t="e">
            <v>#DIV/0!</v>
          </cell>
          <cell r="BW184" t="e">
            <v>#DIV/0!</v>
          </cell>
          <cell r="BX184" t="e">
            <v>#DIV/0!</v>
          </cell>
          <cell r="BY184" t="e">
            <v>#DIV/0!</v>
          </cell>
          <cell r="BZ184" t="e">
            <v>#DIV/0!</v>
          </cell>
          <cell r="CA184" t="e">
            <v>#DIV/0!</v>
          </cell>
          <cell r="CB184" t="e">
            <v>#DIV/0!</v>
          </cell>
          <cell r="CC184" t="e">
            <v>#DIV/0!</v>
          </cell>
          <cell r="CD184" t="e">
            <v>#DIV/0!</v>
          </cell>
          <cell r="CE184" t="e">
            <v>#DIV/0!</v>
          </cell>
          <cell r="CF184" t="e">
            <v>#DIV/0!</v>
          </cell>
          <cell r="CG184" t="str">
            <v/>
          </cell>
          <cell r="CH184" t="str">
            <v/>
          </cell>
          <cell r="CJ184" t="str">
            <v/>
          </cell>
          <cell r="CK184" t="str">
            <v/>
          </cell>
          <cell r="CL184" t="str">
            <v/>
          </cell>
          <cell r="CM184" t="str">
            <v/>
          </cell>
          <cell r="CN184" t="str">
            <v/>
          </cell>
          <cell r="CO184" t="str">
            <v/>
          </cell>
          <cell r="CP184">
            <v>0</v>
          </cell>
          <cell r="CQ184" t="str">
            <v/>
          </cell>
          <cell r="CR184" t="str">
            <v/>
          </cell>
          <cell r="CS184" t="str">
            <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t="str">
            <v/>
          </cell>
          <cell r="AV185" t="str">
            <v/>
          </cell>
          <cell r="AW185" t="str">
            <v/>
          </cell>
          <cell r="AX185" t="str">
            <v/>
          </cell>
          <cell r="AY185" t="str">
            <v/>
          </cell>
          <cell r="AZ185" t="str">
            <v/>
          </cell>
          <cell r="BA185" t="str">
            <v/>
          </cell>
          <cell r="BB185" t="str">
            <v/>
          </cell>
          <cell r="BC185" t="str">
            <v/>
          </cell>
          <cell r="BD185" t="str">
            <v/>
          </cell>
          <cell r="BE185" t="str">
            <v/>
          </cell>
          <cell r="BG185" t="str">
            <v/>
          </cell>
          <cell r="BH185" t="str">
            <v/>
          </cell>
          <cell r="BI185" t="str">
            <v/>
          </cell>
          <cell r="BJ185" t="str">
            <v/>
          </cell>
          <cell r="BK185" t="str">
            <v/>
          </cell>
          <cell r="BL185" t="str">
            <v/>
          </cell>
          <cell r="BM185" t="str">
            <v/>
          </cell>
          <cell r="BN185" t="str">
            <v/>
          </cell>
          <cell r="BO185" t="str">
            <v/>
          </cell>
          <cell r="BP185" t="str">
            <v/>
          </cell>
          <cell r="BQ185" t="str">
            <v/>
          </cell>
          <cell r="BS185" t="str">
            <v/>
          </cell>
          <cell r="BT185" t="str">
            <v/>
          </cell>
          <cell r="BU185" t="str">
            <v/>
          </cell>
          <cell r="BV185" t="e">
            <v>#DIV/0!</v>
          </cell>
          <cell r="BW185" t="e">
            <v>#DIV/0!</v>
          </cell>
          <cell r="BX185" t="e">
            <v>#DIV/0!</v>
          </cell>
          <cell r="BY185" t="e">
            <v>#DIV/0!</v>
          </cell>
          <cell r="BZ185" t="e">
            <v>#DIV/0!</v>
          </cell>
          <cell r="CA185" t="e">
            <v>#DIV/0!</v>
          </cell>
          <cell r="CB185" t="e">
            <v>#DIV/0!</v>
          </cell>
          <cell r="CC185" t="e">
            <v>#DIV/0!</v>
          </cell>
          <cell r="CD185" t="e">
            <v>#DIV/0!</v>
          </cell>
          <cell r="CE185" t="e">
            <v>#DIV/0!</v>
          </cell>
          <cell r="CF185" t="e">
            <v>#DIV/0!</v>
          </cell>
          <cell r="CG185" t="str">
            <v/>
          </cell>
          <cell r="CH185" t="str">
            <v/>
          </cell>
          <cell r="CJ185" t="str">
            <v/>
          </cell>
          <cell r="CK185" t="str">
            <v/>
          </cell>
          <cell r="CL185" t="str">
            <v/>
          </cell>
          <cell r="CM185" t="str">
            <v/>
          </cell>
          <cell r="CN185" t="str">
            <v/>
          </cell>
          <cell r="CO185" t="str">
            <v/>
          </cell>
          <cell r="CP185">
            <v>0</v>
          </cell>
          <cell r="CQ185" t="str">
            <v/>
          </cell>
          <cell r="CR185" t="str">
            <v/>
          </cell>
          <cell r="CS185" t="str">
            <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t="str">
            <v/>
          </cell>
          <cell r="AV186" t="str">
            <v/>
          </cell>
          <cell r="AW186" t="str">
            <v/>
          </cell>
          <cell r="AX186" t="str">
            <v/>
          </cell>
          <cell r="AY186" t="str">
            <v/>
          </cell>
          <cell r="AZ186" t="str">
            <v/>
          </cell>
          <cell r="BA186" t="str">
            <v/>
          </cell>
          <cell r="BB186" t="str">
            <v/>
          </cell>
          <cell r="BC186" t="str">
            <v/>
          </cell>
          <cell r="BD186" t="str">
            <v/>
          </cell>
          <cell r="BE186" t="str">
            <v/>
          </cell>
          <cell r="BG186" t="str">
            <v/>
          </cell>
          <cell r="BH186" t="str">
            <v/>
          </cell>
          <cell r="BI186" t="str">
            <v/>
          </cell>
          <cell r="BJ186" t="str">
            <v/>
          </cell>
          <cell r="BK186" t="str">
            <v/>
          </cell>
          <cell r="BL186" t="str">
            <v/>
          </cell>
          <cell r="BM186" t="str">
            <v/>
          </cell>
          <cell r="BN186" t="str">
            <v/>
          </cell>
          <cell r="BO186" t="str">
            <v/>
          </cell>
          <cell r="BP186" t="str">
            <v/>
          </cell>
          <cell r="BQ186" t="str">
            <v/>
          </cell>
          <cell r="BS186" t="str">
            <v/>
          </cell>
          <cell r="BT186" t="str">
            <v/>
          </cell>
          <cell r="BU186" t="str">
            <v/>
          </cell>
          <cell r="BV186" t="e">
            <v>#DIV/0!</v>
          </cell>
          <cell r="BW186" t="e">
            <v>#DIV/0!</v>
          </cell>
          <cell r="BX186" t="e">
            <v>#DIV/0!</v>
          </cell>
          <cell r="BY186" t="e">
            <v>#DIV/0!</v>
          </cell>
          <cell r="BZ186" t="e">
            <v>#DIV/0!</v>
          </cell>
          <cell r="CA186" t="e">
            <v>#DIV/0!</v>
          </cell>
          <cell r="CB186" t="e">
            <v>#DIV/0!</v>
          </cell>
          <cell r="CC186" t="e">
            <v>#DIV/0!</v>
          </cell>
          <cell r="CD186" t="e">
            <v>#DIV/0!</v>
          </cell>
          <cell r="CE186" t="e">
            <v>#DIV/0!</v>
          </cell>
          <cell r="CF186" t="e">
            <v>#DIV/0!</v>
          </cell>
          <cell r="CG186" t="str">
            <v/>
          </cell>
          <cell r="CH186" t="str">
            <v/>
          </cell>
          <cell r="CJ186" t="str">
            <v/>
          </cell>
          <cell r="CK186" t="str">
            <v/>
          </cell>
          <cell r="CL186" t="str">
            <v/>
          </cell>
          <cell r="CM186" t="str">
            <v/>
          </cell>
          <cell r="CN186" t="str">
            <v/>
          </cell>
          <cell r="CO186" t="str">
            <v/>
          </cell>
          <cell r="CP186">
            <v>0</v>
          </cell>
          <cell r="CQ186" t="str">
            <v/>
          </cell>
          <cell r="CR186" t="str">
            <v/>
          </cell>
          <cell r="CS186" t="str">
            <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t="str">
            <v/>
          </cell>
          <cell r="AV187" t="str">
            <v/>
          </cell>
          <cell r="AW187" t="str">
            <v/>
          </cell>
          <cell r="AX187" t="str">
            <v/>
          </cell>
          <cell r="AY187" t="str">
            <v/>
          </cell>
          <cell r="AZ187" t="str">
            <v/>
          </cell>
          <cell r="BA187" t="str">
            <v/>
          </cell>
          <cell r="BB187" t="str">
            <v/>
          </cell>
          <cell r="BC187" t="str">
            <v/>
          </cell>
          <cell r="BD187" t="str">
            <v/>
          </cell>
          <cell r="BE187" t="str">
            <v/>
          </cell>
          <cell r="BG187" t="str">
            <v/>
          </cell>
          <cell r="BH187" t="str">
            <v/>
          </cell>
          <cell r="BI187" t="str">
            <v/>
          </cell>
          <cell r="BJ187" t="str">
            <v/>
          </cell>
          <cell r="BK187" t="str">
            <v/>
          </cell>
          <cell r="BL187" t="str">
            <v/>
          </cell>
          <cell r="BM187" t="str">
            <v/>
          </cell>
          <cell r="BN187" t="str">
            <v/>
          </cell>
          <cell r="BO187" t="str">
            <v/>
          </cell>
          <cell r="BP187" t="str">
            <v/>
          </cell>
          <cell r="BQ187" t="str">
            <v/>
          </cell>
          <cell r="BS187" t="str">
            <v/>
          </cell>
          <cell r="BT187" t="str">
            <v/>
          </cell>
          <cell r="BU187" t="str">
            <v/>
          </cell>
          <cell r="BV187" t="e">
            <v>#DIV/0!</v>
          </cell>
          <cell r="BW187" t="e">
            <v>#DIV/0!</v>
          </cell>
          <cell r="BX187" t="e">
            <v>#DIV/0!</v>
          </cell>
          <cell r="BY187" t="e">
            <v>#DIV/0!</v>
          </cell>
          <cell r="BZ187" t="e">
            <v>#DIV/0!</v>
          </cell>
          <cell r="CA187" t="e">
            <v>#DIV/0!</v>
          </cell>
          <cell r="CB187" t="e">
            <v>#DIV/0!</v>
          </cell>
          <cell r="CC187" t="e">
            <v>#DIV/0!</v>
          </cell>
          <cell r="CD187" t="e">
            <v>#DIV/0!</v>
          </cell>
          <cell r="CE187" t="e">
            <v>#DIV/0!</v>
          </cell>
          <cell r="CF187" t="e">
            <v>#DIV/0!</v>
          </cell>
          <cell r="CG187" t="str">
            <v/>
          </cell>
          <cell r="CH187" t="str">
            <v/>
          </cell>
          <cell r="CJ187" t="str">
            <v/>
          </cell>
          <cell r="CK187" t="str">
            <v/>
          </cell>
          <cell r="CL187" t="str">
            <v/>
          </cell>
          <cell r="CM187" t="str">
            <v/>
          </cell>
          <cell r="CN187" t="str">
            <v/>
          </cell>
          <cell r="CO187" t="str">
            <v/>
          </cell>
          <cell r="CP187">
            <v>0</v>
          </cell>
          <cell r="CQ187" t="str">
            <v/>
          </cell>
          <cell r="CR187" t="str">
            <v/>
          </cell>
          <cell r="CS187" t="str">
            <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t="str">
            <v/>
          </cell>
          <cell r="AV188" t="str">
            <v/>
          </cell>
          <cell r="AW188" t="str">
            <v/>
          </cell>
          <cell r="AX188" t="str">
            <v/>
          </cell>
          <cell r="AY188" t="str">
            <v/>
          </cell>
          <cell r="AZ188" t="str">
            <v/>
          </cell>
          <cell r="BA188" t="str">
            <v/>
          </cell>
          <cell r="BB188" t="str">
            <v/>
          </cell>
          <cell r="BC188" t="str">
            <v/>
          </cell>
          <cell r="BD188" t="str">
            <v/>
          </cell>
          <cell r="BE188" t="str">
            <v/>
          </cell>
          <cell r="BG188" t="str">
            <v/>
          </cell>
          <cell r="BH188" t="str">
            <v/>
          </cell>
          <cell r="BI188" t="str">
            <v/>
          </cell>
          <cell r="BJ188" t="str">
            <v/>
          </cell>
          <cell r="BK188" t="str">
            <v/>
          </cell>
          <cell r="BL188" t="str">
            <v/>
          </cell>
          <cell r="BM188" t="str">
            <v/>
          </cell>
          <cell r="BN188" t="str">
            <v/>
          </cell>
          <cell r="BO188" t="str">
            <v/>
          </cell>
          <cell r="BP188" t="str">
            <v/>
          </cell>
          <cell r="BQ188" t="str">
            <v/>
          </cell>
          <cell r="BS188" t="str">
            <v/>
          </cell>
          <cell r="BT188" t="str">
            <v/>
          </cell>
          <cell r="BU188" t="str">
            <v/>
          </cell>
          <cell r="BV188" t="e">
            <v>#DIV/0!</v>
          </cell>
          <cell r="BW188" t="e">
            <v>#DIV/0!</v>
          </cell>
          <cell r="BX188" t="e">
            <v>#DIV/0!</v>
          </cell>
          <cell r="BY188" t="e">
            <v>#DIV/0!</v>
          </cell>
          <cell r="BZ188" t="e">
            <v>#DIV/0!</v>
          </cell>
          <cell r="CA188" t="e">
            <v>#DIV/0!</v>
          </cell>
          <cell r="CB188" t="e">
            <v>#DIV/0!</v>
          </cell>
          <cell r="CC188" t="e">
            <v>#DIV/0!</v>
          </cell>
          <cell r="CD188" t="e">
            <v>#DIV/0!</v>
          </cell>
          <cell r="CE188" t="e">
            <v>#DIV/0!</v>
          </cell>
          <cell r="CF188" t="e">
            <v>#DIV/0!</v>
          </cell>
          <cell r="CG188" t="str">
            <v/>
          </cell>
          <cell r="CH188" t="str">
            <v/>
          </cell>
          <cell r="CJ188" t="str">
            <v/>
          </cell>
          <cell r="CK188" t="str">
            <v/>
          </cell>
          <cell r="CL188" t="str">
            <v/>
          </cell>
          <cell r="CM188" t="str">
            <v/>
          </cell>
          <cell r="CN188" t="str">
            <v/>
          </cell>
          <cell r="CO188" t="str">
            <v/>
          </cell>
          <cell r="CP188">
            <v>0</v>
          </cell>
          <cell r="CQ188" t="str">
            <v/>
          </cell>
          <cell r="CR188" t="str">
            <v/>
          </cell>
          <cell r="CS188" t="str">
            <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t="str">
            <v/>
          </cell>
          <cell r="AV189" t="str">
            <v/>
          </cell>
          <cell r="AW189" t="str">
            <v/>
          </cell>
          <cell r="AX189" t="str">
            <v/>
          </cell>
          <cell r="AY189" t="str">
            <v/>
          </cell>
          <cell r="AZ189" t="str">
            <v/>
          </cell>
          <cell r="BA189" t="str">
            <v/>
          </cell>
          <cell r="BB189" t="str">
            <v/>
          </cell>
          <cell r="BC189" t="str">
            <v/>
          </cell>
          <cell r="BD189" t="str">
            <v/>
          </cell>
          <cell r="BE189" t="str">
            <v/>
          </cell>
          <cell r="BG189" t="str">
            <v/>
          </cell>
          <cell r="BH189" t="str">
            <v/>
          </cell>
          <cell r="BI189" t="str">
            <v/>
          </cell>
          <cell r="BJ189" t="str">
            <v/>
          </cell>
          <cell r="BK189" t="str">
            <v/>
          </cell>
          <cell r="BL189" t="str">
            <v/>
          </cell>
          <cell r="BM189" t="str">
            <v/>
          </cell>
          <cell r="BN189" t="str">
            <v/>
          </cell>
          <cell r="BO189" t="str">
            <v/>
          </cell>
          <cell r="BP189" t="str">
            <v/>
          </cell>
          <cell r="BQ189" t="str">
            <v/>
          </cell>
          <cell r="BS189" t="str">
            <v/>
          </cell>
          <cell r="BT189" t="str">
            <v/>
          </cell>
          <cell r="BU189" t="str">
            <v/>
          </cell>
          <cell r="BV189" t="e">
            <v>#DIV/0!</v>
          </cell>
          <cell r="BW189" t="e">
            <v>#DIV/0!</v>
          </cell>
          <cell r="BX189" t="e">
            <v>#DIV/0!</v>
          </cell>
          <cell r="BY189" t="e">
            <v>#DIV/0!</v>
          </cell>
          <cell r="BZ189" t="e">
            <v>#DIV/0!</v>
          </cell>
          <cell r="CA189" t="e">
            <v>#DIV/0!</v>
          </cell>
          <cell r="CB189" t="e">
            <v>#DIV/0!</v>
          </cell>
          <cell r="CC189" t="e">
            <v>#DIV/0!</v>
          </cell>
          <cell r="CD189" t="e">
            <v>#DIV/0!</v>
          </cell>
          <cell r="CE189" t="e">
            <v>#DIV/0!</v>
          </cell>
          <cell r="CF189" t="e">
            <v>#DIV/0!</v>
          </cell>
          <cell r="CG189" t="str">
            <v/>
          </cell>
          <cell r="CH189" t="str">
            <v/>
          </cell>
          <cell r="CJ189" t="str">
            <v/>
          </cell>
          <cell r="CK189" t="str">
            <v/>
          </cell>
          <cell r="CL189" t="str">
            <v/>
          </cell>
          <cell r="CM189" t="str">
            <v/>
          </cell>
          <cell r="CN189" t="str">
            <v/>
          </cell>
          <cell r="CO189" t="str">
            <v/>
          </cell>
          <cell r="CP189">
            <v>0</v>
          </cell>
          <cell r="CQ189" t="str">
            <v/>
          </cell>
          <cell r="CR189" t="str">
            <v/>
          </cell>
          <cell r="CS189" t="str">
            <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t="str">
            <v/>
          </cell>
          <cell r="AV190" t="str">
            <v/>
          </cell>
          <cell r="AW190" t="str">
            <v/>
          </cell>
          <cell r="AX190" t="str">
            <v/>
          </cell>
          <cell r="AY190" t="str">
            <v/>
          </cell>
          <cell r="AZ190" t="str">
            <v/>
          </cell>
          <cell r="BA190" t="str">
            <v/>
          </cell>
          <cell r="BB190" t="str">
            <v/>
          </cell>
          <cell r="BC190" t="str">
            <v/>
          </cell>
          <cell r="BD190" t="str">
            <v/>
          </cell>
          <cell r="BE190" t="str">
            <v/>
          </cell>
          <cell r="BG190" t="str">
            <v/>
          </cell>
          <cell r="BH190" t="str">
            <v/>
          </cell>
          <cell r="BI190" t="str">
            <v/>
          </cell>
          <cell r="BJ190" t="str">
            <v/>
          </cell>
          <cell r="BK190" t="str">
            <v/>
          </cell>
          <cell r="BL190" t="str">
            <v/>
          </cell>
          <cell r="BM190" t="str">
            <v/>
          </cell>
          <cell r="BN190" t="str">
            <v/>
          </cell>
          <cell r="BO190" t="str">
            <v/>
          </cell>
          <cell r="BP190" t="str">
            <v/>
          </cell>
          <cell r="BQ190" t="str">
            <v/>
          </cell>
          <cell r="BS190" t="str">
            <v/>
          </cell>
          <cell r="BT190" t="str">
            <v/>
          </cell>
          <cell r="BU190" t="str">
            <v/>
          </cell>
          <cell r="BV190" t="e">
            <v>#DIV/0!</v>
          </cell>
          <cell r="BW190" t="e">
            <v>#DIV/0!</v>
          </cell>
          <cell r="BX190" t="e">
            <v>#DIV/0!</v>
          </cell>
          <cell r="BY190" t="e">
            <v>#DIV/0!</v>
          </cell>
          <cell r="BZ190" t="e">
            <v>#DIV/0!</v>
          </cell>
          <cell r="CA190" t="e">
            <v>#DIV/0!</v>
          </cell>
          <cell r="CB190" t="e">
            <v>#DIV/0!</v>
          </cell>
          <cell r="CC190" t="e">
            <v>#DIV/0!</v>
          </cell>
          <cell r="CD190" t="e">
            <v>#DIV/0!</v>
          </cell>
          <cell r="CE190" t="e">
            <v>#DIV/0!</v>
          </cell>
          <cell r="CF190" t="e">
            <v>#DIV/0!</v>
          </cell>
          <cell r="CG190" t="str">
            <v/>
          </cell>
          <cell r="CH190" t="str">
            <v/>
          </cell>
          <cell r="CJ190" t="str">
            <v/>
          </cell>
          <cell r="CK190" t="str">
            <v/>
          </cell>
          <cell r="CL190" t="str">
            <v/>
          </cell>
          <cell r="CM190" t="str">
            <v/>
          </cell>
          <cell r="CN190" t="str">
            <v/>
          </cell>
          <cell r="CO190" t="str">
            <v/>
          </cell>
          <cell r="CP190">
            <v>0</v>
          </cell>
          <cell r="CQ190" t="str">
            <v/>
          </cell>
          <cell r="CR190" t="str">
            <v/>
          </cell>
          <cell r="CS190" t="str">
            <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t="str">
            <v/>
          </cell>
          <cell r="AV191" t="str">
            <v/>
          </cell>
          <cell r="AW191" t="str">
            <v/>
          </cell>
          <cell r="AX191" t="str">
            <v/>
          </cell>
          <cell r="AY191" t="str">
            <v/>
          </cell>
          <cell r="AZ191" t="str">
            <v/>
          </cell>
          <cell r="BA191" t="str">
            <v/>
          </cell>
          <cell r="BB191" t="str">
            <v/>
          </cell>
          <cell r="BC191" t="str">
            <v/>
          </cell>
          <cell r="BD191" t="str">
            <v/>
          </cell>
          <cell r="BE191" t="str">
            <v/>
          </cell>
          <cell r="BG191" t="str">
            <v/>
          </cell>
          <cell r="BH191" t="str">
            <v/>
          </cell>
          <cell r="BI191" t="str">
            <v/>
          </cell>
          <cell r="BJ191" t="str">
            <v/>
          </cell>
          <cell r="BK191" t="str">
            <v/>
          </cell>
          <cell r="BL191" t="str">
            <v/>
          </cell>
          <cell r="BM191" t="str">
            <v/>
          </cell>
          <cell r="BN191" t="str">
            <v/>
          </cell>
          <cell r="BO191" t="str">
            <v/>
          </cell>
          <cell r="BP191" t="str">
            <v/>
          </cell>
          <cell r="BQ191" t="str">
            <v/>
          </cell>
          <cell r="BS191" t="str">
            <v/>
          </cell>
          <cell r="BT191" t="str">
            <v/>
          </cell>
          <cell r="BU191" t="str">
            <v/>
          </cell>
          <cell r="BV191" t="e">
            <v>#DIV/0!</v>
          </cell>
          <cell r="BW191" t="e">
            <v>#DIV/0!</v>
          </cell>
          <cell r="BX191" t="e">
            <v>#DIV/0!</v>
          </cell>
          <cell r="BY191" t="e">
            <v>#DIV/0!</v>
          </cell>
          <cell r="BZ191" t="e">
            <v>#DIV/0!</v>
          </cell>
          <cell r="CA191" t="e">
            <v>#DIV/0!</v>
          </cell>
          <cell r="CB191" t="e">
            <v>#DIV/0!</v>
          </cell>
          <cell r="CC191" t="e">
            <v>#DIV/0!</v>
          </cell>
          <cell r="CD191" t="e">
            <v>#DIV/0!</v>
          </cell>
          <cell r="CE191" t="e">
            <v>#DIV/0!</v>
          </cell>
          <cell r="CF191" t="e">
            <v>#DIV/0!</v>
          </cell>
          <cell r="CG191" t="str">
            <v/>
          </cell>
          <cell r="CH191" t="str">
            <v/>
          </cell>
          <cell r="CJ191" t="str">
            <v/>
          </cell>
          <cell r="CK191" t="str">
            <v/>
          </cell>
          <cell r="CL191" t="str">
            <v/>
          </cell>
          <cell r="CM191" t="str">
            <v/>
          </cell>
          <cell r="CN191" t="str">
            <v/>
          </cell>
          <cell r="CO191" t="str">
            <v/>
          </cell>
          <cell r="CP191">
            <v>0</v>
          </cell>
          <cell r="CQ191" t="str">
            <v/>
          </cell>
          <cell r="CR191" t="str">
            <v/>
          </cell>
          <cell r="CS191" t="str">
            <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t="str">
            <v/>
          </cell>
          <cell r="AV192" t="str">
            <v/>
          </cell>
          <cell r="AW192" t="str">
            <v/>
          </cell>
          <cell r="AX192" t="str">
            <v/>
          </cell>
          <cell r="AY192" t="str">
            <v/>
          </cell>
          <cell r="AZ192" t="str">
            <v/>
          </cell>
          <cell r="BA192" t="str">
            <v/>
          </cell>
          <cell r="BB192" t="str">
            <v/>
          </cell>
          <cell r="BC192" t="str">
            <v/>
          </cell>
          <cell r="BD192" t="str">
            <v/>
          </cell>
          <cell r="BE192" t="str">
            <v/>
          </cell>
          <cell r="BG192" t="str">
            <v/>
          </cell>
          <cell r="BH192" t="str">
            <v/>
          </cell>
          <cell r="BI192" t="str">
            <v/>
          </cell>
          <cell r="BJ192" t="str">
            <v/>
          </cell>
          <cell r="BK192" t="str">
            <v/>
          </cell>
          <cell r="BL192" t="str">
            <v/>
          </cell>
          <cell r="BM192" t="str">
            <v/>
          </cell>
          <cell r="BN192" t="str">
            <v/>
          </cell>
          <cell r="BO192" t="str">
            <v/>
          </cell>
          <cell r="BP192" t="str">
            <v/>
          </cell>
          <cell r="BQ192" t="str">
            <v/>
          </cell>
          <cell r="BS192" t="str">
            <v/>
          </cell>
          <cell r="BT192" t="str">
            <v/>
          </cell>
          <cell r="BU192" t="str">
            <v/>
          </cell>
          <cell r="BV192" t="e">
            <v>#DIV/0!</v>
          </cell>
          <cell r="BW192" t="e">
            <v>#DIV/0!</v>
          </cell>
          <cell r="BX192" t="e">
            <v>#DIV/0!</v>
          </cell>
          <cell r="BY192" t="e">
            <v>#DIV/0!</v>
          </cell>
          <cell r="BZ192" t="e">
            <v>#DIV/0!</v>
          </cell>
          <cell r="CA192" t="e">
            <v>#DIV/0!</v>
          </cell>
          <cell r="CB192" t="e">
            <v>#DIV/0!</v>
          </cell>
          <cell r="CC192" t="e">
            <v>#DIV/0!</v>
          </cell>
          <cell r="CD192" t="e">
            <v>#DIV/0!</v>
          </cell>
          <cell r="CE192" t="e">
            <v>#DIV/0!</v>
          </cell>
          <cell r="CF192" t="e">
            <v>#DIV/0!</v>
          </cell>
          <cell r="CG192" t="str">
            <v/>
          </cell>
          <cell r="CH192" t="str">
            <v/>
          </cell>
          <cell r="CJ192" t="str">
            <v/>
          </cell>
          <cell r="CK192" t="str">
            <v/>
          </cell>
          <cell r="CL192" t="str">
            <v/>
          </cell>
          <cell r="CM192" t="str">
            <v/>
          </cell>
          <cell r="CN192" t="str">
            <v/>
          </cell>
          <cell r="CO192" t="str">
            <v/>
          </cell>
          <cell r="CP192">
            <v>0</v>
          </cell>
          <cell r="CQ192" t="str">
            <v/>
          </cell>
          <cell r="CR192" t="str">
            <v/>
          </cell>
          <cell r="CS192" t="str">
            <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t="str">
            <v/>
          </cell>
          <cell r="AV193" t="str">
            <v/>
          </cell>
          <cell r="AW193" t="str">
            <v/>
          </cell>
          <cell r="AX193" t="str">
            <v/>
          </cell>
          <cell r="AY193" t="str">
            <v/>
          </cell>
          <cell r="AZ193" t="str">
            <v/>
          </cell>
          <cell r="BA193" t="str">
            <v/>
          </cell>
          <cell r="BB193" t="str">
            <v/>
          </cell>
          <cell r="BC193" t="str">
            <v/>
          </cell>
          <cell r="BD193" t="str">
            <v/>
          </cell>
          <cell r="BE193" t="str">
            <v/>
          </cell>
          <cell r="BG193" t="str">
            <v/>
          </cell>
          <cell r="BH193" t="str">
            <v/>
          </cell>
          <cell r="BI193" t="str">
            <v/>
          </cell>
          <cell r="BJ193" t="str">
            <v/>
          </cell>
          <cell r="BK193" t="str">
            <v/>
          </cell>
          <cell r="BL193" t="str">
            <v/>
          </cell>
          <cell r="BM193" t="str">
            <v/>
          </cell>
          <cell r="BN193" t="str">
            <v/>
          </cell>
          <cell r="BO193" t="str">
            <v/>
          </cell>
          <cell r="BP193" t="str">
            <v/>
          </cell>
          <cell r="BQ193" t="str">
            <v/>
          </cell>
          <cell r="BS193" t="str">
            <v/>
          </cell>
          <cell r="BT193" t="str">
            <v/>
          </cell>
          <cell r="BU193" t="str">
            <v/>
          </cell>
          <cell r="BV193" t="e">
            <v>#DIV/0!</v>
          </cell>
          <cell r="BW193" t="e">
            <v>#DIV/0!</v>
          </cell>
          <cell r="BX193" t="e">
            <v>#DIV/0!</v>
          </cell>
          <cell r="BY193" t="e">
            <v>#DIV/0!</v>
          </cell>
          <cell r="BZ193" t="e">
            <v>#DIV/0!</v>
          </cell>
          <cell r="CA193" t="e">
            <v>#DIV/0!</v>
          </cell>
          <cell r="CB193" t="e">
            <v>#DIV/0!</v>
          </cell>
          <cell r="CC193" t="e">
            <v>#DIV/0!</v>
          </cell>
          <cell r="CD193" t="e">
            <v>#DIV/0!</v>
          </cell>
          <cell r="CE193" t="e">
            <v>#DIV/0!</v>
          </cell>
          <cell r="CF193" t="e">
            <v>#DIV/0!</v>
          </cell>
          <cell r="CG193" t="str">
            <v/>
          </cell>
          <cell r="CH193" t="str">
            <v/>
          </cell>
          <cell r="CJ193" t="str">
            <v/>
          </cell>
          <cell r="CK193" t="str">
            <v/>
          </cell>
          <cell r="CL193" t="str">
            <v/>
          </cell>
          <cell r="CM193" t="str">
            <v/>
          </cell>
          <cell r="CN193" t="str">
            <v/>
          </cell>
          <cell r="CO193" t="str">
            <v/>
          </cell>
          <cell r="CP193">
            <v>0</v>
          </cell>
          <cell r="CQ193" t="str">
            <v/>
          </cell>
          <cell r="CR193" t="str">
            <v/>
          </cell>
          <cell r="CS193" t="str">
            <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t="str">
            <v/>
          </cell>
          <cell r="AV194" t="str">
            <v/>
          </cell>
          <cell r="AW194" t="str">
            <v/>
          </cell>
          <cell r="AX194" t="str">
            <v/>
          </cell>
          <cell r="AY194" t="str">
            <v/>
          </cell>
          <cell r="AZ194" t="str">
            <v/>
          </cell>
          <cell r="BA194" t="str">
            <v/>
          </cell>
          <cell r="BB194" t="str">
            <v/>
          </cell>
          <cell r="BC194" t="str">
            <v/>
          </cell>
          <cell r="BD194" t="str">
            <v/>
          </cell>
          <cell r="BE194" t="str">
            <v/>
          </cell>
          <cell r="BG194" t="str">
            <v/>
          </cell>
          <cell r="BH194" t="str">
            <v/>
          </cell>
          <cell r="BI194" t="str">
            <v/>
          </cell>
          <cell r="BJ194" t="str">
            <v/>
          </cell>
          <cell r="BK194" t="str">
            <v/>
          </cell>
          <cell r="BL194" t="str">
            <v/>
          </cell>
          <cell r="BM194" t="str">
            <v/>
          </cell>
          <cell r="BN194" t="str">
            <v/>
          </cell>
          <cell r="BO194" t="str">
            <v/>
          </cell>
          <cell r="BP194" t="str">
            <v/>
          </cell>
          <cell r="BQ194" t="str">
            <v/>
          </cell>
          <cell r="BS194" t="str">
            <v/>
          </cell>
          <cell r="BT194" t="str">
            <v/>
          </cell>
          <cell r="BU194" t="str">
            <v/>
          </cell>
          <cell r="BV194" t="e">
            <v>#DIV/0!</v>
          </cell>
          <cell r="BW194" t="e">
            <v>#DIV/0!</v>
          </cell>
          <cell r="BX194" t="e">
            <v>#DIV/0!</v>
          </cell>
          <cell r="BY194" t="e">
            <v>#DIV/0!</v>
          </cell>
          <cell r="BZ194" t="e">
            <v>#DIV/0!</v>
          </cell>
          <cell r="CA194" t="e">
            <v>#DIV/0!</v>
          </cell>
          <cell r="CB194" t="e">
            <v>#DIV/0!</v>
          </cell>
          <cell r="CC194" t="e">
            <v>#DIV/0!</v>
          </cell>
          <cell r="CD194" t="e">
            <v>#DIV/0!</v>
          </cell>
          <cell r="CE194" t="e">
            <v>#DIV/0!</v>
          </cell>
          <cell r="CF194" t="e">
            <v>#DIV/0!</v>
          </cell>
          <cell r="CG194" t="str">
            <v/>
          </cell>
          <cell r="CH194" t="str">
            <v/>
          </cell>
          <cell r="CJ194" t="str">
            <v/>
          </cell>
          <cell r="CK194" t="str">
            <v/>
          </cell>
          <cell r="CL194" t="str">
            <v/>
          </cell>
          <cell r="CM194" t="str">
            <v/>
          </cell>
          <cell r="CN194" t="str">
            <v/>
          </cell>
          <cell r="CO194" t="str">
            <v/>
          </cell>
          <cell r="CP194">
            <v>0</v>
          </cell>
          <cell r="CQ194" t="str">
            <v/>
          </cell>
          <cell r="CR194" t="str">
            <v/>
          </cell>
          <cell r="CS194" t="str">
            <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t="str">
            <v/>
          </cell>
          <cell r="AV195" t="str">
            <v/>
          </cell>
          <cell r="AW195" t="str">
            <v/>
          </cell>
          <cell r="AX195" t="str">
            <v/>
          </cell>
          <cell r="AY195" t="str">
            <v/>
          </cell>
          <cell r="AZ195" t="str">
            <v/>
          </cell>
          <cell r="BA195" t="str">
            <v/>
          </cell>
          <cell r="BB195" t="str">
            <v/>
          </cell>
          <cell r="BC195" t="str">
            <v/>
          </cell>
          <cell r="BD195" t="str">
            <v/>
          </cell>
          <cell r="BE195" t="str">
            <v/>
          </cell>
          <cell r="BG195" t="str">
            <v/>
          </cell>
          <cell r="BH195" t="str">
            <v/>
          </cell>
          <cell r="BI195" t="str">
            <v/>
          </cell>
          <cell r="BJ195" t="str">
            <v/>
          </cell>
          <cell r="BK195" t="str">
            <v/>
          </cell>
          <cell r="BL195" t="str">
            <v/>
          </cell>
          <cell r="BM195" t="str">
            <v/>
          </cell>
          <cell r="BN195" t="str">
            <v/>
          </cell>
          <cell r="BO195" t="str">
            <v/>
          </cell>
          <cell r="BP195" t="str">
            <v/>
          </cell>
          <cell r="BQ195" t="str">
            <v/>
          </cell>
          <cell r="BS195" t="str">
            <v/>
          </cell>
          <cell r="BT195" t="str">
            <v/>
          </cell>
          <cell r="BU195" t="str">
            <v/>
          </cell>
          <cell r="BV195" t="e">
            <v>#DIV/0!</v>
          </cell>
          <cell r="BW195" t="e">
            <v>#DIV/0!</v>
          </cell>
          <cell r="BX195" t="e">
            <v>#DIV/0!</v>
          </cell>
          <cell r="BY195" t="e">
            <v>#DIV/0!</v>
          </cell>
          <cell r="BZ195" t="e">
            <v>#DIV/0!</v>
          </cell>
          <cell r="CA195" t="e">
            <v>#DIV/0!</v>
          </cell>
          <cell r="CB195" t="e">
            <v>#DIV/0!</v>
          </cell>
          <cell r="CC195" t="e">
            <v>#DIV/0!</v>
          </cell>
          <cell r="CD195" t="e">
            <v>#DIV/0!</v>
          </cell>
          <cell r="CE195" t="e">
            <v>#DIV/0!</v>
          </cell>
          <cell r="CF195" t="e">
            <v>#DIV/0!</v>
          </cell>
          <cell r="CG195" t="str">
            <v/>
          </cell>
          <cell r="CH195" t="str">
            <v/>
          </cell>
          <cell r="CJ195" t="str">
            <v/>
          </cell>
          <cell r="CK195" t="str">
            <v/>
          </cell>
          <cell r="CL195" t="str">
            <v/>
          </cell>
          <cell r="CM195" t="str">
            <v/>
          </cell>
          <cell r="CN195" t="str">
            <v/>
          </cell>
          <cell r="CO195" t="str">
            <v/>
          </cell>
          <cell r="CP195">
            <v>0</v>
          </cell>
          <cell r="CQ195" t="str">
            <v/>
          </cell>
          <cell r="CR195" t="str">
            <v/>
          </cell>
          <cell r="CS195" t="str">
            <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t="str">
            <v/>
          </cell>
          <cell r="AV196" t="str">
            <v/>
          </cell>
          <cell r="AW196" t="str">
            <v/>
          </cell>
          <cell r="AX196" t="str">
            <v/>
          </cell>
          <cell r="AY196" t="str">
            <v/>
          </cell>
          <cell r="AZ196" t="str">
            <v/>
          </cell>
          <cell r="BA196" t="str">
            <v/>
          </cell>
          <cell r="BB196" t="str">
            <v/>
          </cell>
          <cell r="BC196" t="str">
            <v/>
          </cell>
          <cell r="BD196" t="str">
            <v/>
          </cell>
          <cell r="BE196" t="str">
            <v/>
          </cell>
          <cell r="BG196" t="str">
            <v/>
          </cell>
          <cell r="BH196" t="str">
            <v/>
          </cell>
          <cell r="BI196" t="str">
            <v/>
          </cell>
          <cell r="BJ196" t="str">
            <v/>
          </cell>
          <cell r="BK196" t="str">
            <v/>
          </cell>
          <cell r="BL196" t="str">
            <v/>
          </cell>
          <cell r="BM196" t="str">
            <v/>
          </cell>
          <cell r="BN196" t="str">
            <v/>
          </cell>
          <cell r="BO196" t="str">
            <v/>
          </cell>
          <cell r="BP196" t="str">
            <v/>
          </cell>
          <cell r="BQ196" t="str">
            <v/>
          </cell>
          <cell r="BS196" t="str">
            <v/>
          </cell>
          <cell r="BT196" t="str">
            <v/>
          </cell>
          <cell r="BU196" t="str">
            <v/>
          </cell>
          <cell r="BV196" t="e">
            <v>#DIV/0!</v>
          </cell>
          <cell r="BW196" t="e">
            <v>#DIV/0!</v>
          </cell>
          <cell r="BX196" t="e">
            <v>#DIV/0!</v>
          </cell>
          <cell r="BY196" t="e">
            <v>#DIV/0!</v>
          </cell>
          <cell r="BZ196" t="e">
            <v>#DIV/0!</v>
          </cell>
          <cell r="CA196" t="e">
            <v>#DIV/0!</v>
          </cell>
          <cell r="CB196" t="e">
            <v>#DIV/0!</v>
          </cell>
          <cell r="CC196" t="e">
            <v>#DIV/0!</v>
          </cell>
          <cell r="CD196" t="e">
            <v>#DIV/0!</v>
          </cell>
          <cell r="CE196" t="e">
            <v>#DIV/0!</v>
          </cell>
          <cell r="CF196" t="e">
            <v>#DIV/0!</v>
          </cell>
          <cell r="CG196" t="str">
            <v/>
          </cell>
          <cell r="CH196" t="str">
            <v/>
          </cell>
          <cell r="CJ196" t="str">
            <v/>
          </cell>
          <cell r="CK196" t="str">
            <v/>
          </cell>
          <cell r="CL196" t="str">
            <v/>
          </cell>
          <cell r="CM196" t="str">
            <v/>
          </cell>
          <cell r="CN196" t="str">
            <v/>
          </cell>
          <cell r="CO196" t="str">
            <v/>
          </cell>
          <cell r="CP196">
            <v>0</v>
          </cell>
          <cell r="CQ196" t="str">
            <v/>
          </cell>
          <cell r="CR196" t="str">
            <v/>
          </cell>
          <cell r="CS196" t="str">
            <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t="str">
            <v/>
          </cell>
          <cell r="AV197" t="str">
            <v/>
          </cell>
          <cell r="AW197" t="str">
            <v/>
          </cell>
          <cell r="AX197" t="str">
            <v/>
          </cell>
          <cell r="AY197" t="str">
            <v/>
          </cell>
          <cell r="AZ197" t="str">
            <v/>
          </cell>
          <cell r="BA197" t="str">
            <v/>
          </cell>
          <cell r="BB197" t="str">
            <v/>
          </cell>
          <cell r="BC197" t="str">
            <v/>
          </cell>
          <cell r="BD197" t="str">
            <v/>
          </cell>
          <cell r="BE197" t="str">
            <v/>
          </cell>
          <cell r="BG197" t="str">
            <v/>
          </cell>
          <cell r="BH197" t="str">
            <v/>
          </cell>
          <cell r="BI197" t="str">
            <v/>
          </cell>
          <cell r="BJ197" t="str">
            <v/>
          </cell>
          <cell r="BK197" t="str">
            <v/>
          </cell>
          <cell r="BL197" t="str">
            <v/>
          </cell>
          <cell r="BM197" t="str">
            <v/>
          </cell>
          <cell r="BN197" t="str">
            <v/>
          </cell>
          <cell r="BO197" t="str">
            <v/>
          </cell>
          <cell r="BP197" t="str">
            <v/>
          </cell>
          <cell r="BQ197" t="str">
            <v/>
          </cell>
          <cell r="BS197" t="str">
            <v/>
          </cell>
          <cell r="BT197" t="str">
            <v/>
          </cell>
          <cell r="BU197" t="str">
            <v/>
          </cell>
          <cell r="BV197" t="e">
            <v>#DIV/0!</v>
          </cell>
          <cell r="BW197" t="e">
            <v>#DIV/0!</v>
          </cell>
          <cell r="BX197" t="e">
            <v>#DIV/0!</v>
          </cell>
          <cell r="BY197" t="e">
            <v>#DIV/0!</v>
          </cell>
          <cell r="BZ197" t="e">
            <v>#DIV/0!</v>
          </cell>
          <cell r="CA197" t="e">
            <v>#DIV/0!</v>
          </cell>
          <cell r="CB197" t="e">
            <v>#DIV/0!</v>
          </cell>
          <cell r="CC197" t="e">
            <v>#DIV/0!</v>
          </cell>
          <cell r="CD197" t="e">
            <v>#DIV/0!</v>
          </cell>
          <cell r="CE197" t="e">
            <v>#DIV/0!</v>
          </cell>
          <cell r="CF197" t="e">
            <v>#DIV/0!</v>
          </cell>
          <cell r="CG197" t="str">
            <v/>
          </cell>
          <cell r="CH197" t="str">
            <v/>
          </cell>
          <cell r="CJ197" t="str">
            <v/>
          </cell>
          <cell r="CK197" t="str">
            <v/>
          </cell>
          <cell r="CL197" t="str">
            <v/>
          </cell>
          <cell r="CM197" t="str">
            <v/>
          </cell>
          <cell r="CN197" t="str">
            <v/>
          </cell>
          <cell r="CO197" t="str">
            <v/>
          </cell>
          <cell r="CP197">
            <v>0</v>
          </cell>
          <cell r="CQ197" t="str">
            <v/>
          </cell>
          <cell r="CR197" t="str">
            <v/>
          </cell>
          <cell r="CS197" t="str">
            <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t="str">
            <v/>
          </cell>
          <cell r="AV198" t="str">
            <v/>
          </cell>
          <cell r="AW198" t="str">
            <v/>
          </cell>
          <cell r="AX198" t="str">
            <v/>
          </cell>
          <cell r="AY198" t="str">
            <v/>
          </cell>
          <cell r="AZ198" t="str">
            <v/>
          </cell>
          <cell r="BA198" t="str">
            <v/>
          </cell>
          <cell r="BB198" t="str">
            <v/>
          </cell>
          <cell r="BC198" t="str">
            <v/>
          </cell>
          <cell r="BD198" t="str">
            <v/>
          </cell>
          <cell r="BE198" t="str">
            <v/>
          </cell>
          <cell r="BG198" t="str">
            <v/>
          </cell>
          <cell r="BH198" t="str">
            <v/>
          </cell>
          <cell r="BI198" t="str">
            <v/>
          </cell>
          <cell r="BJ198" t="str">
            <v/>
          </cell>
          <cell r="BK198" t="str">
            <v/>
          </cell>
          <cell r="BL198" t="str">
            <v/>
          </cell>
          <cell r="BM198" t="str">
            <v/>
          </cell>
          <cell r="BN198" t="str">
            <v/>
          </cell>
          <cell r="BO198" t="str">
            <v/>
          </cell>
          <cell r="BP198" t="str">
            <v/>
          </cell>
          <cell r="BQ198" t="str">
            <v/>
          </cell>
          <cell r="BS198" t="str">
            <v/>
          </cell>
          <cell r="BT198" t="str">
            <v/>
          </cell>
          <cell r="BU198" t="str">
            <v/>
          </cell>
          <cell r="BV198" t="e">
            <v>#DIV/0!</v>
          </cell>
          <cell r="BW198" t="e">
            <v>#DIV/0!</v>
          </cell>
          <cell r="BX198" t="e">
            <v>#DIV/0!</v>
          </cell>
          <cell r="BY198" t="e">
            <v>#DIV/0!</v>
          </cell>
          <cell r="BZ198" t="e">
            <v>#DIV/0!</v>
          </cell>
          <cell r="CA198" t="e">
            <v>#DIV/0!</v>
          </cell>
          <cell r="CB198" t="e">
            <v>#DIV/0!</v>
          </cell>
          <cell r="CC198" t="e">
            <v>#DIV/0!</v>
          </cell>
          <cell r="CD198" t="e">
            <v>#DIV/0!</v>
          </cell>
          <cell r="CE198" t="e">
            <v>#DIV/0!</v>
          </cell>
          <cell r="CF198" t="e">
            <v>#DIV/0!</v>
          </cell>
          <cell r="CG198" t="str">
            <v/>
          </cell>
          <cell r="CH198" t="str">
            <v/>
          </cell>
          <cell r="CJ198" t="str">
            <v/>
          </cell>
          <cell r="CK198" t="str">
            <v/>
          </cell>
          <cell r="CL198" t="str">
            <v/>
          </cell>
          <cell r="CM198" t="str">
            <v/>
          </cell>
          <cell r="CN198" t="str">
            <v/>
          </cell>
          <cell r="CO198" t="str">
            <v/>
          </cell>
          <cell r="CP198">
            <v>0</v>
          </cell>
          <cell r="CQ198" t="str">
            <v/>
          </cell>
          <cell r="CR198" t="str">
            <v/>
          </cell>
          <cell r="CS198" t="str">
            <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t="str">
            <v/>
          </cell>
          <cell r="AV199" t="str">
            <v/>
          </cell>
          <cell r="AW199" t="str">
            <v/>
          </cell>
          <cell r="AX199" t="str">
            <v/>
          </cell>
          <cell r="AY199" t="str">
            <v/>
          </cell>
          <cell r="AZ199" t="str">
            <v/>
          </cell>
          <cell r="BA199" t="str">
            <v/>
          </cell>
          <cell r="BB199" t="str">
            <v/>
          </cell>
          <cell r="BC199" t="str">
            <v/>
          </cell>
          <cell r="BD199" t="str">
            <v/>
          </cell>
          <cell r="BE199" t="str">
            <v/>
          </cell>
          <cell r="BG199" t="str">
            <v/>
          </cell>
          <cell r="BH199" t="str">
            <v/>
          </cell>
          <cell r="BI199" t="str">
            <v/>
          </cell>
          <cell r="BJ199" t="str">
            <v/>
          </cell>
          <cell r="BK199" t="str">
            <v/>
          </cell>
          <cell r="BL199" t="str">
            <v/>
          </cell>
          <cell r="BM199" t="str">
            <v/>
          </cell>
          <cell r="BN199" t="str">
            <v/>
          </cell>
          <cell r="BO199" t="str">
            <v/>
          </cell>
          <cell r="BP199" t="str">
            <v/>
          </cell>
          <cell r="BQ199" t="str">
            <v/>
          </cell>
          <cell r="BS199" t="str">
            <v/>
          </cell>
          <cell r="BT199" t="str">
            <v/>
          </cell>
          <cell r="BU199" t="str">
            <v/>
          </cell>
          <cell r="BV199" t="e">
            <v>#DIV/0!</v>
          </cell>
          <cell r="BW199" t="e">
            <v>#DIV/0!</v>
          </cell>
          <cell r="BX199" t="e">
            <v>#DIV/0!</v>
          </cell>
          <cell r="BY199" t="e">
            <v>#DIV/0!</v>
          </cell>
          <cell r="BZ199" t="e">
            <v>#DIV/0!</v>
          </cell>
          <cell r="CA199" t="e">
            <v>#DIV/0!</v>
          </cell>
          <cell r="CB199" t="e">
            <v>#DIV/0!</v>
          </cell>
          <cell r="CC199" t="e">
            <v>#DIV/0!</v>
          </cell>
          <cell r="CD199" t="e">
            <v>#DIV/0!</v>
          </cell>
          <cell r="CE199" t="e">
            <v>#DIV/0!</v>
          </cell>
          <cell r="CF199" t="e">
            <v>#DIV/0!</v>
          </cell>
          <cell r="CG199" t="str">
            <v/>
          </cell>
          <cell r="CH199" t="str">
            <v/>
          </cell>
          <cell r="CJ199" t="str">
            <v/>
          </cell>
          <cell r="CK199" t="str">
            <v/>
          </cell>
          <cell r="CL199" t="str">
            <v/>
          </cell>
          <cell r="CM199" t="str">
            <v/>
          </cell>
          <cell r="CN199" t="str">
            <v/>
          </cell>
          <cell r="CO199" t="str">
            <v/>
          </cell>
          <cell r="CP199">
            <v>0</v>
          </cell>
          <cell r="CQ199" t="str">
            <v/>
          </cell>
          <cell r="CR199" t="str">
            <v/>
          </cell>
          <cell r="CS199" t="str">
            <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t="str">
            <v/>
          </cell>
          <cell r="AV200" t="str">
            <v/>
          </cell>
          <cell r="AW200" t="str">
            <v/>
          </cell>
          <cell r="AX200" t="str">
            <v/>
          </cell>
          <cell r="AY200" t="str">
            <v/>
          </cell>
          <cell r="AZ200" t="str">
            <v/>
          </cell>
          <cell r="BA200" t="str">
            <v/>
          </cell>
          <cell r="BB200" t="str">
            <v/>
          </cell>
          <cell r="BC200" t="str">
            <v/>
          </cell>
          <cell r="BD200" t="str">
            <v/>
          </cell>
          <cell r="BE200" t="str">
            <v/>
          </cell>
          <cell r="BG200" t="str">
            <v/>
          </cell>
          <cell r="BH200" t="str">
            <v/>
          </cell>
          <cell r="BI200" t="str">
            <v/>
          </cell>
          <cell r="BJ200" t="str">
            <v/>
          </cell>
          <cell r="BK200" t="str">
            <v/>
          </cell>
          <cell r="BL200" t="str">
            <v/>
          </cell>
          <cell r="BM200" t="str">
            <v/>
          </cell>
          <cell r="BN200" t="str">
            <v/>
          </cell>
          <cell r="BO200" t="str">
            <v/>
          </cell>
          <cell r="BP200" t="str">
            <v/>
          </cell>
          <cell r="BQ200" t="str">
            <v/>
          </cell>
          <cell r="BS200" t="str">
            <v/>
          </cell>
          <cell r="BT200" t="str">
            <v/>
          </cell>
          <cell r="BU200" t="str">
            <v/>
          </cell>
          <cell r="BV200" t="e">
            <v>#DIV/0!</v>
          </cell>
          <cell r="BW200" t="e">
            <v>#DIV/0!</v>
          </cell>
          <cell r="BX200" t="e">
            <v>#DIV/0!</v>
          </cell>
          <cell r="BY200" t="e">
            <v>#DIV/0!</v>
          </cell>
          <cell r="BZ200" t="e">
            <v>#DIV/0!</v>
          </cell>
          <cell r="CA200" t="e">
            <v>#DIV/0!</v>
          </cell>
          <cell r="CB200" t="e">
            <v>#DIV/0!</v>
          </cell>
          <cell r="CC200" t="e">
            <v>#DIV/0!</v>
          </cell>
          <cell r="CD200" t="e">
            <v>#DIV/0!</v>
          </cell>
          <cell r="CE200" t="e">
            <v>#DIV/0!</v>
          </cell>
          <cell r="CF200" t="e">
            <v>#DIV/0!</v>
          </cell>
          <cell r="CG200" t="str">
            <v/>
          </cell>
          <cell r="CH200" t="str">
            <v/>
          </cell>
          <cell r="CJ200" t="str">
            <v/>
          </cell>
          <cell r="CK200" t="str">
            <v/>
          </cell>
          <cell r="CL200" t="str">
            <v/>
          </cell>
          <cell r="CM200" t="str">
            <v/>
          </cell>
          <cell r="CN200" t="str">
            <v/>
          </cell>
          <cell r="CO200" t="str">
            <v/>
          </cell>
          <cell r="CP200">
            <v>0</v>
          </cell>
          <cell r="CQ200" t="str">
            <v/>
          </cell>
          <cell r="CR200" t="str">
            <v/>
          </cell>
          <cell r="CS200" t="str">
            <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t="str">
            <v/>
          </cell>
          <cell r="AV201" t="str">
            <v/>
          </cell>
          <cell r="AW201" t="str">
            <v/>
          </cell>
          <cell r="AX201" t="str">
            <v/>
          </cell>
          <cell r="AY201" t="str">
            <v/>
          </cell>
          <cell r="AZ201" t="str">
            <v/>
          </cell>
          <cell r="BA201" t="str">
            <v/>
          </cell>
          <cell r="BB201" t="str">
            <v/>
          </cell>
          <cell r="BC201" t="str">
            <v/>
          </cell>
          <cell r="BD201" t="str">
            <v/>
          </cell>
          <cell r="BE201" t="str">
            <v/>
          </cell>
          <cell r="BG201" t="str">
            <v/>
          </cell>
          <cell r="BH201" t="str">
            <v/>
          </cell>
          <cell r="BI201" t="str">
            <v/>
          </cell>
          <cell r="BJ201" t="str">
            <v/>
          </cell>
          <cell r="BK201" t="str">
            <v/>
          </cell>
          <cell r="BL201" t="str">
            <v/>
          </cell>
          <cell r="BM201" t="str">
            <v/>
          </cell>
          <cell r="BN201" t="str">
            <v/>
          </cell>
          <cell r="BO201" t="str">
            <v/>
          </cell>
          <cell r="BP201" t="str">
            <v/>
          </cell>
          <cell r="BQ201" t="str">
            <v/>
          </cell>
          <cell r="BS201" t="str">
            <v/>
          </cell>
          <cell r="BT201" t="str">
            <v/>
          </cell>
          <cell r="BU201" t="str">
            <v/>
          </cell>
          <cell r="BV201" t="e">
            <v>#DIV/0!</v>
          </cell>
          <cell r="BW201" t="e">
            <v>#DIV/0!</v>
          </cell>
          <cell r="BX201" t="e">
            <v>#DIV/0!</v>
          </cell>
          <cell r="BY201" t="e">
            <v>#DIV/0!</v>
          </cell>
          <cell r="BZ201" t="e">
            <v>#DIV/0!</v>
          </cell>
          <cell r="CA201" t="e">
            <v>#DIV/0!</v>
          </cell>
          <cell r="CB201" t="e">
            <v>#DIV/0!</v>
          </cell>
          <cell r="CC201" t="e">
            <v>#DIV/0!</v>
          </cell>
          <cell r="CD201" t="e">
            <v>#DIV/0!</v>
          </cell>
          <cell r="CE201" t="e">
            <v>#DIV/0!</v>
          </cell>
          <cell r="CF201" t="e">
            <v>#DIV/0!</v>
          </cell>
          <cell r="CG201" t="str">
            <v/>
          </cell>
          <cell r="CH201" t="str">
            <v/>
          </cell>
          <cell r="CJ201" t="str">
            <v/>
          </cell>
          <cell r="CK201" t="str">
            <v/>
          </cell>
          <cell r="CL201" t="str">
            <v/>
          </cell>
          <cell r="CM201" t="str">
            <v/>
          </cell>
          <cell r="CN201" t="str">
            <v/>
          </cell>
          <cell r="CO201" t="str">
            <v/>
          </cell>
          <cell r="CP201">
            <v>0</v>
          </cell>
          <cell r="CQ201" t="str">
            <v/>
          </cell>
          <cell r="CR201" t="str">
            <v/>
          </cell>
          <cell r="CS201" t="str">
            <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t="str">
            <v/>
          </cell>
          <cell r="AV202" t="str">
            <v/>
          </cell>
          <cell r="AW202" t="str">
            <v/>
          </cell>
          <cell r="AX202" t="str">
            <v/>
          </cell>
          <cell r="AY202" t="str">
            <v/>
          </cell>
          <cell r="AZ202" t="str">
            <v/>
          </cell>
          <cell r="BA202" t="str">
            <v/>
          </cell>
          <cell r="BB202" t="str">
            <v/>
          </cell>
          <cell r="BC202" t="str">
            <v/>
          </cell>
          <cell r="BD202" t="str">
            <v/>
          </cell>
          <cell r="BE202" t="str">
            <v/>
          </cell>
          <cell r="BG202" t="str">
            <v/>
          </cell>
          <cell r="BH202" t="str">
            <v/>
          </cell>
          <cell r="BI202" t="str">
            <v/>
          </cell>
          <cell r="BJ202" t="str">
            <v/>
          </cell>
          <cell r="BK202" t="str">
            <v/>
          </cell>
          <cell r="BL202" t="str">
            <v/>
          </cell>
          <cell r="BM202" t="str">
            <v/>
          </cell>
          <cell r="BN202" t="str">
            <v/>
          </cell>
          <cell r="BO202" t="str">
            <v/>
          </cell>
          <cell r="BP202" t="str">
            <v/>
          </cell>
          <cell r="BQ202" t="str">
            <v/>
          </cell>
          <cell r="BS202" t="str">
            <v/>
          </cell>
          <cell r="BT202" t="str">
            <v/>
          </cell>
          <cell r="BU202" t="str">
            <v/>
          </cell>
          <cell r="BV202" t="e">
            <v>#DIV/0!</v>
          </cell>
          <cell r="BW202" t="e">
            <v>#DIV/0!</v>
          </cell>
          <cell r="BX202" t="e">
            <v>#DIV/0!</v>
          </cell>
          <cell r="BY202" t="e">
            <v>#DIV/0!</v>
          </cell>
          <cell r="BZ202" t="e">
            <v>#DIV/0!</v>
          </cell>
          <cell r="CA202" t="e">
            <v>#DIV/0!</v>
          </cell>
          <cell r="CB202" t="e">
            <v>#DIV/0!</v>
          </cell>
          <cell r="CC202" t="e">
            <v>#DIV/0!</v>
          </cell>
          <cell r="CD202" t="e">
            <v>#DIV/0!</v>
          </cell>
          <cell r="CE202" t="e">
            <v>#DIV/0!</v>
          </cell>
          <cell r="CF202" t="e">
            <v>#DIV/0!</v>
          </cell>
          <cell r="CG202" t="str">
            <v/>
          </cell>
          <cell r="CH202" t="str">
            <v/>
          </cell>
          <cell r="CJ202" t="str">
            <v/>
          </cell>
          <cell r="CK202" t="str">
            <v/>
          </cell>
          <cell r="CL202" t="str">
            <v/>
          </cell>
          <cell r="CM202" t="str">
            <v/>
          </cell>
          <cell r="CN202" t="str">
            <v/>
          </cell>
          <cell r="CO202" t="str">
            <v/>
          </cell>
          <cell r="CP202">
            <v>0</v>
          </cell>
          <cell r="CQ202" t="str">
            <v/>
          </cell>
          <cell r="CR202" t="str">
            <v/>
          </cell>
          <cell r="CS202" t="str">
            <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t="str">
            <v/>
          </cell>
          <cell r="AV203" t="str">
            <v/>
          </cell>
          <cell r="AW203" t="str">
            <v/>
          </cell>
          <cell r="AX203" t="str">
            <v/>
          </cell>
          <cell r="AY203" t="str">
            <v/>
          </cell>
          <cell r="AZ203" t="str">
            <v/>
          </cell>
          <cell r="BA203" t="str">
            <v/>
          </cell>
          <cell r="BB203" t="str">
            <v/>
          </cell>
          <cell r="BC203" t="str">
            <v/>
          </cell>
          <cell r="BD203" t="str">
            <v/>
          </cell>
          <cell r="BE203" t="str">
            <v/>
          </cell>
          <cell r="BG203" t="str">
            <v/>
          </cell>
          <cell r="BH203" t="str">
            <v/>
          </cell>
          <cell r="BI203" t="str">
            <v/>
          </cell>
          <cell r="BJ203" t="str">
            <v/>
          </cell>
          <cell r="BK203" t="str">
            <v/>
          </cell>
          <cell r="BL203" t="str">
            <v/>
          </cell>
          <cell r="BM203" t="str">
            <v/>
          </cell>
          <cell r="BN203" t="str">
            <v/>
          </cell>
          <cell r="BO203" t="str">
            <v/>
          </cell>
          <cell r="BP203" t="str">
            <v/>
          </cell>
          <cell r="BQ203" t="str">
            <v/>
          </cell>
          <cell r="BS203" t="str">
            <v/>
          </cell>
          <cell r="BT203" t="str">
            <v/>
          </cell>
          <cell r="BU203" t="str">
            <v/>
          </cell>
          <cell r="BV203" t="e">
            <v>#DIV/0!</v>
          </cell>
          <cell r="BW203" t="e">
            <v>#DIV/0!</v>
          </cell>
          <cell r="BX203" t="e">
            <v>#DIV/0!</v>
          </cell>
          <cell r="BY203" t="e">
            <v>#DIV/0!</v>
          </cell>
          <cell r="BZ203" t="e">
            <v>#DIV/0!</v>
          </cell>
          <cell r="CA203" t="e">
            <v>#DIV/0!</v>
          </cell>
          <cell r="CB203" t="e">
            <v>#DIV/0!</v>
          </cell>
          <cell r="CC203" t="e">
            <v>#DIV/0!</v>
          </cell>
          <cell r="CD203" t="e">
            <v>#DIV/0!</v>
          </cell>
          <cell r="CE203" t="e">
            <v>#DIV/0!</v>
          </cell>
          <cell r="CF203" t="e">
            <v>#DIV/0!</v>
          </cell>
          <cell r="CG203" t="str">
            <v/>
          </cell>
          <cell r="CH203" t="str">
            <v/>
          </cell>
          <cell r="CJ203" t="str">
            <v/>
          </cell>
          <cell r="CK203" t="str">
            <v/>
          </cell>
          <cell r="CL203" t="str">
            <v/>
          </cell>
          <cell r="CM203" t="str">
            <v/>
          </cell>
          <cell r="CN203" t="str">
            <v/>
          </cell>
          <cell r="CO203" t="str">
            <v/>
          </cell>
          <cell r="CP203">
            <v>0</v>
          </cell>
          <cell r="CQ203" t="str">
            <v/>
          </cell>
          <cell r="CR203" t="str">
            <v/>
          </cell>
          <cell r="CS203" t="str">
            <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t="str">
            <v/>
          </cell>
          <cell r="AV204" t="str">
            <v/>
          </cell>
          <cell r="AW204" t="str">
            <v/>
          </cell>
          <cell r="AX204" t="str">
            <v/>
          </cell>
          <cell r="AY204" t="str">
            <v/>
          </cell>
          <cell r="AZ204" t="str">
            <v/>
          </cell>
          <cell r="BA204" t="str">
            <v/>
          </cell>
          <cell r="BB204" t="str">
            <v/>
          </cell>
          <cell r="BC204" t="str">
            <v/>
          </cell>
          <cell r="BD204" t="str">
            <v/>
          </cell>
          <cell r="BE204" t="str">
            <v/>
          </cell>
          <cell r="BG204" t="str">
            <v/>
          </cell>
          <cell r="BH204" t="str">
            <v/>
          </cell>
          <cell r="BI204" t="str">
            <v/>
          </cell>
          <cell r="BJ204" t="str">
            <v/>
          </cell>
          <cell r="BK204" t="str">
            <v/>
          </cell>
          <cell r="BL204" t="str">
            <v/>
          </cell>
          <cell r="BM204" t="str">
            <v/>
          </cell>
          <cell r="BN204" t="str">
            <v/>
          </cell>
          <cell r="BO204" t="str">
            <v/>
          </cell>
          <cell r="BP204" t="str">
            <v/>
          </cell>
          <cell r="BQ204" t="str">
            <v/>
          </cell>
          <cell r="BS204" t="str">
            <v/>
          </cell>
          <cell r="BT204" t="str">
            <v/>
          </cell>
          <cell r="BU204" t="str">
            <v/>
          </cell>
          <cell r="BV204" t="e">
            <v>#DIV/0!</v>
          </cell>
          <cell r="BW204" t="e">
            <v>#DIV/0!</v>
          </cell>
          <cell r="BX204" t="e">
            <v>#DIV/0!</v>
          </cell>
          <cell r="BY204" t="e">
            <v>#DIV/0!</v>
          </cell>
          <cell r="BZ204" t="e">
            <v>#DIV/0!</v>
          </cell>
          <cell r="CA204" t="e">
            <v>#DIV/0!</v>
          </cell>
          <cell r="CB204" t="e">
            <v>#DIV/0!</v>
          </cell>
          <cell r="CC204" t="e">
            <v>#DIV/0!</v>
          </cell>
          <cell r="CD204" t="e">
            <v>#DIV/0!</v>
          </cell>
          <cell r="CE204" t="e">
            <v>#DIV/0!</v>
          </cell>
          <cell r="CF204" t="e">
            <v>#DIV/0!</v>
          </cell>
          <cell r="CG204" t="str">
            <v/>
          </cell>
          <cell r="CH204" t="str">
            <v/>
          </cell>
          <cell r="CJ204" t="str">
            <v/>
          </cell>
          <cell r="CK204" t="str">
            <v/>
          </cell>
          <cell r="CL204" t="str">
            <v/>
          </cell>
          <cell r="CM204" t="str">
            <v/>
          </cell>
          <cell r="CN204" t="str">
            <v/>
          </cell>
          <cell r="CO204" t="str">
            <v/>
          </cell>
          <cell r="CP204">
            <v>0</v>
          </cell>
          <cell r="CQ204" t="str">
            <v/>
          </cell>
          <cell r="CR204" t="str">
            <v/>
          </cell>
          <cell r="CS204" t="str">
            <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t="str">
            <v/>
          </cell>
          <cell r="AV205" t="str">
            <v/>
          </cell>
          <cell r="AW205" t="str">
            <v/>
          </cell>
          <cell r="AX205" t="str">
            <v/>
          </cell>
          <cell r="AY205" t="str">
            <v/>
          </cell>
          <cell r="AZ205" t="str">
            <v/>
          </cell>
          <cell r="BA205" t="str">
            <v/>
          </cell>
          <cell r="BB205" t="str">
            <v/>
          </cell>
          <cell r="BC205" t="str">
            <v/>
          </cell>
          <cell r="BD205" t="str">
            <v/>
          </cell>
          <cell r="BE205" t="str">
            <v/>
          </cell>
          <cell r="BG205" t="str">
            <v/>
          </cell>
          <cell r="BH205" t="str">
            <v/>
          </cell>
          <cell r="BI205" t="str">
            <v/>
          </cell>
          <cell r="BJ205" t="str">
            <v/>
          </cell>
          <cell r="BK205" t="str">
            <v/>
          </cell>
          <cell r="BL205" t="str">
            <v/>
          </cell>
          <cell r="BM205" t="str">
            <v/>
          </cell>
          <cell r="BN205" t="str">
            <v/>
          </cell>
          <cell r="BO205" t="str">
            <v/>
          </cell>
          <cell r="BP205" t="str">
            <v/>
          </cell>
          <cell r="BQ205" t="str">
            <v/>
          </cell>
          <cell r="BS205" t="str">
            <v/>
          </cell>
          <cell r="BT205" t="str">
            <v/>
          </cell>
          <cell r="BU205" t="str">
            <v/>
          </cell>
          <cell r="BV205" t="e">
            <v>#DIV/0!</v>
          </cell>
          <cell r="BW205" t="e">
            <v>#DIV/0!</v>
          </cell>
          <cell r="BX205" t="e">
            <v>#DIV/0!</v>
          </cell>
          <cell r="BY205" t="e">
            <v>#DIV/0!</v>
          </cell>
          <cell r="BZ205" t="e">
            <v>#DIV/0!</v>
          </cell>
          <cell r="CA205" t="e">
            <v>#DIV/0!</v>
          </cell>
          <cell r="CB205" t="e">
            <v>#DIV/0!</v>
          </cell>
          <cell r="CC205" t="e">
            <v>#DIV/0!</v>
          </cell>
          <cell r="CD205" t="e">
            <v>#DIV/0!</v>
          </cell>
          <cell r="CE205" t="e">
            <v>#DIV/0!</v>
          </cell>
          <cell r="CF205" t="e">
            <v>#DIV/0!</v>
          </cell>
          <cell r="CG205" t="str">
            <v/>
          </cell>
          <cell r="CH205" t="str">
            <v/>
          </cell>
          <cell r="CJ205" t="str">
            <v/>
          </cell>
          <cell r="CK205" t="str">
            <v/>
          </cell>
          <cell r="CL205" t="str">
            <v/>
          </cell>
          <cell r="CM205" t="str">
            <v/>
          </cell>
          <cell r="CN205" t="str">
            <v/>
          </cell>
          <cell r="CO205" t="str">
            <v/>
          </cell>
          <cell r="CP205">
            <v>0</v>
          </cell>
          <cell r="CQ205" t="str">
            <v/>
          </cell>
          <cell r="CR205" t="str">
            <v/>
          </cell>
          <cell r="CS205" t="str">
            <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t="str">
            <v/>
          </cell>
          <cell r="AV206" t="str">
            <v/>
          </cell>
          <cell r="AW206" t="str">
            <v/>
          </cell>
          <cell r="AX206" t="str">
            <v/>
          </cell>
          <cell r="AY206" t="str">
            <v/>
          </cell>
          <cell r="AZ206" t="str">
            <v/>
          </cell>
          <cell r="BA206" t="str">
            <v/>
          </cell>
          <cell r="BB206" t="str">
            <v/>
          </cell>
          <cell r="BC206" t="str">
            <v/>
          </cell>
          <cell r="BD206" t="str">
            <v/>
          </cell>
          <cell r="BE206" t="str">
            <v/>
          </cell>
          <cell r="BG206" t="str">
            <v/>
          </cell>
          <cell r="BH206" t="str">
            <v/>
          </cell>
          <cell r="BI206" t="str">
            <v/>
          </cell>
          <cell r="BJ206" t="str">
            <v/>
          </cell>
          <cell r="BK206" t="str">
            <v/>
          </cell>
          <cell r="BL206" t="str">
            <v/>
          </cell>
          <cell r="BM206" t="str">
            <v/>
          </cell>
          <cell r="BN206" t="str">
            <v/>
          </cell>
          <cell r="BO206" t="str">
            <v/>
          </cell>
          <cell r="BP206" t="str">
            <v/>
          </cell>
          <cell r="BQ206" t="str">
            <v/>
          </cell>
          <cell r="BS206" t="str">
            <v/>
          </cell>
          <cell r="BT206" t="str">
            <v/>
          </cell>
          <cell r="BU206" t="str">
            <v/>
          </cell>
          <cell r="BV206" t="e">
            <v>#DIV/0!</v>
          </cell>
          <cell r="BW206" t="e">
            <v>#DIV/0!</v>
          </cell>
          <cell r="BX206" t="e">
            <v>#DIV/0!</v>
          </cell>
          <cell r="BY206" t="e">
            <v>#DIV/0!</v>
          </cell>
          <cell r="BZ206" t="e">
            <v>#DIV/0!</v>
          </cell>
          <cell r="CA206" t="e">
            <v>#DIV/0!</v>
          </cell>
          <cell r="CB206" t="e">
            <v>#DIV/0!</v>
          </cell>
          <cell r="CC206" t="e">
            <v>#DIV/0!</v>
          </cell>
          <cell r="CD206" t="e">
            <v>#DIV/0!</v>
          </cell>
          <cell r="CE206" t="e">
            <v>#DIV/0!</v>
          </cell>
          <cell r="CF206" t="e">
            <v>#DIV/0!</v>
          </cell>
          <cell r="CG206" t="str">
            <v/>
          </cell>
          <cell r="CH206" t="str">
            <v/>
          </cell>
          <cell r="CJ206" t="str">
            <v/>
          </cell>
          <cell r="CK206" t="str">
            <v/>
          </cell>
          <cell r="CL206" t="str">
            <v/>
          </cell>
          <cell r="CM206" t="str">
            <v/>
          </cell>
          <cell r="CN206" t="str">
            <v/>
          </cell>
          <cell r="CO206" t="str">
            <v/>
          </cell>
          <cell r="CP206">
            <v>0</v>
          </cell>
          <cell r="CQ206" t="str">
            <v/>
          </cell>
          <cell r="CR206" t="str">
            <v/>
          </cell>
          <cell r="CS206" t="str">
            <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t="str">
            <v/>
          </cell>
          <cell r="AV207" t="str">
            <v/>
          </cell>
          <cell r="AW207" t="str">
            <v/>
          </cell>
          <cell r="AX207" t="str">
            <v/>
          </cell>
          <cell r="AY207" t="str">
            <v/>
          </cell>
          <cell r="AZ207" t="str">
            <v/>
          </cell>
          <cell r="BA207" t="str">
            <v/>
          </cell>
          <cell r="BB207" t="str">
            <v/>
          </cell>
          <cell r="BC207" t="str">
            <v/>
          </cell>
          <cell r="BD207" t="str">
            <v/>
          </cell>
          <cell r="BE207" t="str">
            <v/>
          </cell>
          <cell r="BG207" t="str">
            <v/>
          </cell>
          <cell r="BH207" t="str">
            <v/>
          </cell>
          <cell r="BI207" t="str">
            <v/>
          </cell>
          <cell r="BJ207" t="str">
            <v/>
          </cell>
          <cell r="BK207" t="str">
            <v/>
          </cell>
          <cell r="BL207" t="str">
            <v/>
          </cell>
          <cell r="BM207" t="str">
            <v/>
          </cell>
          <cell r="BN207" t="str">
            <v/>
          </cell>
          <cell r="BO207" t="str">
            <v/>
          </cell>
          <cell r="BP207" t="str">
            <v/>
          </cell>
          <cell r="BQ207" t="str">
            <v/>
          </cell>
          <cell r="BS207" t="str">
            <v/>
          </cell>
          <cell r="BT207" t="str">
            <v/>
          </cell>
          <cell r="BU207" t="str">
            <v/>
          </cell>
          <cell r="BV207" t="e">
            <v>#DIV/0!</v>
          </cell>
          <cell r="BW207" t="e">
            <v>#DIV/0!</v>
          </cell>
          <cell r="BX207" t="e">
            <v>#DIV/0!</v>
          </cell>
          <cell r="BY207" t="e">
            <v>#DIV/0!</v>
          </cell>
          <cell r="BZ207" t="e">
            <v>#DIV/0!</v>
          </cell>
          <cell r="CA207" t="e">
            <v>#DIV/0!</v>
          </cell>
          <cell r="CB207" t="e">
            <v>#DIV/0!</v>
          </cell>
          <cell r="CC207" t="e">
            <v>#DIV/0!</v>
          </cell>
          <cell r="CD207" t="e">
            <v>#DIV/0!</v>
          </cell>
          <cell r="CE207" t="e">
            <v>#DIV/0!</v>
          </cell>
          <cell r="CF207" t="e">
            <v>#DIV/0!</v>
          </cell>
          <cell r="CG207" t="str">
            <v/>
          </cell>
          <cell r="CH207" t="str">
            <v/>
          </cell>
          <cell r="CJ207" t="str">
            <v/>
          </cell>
          <cell r="CK207" t="str">
            <v/>
          </cell>
          <cell r="CL207" t="str">
            <v/>
          </cell>
          <cell r="CM207" t="str">
            <v/>
          </cell>
          <cell r="CN207" t="str">
            <v/>
          </cell>
          <cell r="CO207" t="str">
            <v/>
          </cell>
          <cell r="CP207">
            <v>0</v>
          </cell>
          <cell r="CQ207" t="str">
            <v/>
          </cell>
          <cell r="CR207" t="str">
            <v/>
          </cell>
          <cell r="CS207" t="str">
            <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t="str">
            <v/>
          </cell>
          <cell r="AV208" t="str">
            <v/>
          </cell>
          <cell r="AW208" t="str">
            <v/>
          </cell>
          <cell r="AX208" t="str">
            <v/>
          </cell>
          <cell r="AY208" t="str">
            <v/>
          </cell>
          <cell r="AZ208" t="str">
            <v/>
          </cell>
          <cell r="BA208" t="str">
            <v/>
          </cell>
          <cell r="BB208" t="str">
            <v/>
          </cell>
          <cell r="BC208" t="str">
            <v/>
          </cell>
          <cell r="BD208" t="str">
            <v/>
          </cell>
          <cell r="BE208" t="str">
            <v/>
          </cell>
          <cell r="BG208" t="str">
            <v/>
          </cell>
          <cell r="BH208" t="str">
            <v/>
          </cell>
          <cell r="BI208" t="str">
            <v/>
          </cell>
          <cell r="BJ208" t="str">
            <v/>
          </cell>
          <cell r="BK208" t="str">
            <v/>
          </cell>
          <cell r="BL208" t="str">
            <v/>
          </cell>
          <cell r="BM208" t="str">
            <v/>
          </cell>
          <cell r="BN208" t="str">
            <v/>
          </cell>
          <cell r="BO208" t="str">
            <v/>
          </cell>
          <cell r="BP208" t="str">
            <v/>
          </cell>
          <cell r="BQ208" t="str">
            <v/>
          </cell>
          <cell r="BS208" t="str">
            <v/>
          </cell>
          <cell r="BT208" t="str">
            <v/>
          </cell>
          <cell r="BU208" t="str">
            <v/>
          </cell>
          <cell r="BV208" t="e">
            <v>#DIV/0!</v>
          </cell>
          <cell r="BW208" t="e">
            <v>#DIV/0!</v>
          </cell>
          <cell r="BX208" t="e">
            <v>#DIV/0!</v>
          </cell>
          <cell r="BY208" t="e">
            <v>#DIV/0!</v>
          </cell>
          <cell r="BZ208" t="e">
            <v>#DIV/0!</v>
          </cell>
          <cell r="CA208" t="e">
            <v>#DIV/0!</v>
          </cell>
          <cell r="CB208" t="e">
            <v>#DIV/0!</v>
          </cell>
          <cell r="CC208" t="e">
            <v>#DIV/0!</v>
          </cell>
          <cell r="CD208" t="e">
            <v>#DIV/0!</v>
          </cell>
          <cell r="CE208" t="e">
            <v>#DIV/0!</v>
          </cell>
          <cell r="CF208" t="e">
            <v>#DIV/0!</v>
          </cell>
          <cell r="CG208" t="str">
            <v/>
          </cell>
          <cell r="CH208" t="str">
            <v/>
          </cell>
          <cell r="CJ208" t="str">
            <v/>
          </cell>
          <cell r="CK208" t="str">
            <v/>
          </cell>
          <cell r="CL208" t="str">
            <v/>
          </cell>
          <cell r="CM208" t="str">
            <v/>
          </cell>
          <cell r="CN208" t="str">
            <v/>
          </cell>
          <cell r="CO208" t="str">
            <v/>
          </cell>
          <cell r="CP208">
            <v>0</v>
          </cell>
          <cell r="CQ208" t="str">
            <v/>
          </cell>
          <cell r="CR208" t="str">
            <v/>
          </cell>
          <cell r="CS208" t="str">
            <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t="str">
            <v/>
          </cell>
          <cell r="AV209" t="str">
            <v/>
          </cell>
          <cell r="AW209" t="str">
            <v/>
          </cell>
          <cell r="AX209" t="str">
            <v/>
          </cell>
          <cell r="AY209" t="str">
            <v/>
          </cell>
          <cell r="AZ209" t="str">
            <v/>
          </cell>
          <cell r="BA209" t="str">
            <v/>
          </cell>
          <cell r="BB209" t="str">
            <v/>
          </cell>
          <cell r="BC209" t="str">
            <v/>
          </cell>
          <cell r="BD209" t="str">
            <v/>
          </cell>
          <cell r="BE209" t="str">
            <v/>
          </cell>
          <cell r="BG209" t="str">
            <v/>
          </cell>
          <cell r="BH209" t="str">
            <v/>
          </cell>
          <cell r="BI209" t="str">
            <v/>
          </cell>
          <cell r="BJ209" t="str">
            <v/>
          </cell>
          <cell r="BK209" t="str">
            <v/>
          </cell>
          <cell r="BL209" t="str">
            <v/>
          </cell>
          <cell r="BM209" t="str">
            <v/>
          </cell>
          <cell r="BN209" t="str">
            <v/>
          </cell>
          <cell r="BO209" t="str">
            <v/>
          </cell>
          <cell r="BP209" t="str">
            <v/>
          </cell>
          <cell r="BQ209" t="str">
            <v/>
          </cell>
          <cell r="BS209" t="str">
            <v/>
          </cell>
          <cell r="BT209" t="str">
            <v/>
          </cell>
          <cell r="BU209" t="str">
            <v/>
          </cell>
          <cell r="BV209" t="e">
            <v>#DIV/0!</v>
          </cell>
          <cell r="BW209" t="e">
            <v>#DIV/0!</v>
          </cell>
          <cell r="BX209" t="e">
            <v>#DIV/0!</v>
          </cell>
          <cell r="BY209" t="e">
            <v>#DIV/0!</v>
          </cell>
          <cell r="BZ209" t="e">
            <v>#DIV/0!</v>
          </cell>
          <cell r="CA209" t="e">
            <v>#DIV/0!</v>
          </cell>
          <cell r="CB209" t="e">
            <v>#DIV/0!</v>
          </cell>
          <cell r="CC209" t="e">
            <v>#DIV/0!</v>
          </cell>
          <cell r="CD209" t="e">
            <v>#DIV/0!</v>
          </cell>
          <cell r="CE209" t="e">
            <v>#DIV/0!</v>
          </cell>
          <cell r="CF209" t="e">
            <v>#DIV/0!</v>
          </cell>
          <cell r="CG209" t="str">
            <v/>
          </cell>
          <cell r="CH209" t="str">
            <v/>
          </cell>
          <cell r="CJ209" t="str">
            <v/>
          </cell>
          <cell r="CK209" t="str">
            <v/>
          </cell>
          <cell r="CL209" t="str">
            <v/>
          </cell>
          <cell r="CM209" t="str">
            <v/>
          </cell>
          <cell r="CN209" t="str">
            <v/>
          </cell>
          <cell r="CO209" t="str">
            <v/>
          </cell>
          <cell r="CP209">
            <v>0</v>
          </cell>
          <cell r="CQ209" t="str">
            <v/>
          </cell>
          <cell r="CR209" t="str">
            <v/>
          </cell>
          <cell r="CS209" t="str">
            <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t="str">
            <v/>
          </cell>
          <cell r="AV210" t="str">
            <v/>
          </cell>
          <cell r="AW210" t="str">
            <v/>
          </cell>
          <cell r="AX210" t="str">
            <v/>
          </cell>
          <cell r="AY210" t="str">
            <v/>
          </cell>
          <cell r="AZ210" t="str">
            <v/>
          </cell>
          <cell r="BA210" t="str">
            <v/>
          </cell>
          <cell r="BB210" t="str">
            <v/>
          </cell>
          <cell r="BC210" t="str">
            <v/>
          </cell>
          <cell r="BD210" t="str">
            <v/>
          </cell>
          <cell r="BE210" t="str">
            <v/>
          </cell>
          <cell r="BG210" t="str">
            <v/>
          </cell>
          <cell r="BH210" t="str">
            <v/>
          </cell>
          <cell r="BI210" t="str">
            <v/>
          </cell>
          <cell r="BJ210" t="str">
            <v/>
          </cell>
          <cell r="BK210" t="str">
            <v/>
          </cell>
          <cell r="BL210" t="str">
            <v/>
          </cell>
          <cell r="BM210" t="str">
            <v/>
          </cell>
          <cell r="BN210" t="str">
            <v/>
          </cell>
          <cell r="BO210" t="str">
            <v/>
          </cell>
          <cell r="BP210" t="str">
            <v/>
          </cell>
          <cell r="BQ210" t="str">
            <v/>
          </cell>
          <cell r="BS210" t="str">
            <v/>
          </cell>
          <cell r="BT210" t="str">
            <v/>
          </cell>
          <cell r="BU210" t="str">
            <v/>
          </cell>
          <cell r="BV210" t="e">
            <v>#DIV/0!</v>
          </cell>
          <cell r="BW210" t="e">
            <v>#DIV/0!</v>
          </cell>
          <cell r="BX210" t="e">
            <v>#DIV/0!</v>
          </cell>
          <cell r="BY210" t="e">
            <v>#DIV/0!</v>
          </cell>
          <cell r="BZ210" t="e">
            <v>#DIV/0!</v>
          </cell>
          <cell r="CA210" t="e">
            <v>#DIV/0!</v>
          </cell>
          <cell r="CB210" t="e">
            <v>#DIV/0!</v>
          </cell>
          <cell r="CC210" t="e">
            <v>#DIV/0!</v>
          </cell>
          <cell r="CD210" t="e">
            <v>#DIV/0!</v>
          </cell>
          <cell r="CE210" t="e">
            <v>#DIV/0!</v>
          </cell>
          <cell r="CF210" t="e">
            <v>#DIV/0!</v>
          </cell>
          <cell r="CG210" t="str">
            <v/>
          </cell>
          <cell r="CH210" t="str">
            <v/>
          </cell>
          <cell r="CJ210" t="str">
            <v/>
          </cell>
          <cell r="CK210" t="str">
            <v/>
          </cell>
          <cell r="CL210" t="str">
            <v/>
          </cell>
          <cell r="CM210" t="str">
            <v/>
          </cell>
          <cell r="CN210" t="str">
            <v/>
          </cell>
          <cell r="CO210" t="str">
            <v/>
          </cell>
          <cell r="CP210">
            <v>0</v>
          </cell>
          <cell r="CQ210" t="str">
            <v/>
          </cell>
          <cell r="CR210" t="str">
            <v/>
          </cell>
          <cell r="CS210" t="str">
            <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t="str">
            <v/>
          </cell>
          <cell r="AV211" t="str">
            <v/>
          </cell>
          <cell r="AW211" t="str">
            <v/>
          </cell>
          <cell r="AX211" t="str">
            <v/>
          </cell>
          <cell r="AY211" t="str">
            <v/>
          </cell>
          <cell r="AZ211" t="str">
            <v/>
          </cell>
          <cell r="BA211" t="str">
            <v/>
          </cell>
          <cell r="BB211" t="str">
            <v/>
          </cell>
          <cell r="BC211" t="str">
            <v/>
          </cell>
          <cell r="BD211" t="str">
            <v/>
          </cell>
          <cell r="BE211" t="str">
            <v/>
          </cell>
          <cell r="BG211" t="str">
            <v/>
          </cell>
          <cell r="BH211" t="str">
            <v/>
          </cell>
          <cell r="BI211" t="str">
            <v/>
          </cell>
          <cell r="BJ211" t="str">
            <v/>
          </cell>
          <cell r="BK211" t="str">
            <v/>
          </cell>
          <cell r="BL211" t="str">
            <v/>
          </cell>
          <cell r="BM211" t="str">
            <v/>
          </cell>
          <cell r="BN211" t="str">
            <v/>
          </cell>
          <cell r="BO211" t="str">
            <v/>
          </cell>
          <cell r="BP211" t="str">
            <v/>
          </cell>
          <cell r="BQ211" t="str">
            <v/>
          </cell>
          <cell r="BS211" t="str">
            <v/>
          </cell>
          <cell r="BT211" t="str">
            <v/>
          </cell>
          <cell r="BU211" t="str">
            <v/>
          </cell>
          <cell r="BV211" t="e">
            <v>#DIV/0!</v>
          </cell>
          <cell r="BW211" t="e">
            <v>#DIV/0!</v>
          </cell>
          <cell r="BX211" t="e">
            <v>#DIV/0!</v>
          </cell>
          <cell r="BY211" t="e">
            <v>#DIV/0!</v>
          </cell>
          <cell r="BZ211" t="e">
            <v>#DIV/0!</v>
          </cell>
          <cell r="CA211" t="e">
            <v>#DIV/0!</v>
          </cell>
          <cell r="CB211" t="e">
            <v>#DIV/0!</v>
          </cell>
          <cell r="CC211" t="e">
            <v>#DIV/0!</v>
          </cell>
          <cell r="CD211" t="e">
            <v>#DIV/0!</v>
          </cell>
          <cell r="CE211" t="e">
            <v>#DIV/0!</v>
          </cell>
          <cell r="CF211" t="e">
            <v>#DIV/0!</v>
          </cell>
          <cell r="CG211" t="str">
            <v/>
          </cell>
          <cell r="CH211" t="str">
            <v/>
          </cell>
          <cell r="CJ211" t="str">
            <v/>
          </cell>
          <cell r="CK211" t="str">
            <v/>
          </cell>
          <cell r="CL211" t="str">
            <v/>
          </cell>
          <cell r="CM211" t="str">
            <v/>
          </cell>
          <cell r="CN211" t="str">
            <v/>
          </cell>
          <cell r="CO211" t="str">
            <v/>
          </cell>
          <cell r="CP211">
            <v>0</v>
          </cell>
          <cell r="CQ211" t="str">
            <v/>
          </cell>
          <cell r="CR211" t="str">
            <v/>
          </cell>
          <cell r="CS211" t="str">
            <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t="str">
            <v/>
          </cell>
          <cell r="AV212" t="str">
            <v/>
          </cell>
          <cell r="AW212" t="str">
            <v/>
          </cell>
          <cell r="AX212" t="str">
            <v/>
          </cell>
          <cell r="AY212" t="str">
            <v/>
          </cell>
          <cell r="AZ212" t="str">
            <v/>
          </cell>
          <cell r="BA212" t="str">
            <v/>
          </cell>
          <cell r="BB212" t="str">
            <v/>
          </cell>
          <cell r="BC212" t="str">
            <v/>
          </cell>
          <cell r="BD212" t="str">
            <v/>
          </cell>
          <cell r="BE212" t="str">
            <v/>
          </cell>
          <cell r="BG212" t="str">
            <v/>
          </cell>
          <cell r="BH212" t="str">
            <v/>
          </cell>
          <cell r="BI212" t="str">
            <v/>
          </cell>
          <cell r="BJ212" t="str">
            <v/>
          </cell>
          <cell r="BK212" t="str">
            <v/>
          </cell>
          <cell r="BL212" t="str">
            <v/>
          </cell>
          <cell r="BM212" t="str">
            <v/>
          </cell>
          <cell r="BN212" t="str">
            <v/>
          </cell>
          <cell r="BO212" t="str">
            <v/>
          </cell>
          <cell r="BP212" t="str">
            <v/>
          </cell>
          <cell r="BQ212" t="str">
            <v/>
          </cell>
          <cell r="BS212" t="str">
            <v/>
          </cell>
          <cell r="BT212" t="str">
            <v/>
          </cell>
          <cell r="BU212" t="str">
            <v/>
          </cell>
          <cell r="BV212" t="e">
            <v>#DIV/0!</v>
          </cell>
          <cell r="BW212" t="e">
            <v>#DIV/0!</v>
          </cell>
          <cell r="BX212" t="e">
            <v>#DIV/0!</v>
          </cell>
          <cell r="BY212" t="e">
            <v>#DIV/0!</v>
          </cell>
          <cell r="BZ212" t="e">
            <v>#DIV/0!</v>
          </cell>
          <cell r="CA212" t="e">
            <v>#DIV/0!</v>
          </cell>
          <cell r="CB212" t="e">
            <v>#DIV/0!</v>
          </cell>
          <cell r="CC212" t="e">
            <v>#DIV/0!</v>
          </cell>
          <cell r="CD212" t="e">
            <v>#DIV/0!</v>
          </cell>
          <cell r="CE212" t="e">
            <v>#DIV/0!</v>
          </cell>
          <cell r="CF212" t="e">
            <v>#DIV/0!</v>
          </cell>
          <cell r="CG212" t="str">
            <v/>
          </cell>
          <cell r="CH212" t="str">
            <v/>
          </cell>
          <cell r="CJ212" t="str">
            <v/>
          </cell>
          <cell r="CK212" t="str">
            <v/>
          </cell>
          <cell r="CL212" t="str">
            <v/>
          </cell>
          <cell r="CM212" t="str">
            <v/>
          </cell>
          <cell r="CN212" t="str">
            <v/>
          </cell>
          <cell r="CO212" t="str">
            <v/>
          </cell>
          <cell r="CP212">
            <v>0</v>
          </cell>
          <cell r="CQ212" t="str">
            <v/>
          </cell>
          <cell r="CR212" t="str">
            <v/>
          </cell>
          <cell r="CS212" t="str">
            <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t="str">
            <v/>
          </cell>
          <cell r="AV213" t="str">
            <v/>
          </cell>
          <cell r="AW213" t="str">
            <v/>
          </cell>
          <cell r="AX213" t="str">
            <v/>
          </cell>
          <cell r="AY213" t="str">
            <v/>
          </cell>
          <cell r="AZ213" t="str">
            <v/>
          </cell>
          <cell r="BA213" t="str">
            <v/>
          </cell>
          <cell r="BB213" t="str">
            <v/>
          </cell>
          <cell r="BC213" t="str">
            <v/>
          </cell>
          <cell r="BD213" t="str">
            <v/>
          </cell>
          <cell r="BE213" t="str">
            <v/>
          </cell>
          <cell r="BG213" t="str">
            <v/>
          </cell>
          <cell r="BH213" t="str">
            <v/>
          </cell>
          <cell r="BI213" t="str">
            <v/>
          </cell>
          <cell r="BJ213" t="str">
            <v/>
          </cell>
          <cell r="BK213" t="str">
            <v/>
          </cell>
          <cell r="BL213" t="str">
            <v/>
          </cell>
          <cell r="BM213" t="str">
            <v/>
          </cell>
          <cell r="BN213" t="str">
            <v/>
          </cell>
          <cell r="BO213" t="str">
            <v/>
          </cell>
          <cell r="BP213" t="str">
            <v/>
          </cell>
          <cell r="BQ213" t="str">
            <v/>
          </cell>
          <cell r="BS213" t="str">
            <v/>
          </cell>
          <cell r="BT213" t="str">
            <v/>
          </cell>
          <cell r="BU213" t="str">
            <v/>
          </cell>
          <cell r="BV213" t="e">
            <v>#DIV/0!</v>
          </cell>
          <cell r="BW213" t="e">
            <v>#DIV/0!</v>
          </cell>
          <cell r="BX213" t="e">
            <v>#DIV/0!</v>
          </cell>
          <cell r="BY213" t="e">
            <v>#DIV/0!</v>
          </cell>
          <cell r="BZ213" t="e">
            <v>#DIV/0!</v>
          </cell>
          <cell r="CA213" t="e">
            <v>#DIV/0!</v>
          </cell>
          <cell r="CB213" t="e">
            <v>#DIV/0!</v>
          </cell>
          <cell r="CC213" t="e">
            <v>#DIV/0!</v>
          </cell>
          <cell r="CD213" t="e">
            <v>#DIV/0!</v>
          </cell>
          <cell r="CE213" t="e">
            <v>#DIV/0!</v>
          </cell>
          <cell r="CF213" t="e">
            <v>#DIV/0!</v>
          </cell>
          <cell r="CG213" t="str">
            <v/>
          </cell>
          <cell r="CH213" t="str">
            <v/>
          </cell>
          <cell r="CJ213" t="str">
            <v/>
          </cell>
          <cell r="CK213" t="str">
            <v/>
          </cell>
          <cell r="CL213" t="str">
            <v/>
          </cell>
          <cell r="CM213" t="str">
            <v/>
          </cell>
          <cell r="CN213" t="str">
            <v/>
          </cell>
          <cell r="CO213" t="str">
            <v/>
          </cell>
          <cell r="CP213">
            <v>0</v>
          </cell>
          <cell r="CQ213" t="str">
            <v/>
          </cell>
          <cell r="CR213" t="str">
            <v/>
          </cell>
          <cell r="CS213" t="str">
            <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t="str">
            <v/>
          </cell>
          <cell r="AV214" t="str">
            <v/>
          </cell>
          <cell r="AW214" t="str">
            <v/>
          </cell>
          <cell r="AX214" t="str">
            <v/>
          </cell>
          <cell r="AY214" t="str">
            <v/>
          </cell>
          <cell r="AZ214" t="str">
            <v/>
          </cell>
          <cell r="BA214" t="str">
            <v/>
          </cell>
          <cell r="BB214" t="str">
            <v/>
          </cell>
          <cell r="BC214" t="str">
            <v/>
          </cell>
          <cell r="BD214" t="str">
            <v/>
          </cell>
          <cell r="BE214" t="str">
            <v/>
          </cell>
          <cell r="BG214" t="str">
            <v/>
          </cell>
          <cell r="BH214" t="str">
            <v/>
          </cell>
          <cell r="BI214" t="str">
            <v/>
          </cell>
          <cell r="BJ214" t="str">
            <v/>
          </cell>
          <cell r="BK214" t="str">
            <v/>
          </cell>
          <cell r="BL214" t="str">
            <v/>
          </cell>
          <cell r="BM214" t="str">
            <v/>
          </cell>
          <cell r="BN214" t="str">
            <v/>
          </cell>
          <cell r="BO214" t="str">
            <v/>
          </cell>
          <cell r="BP214" t="str">
            <v/>
          </cell>
          <cell r="BQ214" t="str">
            <v/>
          </cell>
          <cell r="BS214" t="str">
            <v/>
          </cell>
          <cell r="BT214" t="str">
            <v/>
          </cell>
          <cell r="BU214" t="str">
            <v/>
          </cell>
          <cell r="BV214" t="e">
            <v>#DIV/0!</v>
          </cell>
          <cell r="BW214" t="e">
            <v>#DIV/0!</v>
          </cell>
          <cell r="BX214" t="e">
            <v>#DIV/0!</v>
          </cell>
          <cell r="BY214" t="e">
            <v>#DIV/0!</v>
          </cell>
          <cell r="BZ214" t="e">
            <v>#DIV/0!</v>
          </cell>
          <cell r="CA214" t="e">
            <v>#DIV/0!</v>
          </cell>
          <cell r="CB214" t="e">
            <v>#DIV/0!</v>
          </cell>
          <cell r="CC214" t="e">
            <v>#DIV/0!</v>
          </cell>
          <cell r="CD214" t="e">
            <v>#DIV/0!</v>
          </cell>
          <cell r="CE214" t="e">
            <v>#DIV/0!</v>
          </cell>
          <cell r="CF214" t="e">
            <v>#DIV/0!</v>
          </cell>
          <cell r="CG214" t="str">
            <v/>
          </cell>
          <cell r="CH214" t="str">
            <v/>
          </cell>
          <cell r="CJ214" t="str">
            <v/>
          </cell>
          <cell r="CK214" t="str">
            <v/>
          </cell>
          <cell r="CL214" t="str">
            <v/>
          </cell>
          <cell r="CM214" t="str">
            <v/>
          </cell>
          <cell r="CN214" t="str">
            <v/>
          </cell>
          <cell r="CO214" t="str">
            <v/>
          </cell>
          <cell r="CP214">
            <v>0</v>
          </cell>
          <cell r="CQ214" t="str">
            <v/>
          </cell>
          <cell r="CR214" t="str">
            <v/>
          </cell>
          <cell r="CS214" t="str">
            <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t="str">
            <v/>
          </cell>
          <cell r="AV215" t="str">
            <v/>
          </cell>
          <cell r="AW215" t="str">
            <v/>
          </cell>
          <cell r="AX215" t="str">
            <v/>
          </cell>
          <cell r="AY215" t="str">
            <v/>
          </cell>
          <cell r="AZ215" t="str">
            <v/>
          </cell>
          <cell r="BA215" t="str">
            <v/>
          </cell>
          <cell r="BB215" t="str">
            <v/>
          </cell>
          <cell r="BC215" t="str">
            <v/>
          </cell>
          <cell r="BD215" t="str">
            <v/>
          </cell>
          <cell r="BE215" t="str">
            <v/>
          </cell>
          <cell r="BG215" t="str">
            <v/>
          </cell>
          <cell r="BH215" t="str">
            <v/>
          </cell>
          <cell r="BI215" t="str">
            <v/>
          </cell>
          <cell r="BJ215" t="str">
            <v/>
          </cell>
          <cell r="BK215" t="str">
            <v/>
          </cell>
          <cell r="BL215" t="str">
            <v/>
          </cell>
          <cell r="BM215" t="str">
            <v/>
          </cell>
          <cell r="BN215" t="str">
            <v/>
          </cell>
          <cell r="BO215" t="str">
            <v/>
          </cell>
          <cell r="BP215" t="str">
            <v/>
          </cell>
          <cell r="BQ215" t="str">
            <v/>
          </cell>
          <cell r="BS215" t="str">
            <v/>
          </cell>
          <cell r="BT215" t="str">
            <v/>
          </cell>
          <cell r="BU215" t="str">
            <v/>
          </cell>
          <cell r="BV215" t="e">
            <v>#DIV/0!</v>
          </cell>
          <cell r="BW215" t="e">
            <v>#DIV/0!</v>
          </cell>
          <cell r="BX215" t="e">
            <v>#DIV/0!</v>
          </cell>
          <cell r="BY215" t="e">
            <v>#DIV/0!</v>
          </cell>
          <cell r="BZ215" t="e">
            <v>#DIV/0!</v>
          </cell>
          <cell r="CA215" t="e">
            <v>#DIV/0!</v>
          </cell>
          <cell r="CB215" t="e">
            <v>#DIV/0!</v>
          </cell>
          <cell r="CC215" t="e">
            <v>#DIV/0!</v>
          </cell>
          <cell r="CD215" t="e">
            <v>#DIV/0!</v>
          </cell>
          <cell r="CE215" t="e">
            <v>#DIV/0!</v>
          </cell>
          <cell r="CF215" t="e">
            <v>#DIV/0!</v>
          </cell>
          <cell r="CG215" t="str">
            <v/>
          </cell>
          <cell r="CH215" t="str">
            <v/>
          </cell>
          <cell r="CJ215" t="str">
            <v/>
          </cell>
          <cell r="CK215" t="str">
            <v/>
          </cell>
          <cell r="CL215" t="str">
            <v/>
          </cell>
          <cell r="CM215" t="str">
            <v/>
          </cell>
          <cell r="CN215" t="str">
            <v/>
          </cell>
          <cell r="CO215" t="str">
            <v/>
          </cell>
          <cell r="CP215">
            <v>0</v>
          </cell>
          <cell r="CQ215" t="str">
            <v/>
          </cell>
          <cell r="CR215" t="str">
            <v/>
          </cell>
          <cell r="CS215" t="str">
            <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t="str">
            <v/>
          </cell>
          <cell r="AV216" t="str">
            <v/>
          </cell>
          <cell r="AW216" t="str">
            <v/>
          </cell>
          <cell r="AX216" t="str">
            <v/>
          </cell>
          <cell r="AY216" t="str">
            <v/>
          </cell>
          <cell r="AZ216" t="str">
            <v/>
          </cell>
          <cell r="BA216" t="str">
            <v/>
          </cell>
          <cell r="BB216" t="str">
            <v/>
          </cell>
          <cell r="BC216" t="str">
            <v/>
          </cell>
          <cell r="BD216" t="str">
            <v/>
          </cell>
          <cell r="BE216" t="str">
            <v/>
          </cell>
          <cell r="BG216" t="str">
            <v/>
          </cell>
          <cell r="BH216" t="str">
            <v/>
          </cell>
          <cell r="BI216" t="str">
            <v/>
          </cell>
          <cell r="BJ216" t="str">
            <v/>
          </cell>
          <cell r="BK216" t="str">
            <v/>
          </cell>
          <cell r="BL216" t="str">
            <v/>
          </cell>
          <cell r="BM216" t="str">
            <v/>
          </cell>
          <cell r="BN216" t="str">
            <v/>
          </cell>
          <cell r="BO216" t="str">
            <v/>
          </cell>
          <cell r="BP216" t="str">
            <v/>
          </cell>
          <cell r="BQ216" t="str">
            <v/>
          </cell>
          <cell r="BS216" t="str">
            <v/>
          </cell>
          <cell r="BT216" t="str">
            <v/>
          </cell>
          <cell r="BU216" t="str">
            <v/>
          </cell>
          <cell r="BV216" t="e">
            <v>#DIV/0!</v>
          </cell>
          <cell r="BW216" t="e">
            <v>#DIV/0!</v>
          </cell>
          <cell r="BX216" t="e">
            <v>#DIV/0!</v>
          </cell>
          <cell r="BY216" t="e">
            <v>#DIV/0!</v>
          </cell>
          <cell r="BZ216" t="e">
            <v>#DIV/0!</v>
          </cell>
          <cell r="CA216" t="e">
            <v>#DIV/0!</v>
          </cell>
          <cell r="CB216" t="e">
            <v>#DIV/0!</v>
          </cell>
          <cell r="CC216" t="e">
            <v>#DIV/0!</v>
          </cell>
          <cell r="CD216" t="e">
            <v>#DIV/0!</v>
          </cell>
          <cell r="CE216" t="e">
            <v>#DIV/0!</v>
          </cell>
          <cell r="CF216" t="e">
            <v>#DIV/0!</v>
          </cell>
          <cell r="CG216" t="str">
            <v/>
          </cell>
          <cell r="CH216" t="str">
            <v/>
          </cell>
          <cell r="CJ216" t="str">
            <v/>
          </cell>
          <cell r="CK216" t="str">
            <v/>
          </cell>
          <cell r="CL216" t="str">
            <v/>
          </cell>
          <cell r="CM216" t="str">
            <v/>
          </cell>
          <cell r="CN216" t="str">
            <v/>
          </cell>
          <cell r="CO216" t="str">
            <v/>
          </cell>
          <cell r="CP216">
            <v>0</v>
          </cell>
          <cell r="CQ216" t="str">
            <v/>
          </cell>
          <cell r="CR216" t="str">
            <v/>
          </cell>
          <cell r="CS216" t="str">
            <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t="str">
            <v/>
          </cell>
          <cell r="AV217" t="str">
            <v/>
          </cell>
          <cell r="AW217" t="str">
            <v/>
          </cell>
          <cell r="AX217" t="str">
            <v/>
          </cell>
          <cell r="AY217" t="str">
            <v/>
          </cell>
          <cell r="AZ217" t="str">
            <v/>
          </cell>
          <cell r="BA217" t="str">
            <v/>
          </cell>
          <cell r="BB217" t="str">
            <v/>
          </cell>
          <cell r="BC217" t="str">
            <v/>
          </cell>
          <cell r="BD217" t="str">
            <v/>
          </cell>
          <cell r="BE217" t="str">
            <v/>
          </cell>
          <cell r="BG217" t="str">
            <v/>
          </cell>
          <cell r="BH217" t="str">
            <v/>
          </cell>
          <cell r="BI217" t="str">
            <v/>
          </cell>
          <cell r="BJ217" t="str">
            <v/>
          </cell>
          <cell r="BK217" t="str">
            <v/>
          </cell>
          <cell r="BL217" t="str">
            <v/>
          </cell>
          <cell r="BM217" t="str">
            <v/>
          </cell>
          <cell r="BN217" t="str">
            <v/>
          </cell>
          <cell r="BO217" t="str">
            <v/>
          </cell>
          <cell r="BP217" t="str">
            <v/>
          </cell>
          <cell r="BQ217" t="str">
            <v/>
          </cell>
          <cell r="BS217" t="str">
            <v/>
          </cell>
          <cell r="BT217" t="str">
            <v/>
          </cell>
          <cell r="BU217" t="str">
            <v/>
          </cell>
          <cell r="BV217" t="e">
            <v>#DIV/0!</v>
          </cell>
          <cell r="BW217" t="e">
            <v>#DIV/0!</v>
          </cell>
          <cell r="BX217" t="e">
            <v>#DIV/0!</v>
          </cell>
          <cell r="BY217" t="e">
            <v>#DIV/0!</v>
          </cell>
          <cell r="BZ217" t="e">
            <v>#DIV/0!</v>
          </cell>
          <cell r="CA217" t="e">
            <v>#DIV/0!</v>
          </cell>
          <cell r="CB217" t="e">
            <v>#DIV/0!</v>
          </cell>
          <cell r="CC217" t="e">
            <v>#DIV/0!</v>
          </cell>
          <cell r="CD217" t="e">
            <v>#DIV/0!</v>
          </cell>
          <cell r="CE217" t="e">
            <v>#DIV/0!</v>
          </cell>
          <cell r="CF217" t="e">
            <v>#DIV/0!</v>
          </cell>
          <cell r="CG217" t="str">
            <v/>
          </cell>
          <cell r="CH217" t="str">
            <v/>
          </cell>
          <cell r="CJ217" t="str">
            <v/>
          </cell>
          <cell r="CK217" t="str">
            <v/>
          </cell>
          <cell r="CL217" t="str">
            <v/>
          </cell>
          <cell r="CM217" t="str">
            <v/>
          </cell>
          <cell r="CN217" t="str">
            <v/>
          </cell>
          <cell r="CO217" t="str">
            <v/>
          </cell>
          <cell r="CP217">
            <v>0</v>
          </cell>
          <cell r="CQ217" t="str">
            <v/>
          </cell>
          <cell r="CR217" t="str">
            <v/>
          </cell>
          <cell r="CS217" t="str">
            <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t="str">
            <v/>
          </cell>
          <cell r="AV218" t="str">
            <v/>
          </cell>
          <cell r="AW218" t="str">
            <v/>
          </cell>
          <cell r="AX218" t="str">
            <v/>
          </cell>
          <cell r="AY218" t="str">
            <v/>
          </cell>
          <cell r="AZ218" t="str">
            <v/>
          </cell>
          <cell r="BA218" t="str">
            <v/>
          </cell>
          <cell r="BB218" t="str">
            <v/>
          </cell>
          <cell r="BC218" t="str">
            <v/>
          </cell>
          <cell r="BD218" t="str">
            <v/>
          </cell>
          <cell r="BE218" t="str">
            <v/>
          </cell>
          <cell r="BG218" t="str">
            <v/>
          </cell>
          <cell r="BH218" t="str">
            <v/>
          </cell>
          <cell r="BI218" t="str">
            <v/>
          </cell>
          <cell r="BJ218" t="str">
            <v/>
          </cell>
          <cell r="BK218" t="str">
            <v/>
          </cell>
          <cell r="BL218" t="str">
            <v/>
          </cell>
          <cell r="BM218" t="str">
            <v/>
          </cell>
          <cell r="BN218" t="str">
            <v/>
          </cell>
          <cell r="BO218" t="str">
            <v/>
          </cell>
          <cell r="BP218" t="str">
            <v/>
          </cell>
          <cell r="BQ218" t="str">
            <v/>
          </cell>
          <cell r="BS218" t="str">
            <v/>
          </cell>
          <cell r="BT218" t="str">
            <v/>
          </cell>
          <cell r="BU218" t="str">
            <v/>
          </cell>
          <cell r="BV218" t="e">
            <v>#DIV/0!</v>
          </cell>
          <cell r="BW218" t="e">
            <v>#DIV/0!</v>
          </cell>
          <cell r="BX218" t="e">
            <v>#DIV/0!</v>
          </cell>
          <cell r="BY218" t="e">
            <v>#DIV/0!</v>
          </cell>
          <cell r="BZ218" t="e">
            <v>#DIV/0!</v>
          </cell>
          <cell r="CA218" t="e">
            <v>#DIV/0!</v>
          </cell>
          <cell r="CB218" t="e">
            <v>#DIV/0!</v>
          </cell>
          <cell r="CC218" t="e">
            <v>#DIV/0!</v>
          </cell>
          <cell r="CD218" t="e">
            <v>#DIV/0!</v>
          </cell>
          <cell r="CE218" t="e">
            <v>#DIV/0!</v>
          </cell>
          <cell r="CF218" t="e">
            <v>#DIV/0!</v>
          </cell>
          <cell r="CG218" t="str">
            <v/>
          </cell>
          <cell r="CH218" t="str">
            <v/>
          </cell>
          <cell r="CJ218" t="str">
            <v/>
          </cell>
          <cell r="CK218" t="str">
            <v/>
          </cell>
          <cell r="CL218" t="str">
            <v/>
          </cell>
          <cell r="CM218" t="str">
            <v/>
          </cell>
          <cell r="CN218" t="str">
            <v/>
          </cell>
          <cell r="CO218" t="str">
            <v/>
          </cell>
          <cell r="CP218">
            <v>0</v>
          </cell>
          <cell r="CQ218" t="str">
            <v/>
          </cell>
          <cell r="CR218" t="str">
            <v/>
          </cell>
          <cell r="CS218" t="str">
            <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t="str">
            <v/>
          </cell>
          <cell r="AV219" t="str">
            <v/>
          </cell>
          <cell r="AW219" t="str">
            <v/>
          </cell>
          <cell r="AX219" t="str">
            <v/>
          </cell>
          <cell r="AY219" t="str">
            <v/>
          </cell>
          <cell r="AZ219" t="str">
            <v/>
          </cell>
          <cell r="BA219" t="str">
            <v/>
          </cell>
          <cell r="BB219" t="str">
            <v/>
          </cell>
          <cell r="BC219" t="str">
            <v/>
          </cell>
          <cell r="BD219" t="str">
            <v/>
          </cell>
          <cell r="BE219" t="str">
            <v/>
          </cell>
          <cell r="BG219" t="str">
            <v/>
          </cell>
          <cell r="BH219" t="str">
            <v/>
          </cell>
          <cell r="BI219" t="str">
            <v/>
          </cell>
          <cell r="BJ219" t="str">
            <v/>
          </cell>
          <cell r="BK219" t="str">
            <v/>
          </cell>
          <cell r="BL219" t="str">
            <v/>
          </cell>
          <cell r="BM219" t="str">
            <v/>
          </cell>
          <cell r="BN219" t="str">
            <v/>
          </cell>
          <cell r="BO219" t="str">
            <v/>
          </cell>
          <cell r="BP219" t="str">
            <v/>
          </cell>
          <cell r="BQ219" t="str">
            <v/>
          </cell>
          <cell r="BS219" t="str">
            <v/>
          </cell>
          <cell r="BT219" t="str">
            <v/>
          </cell>
          <cell r="BU219" t="str">
            <v/>
          </cell>
          <cell r="BV219" t="e">
            <v>#DIV/0!</v>
          </cell>
          <cell r="BW219" t="e">
            <v>#DIV/0!</v>
          </cell>
          <cell r="BX219" t="e">
            <v>#DIV/0!</v>
          </cell>
          <cell r="BY219" t="e">
            <v>#DIV/0!</v>
          </cell>
          <cell r="BZ219" t="e">
            <v>#DIV/0!</v>
          </cell>
          <cell r="CA219" t="e">
            <v>#DIV/0!</v>
          </cell>
          <cell r="CB219" t="e">
            <v>#DIV/0!</v>
          </cell>
          <cell r="CC219" t="e">
            <v>#DIV/0!</v>
          </cell>
          <cell r="CD219" t="e">
            <v>#DIV/0!</v>
          </cell>
          <cell r="CE219" t="e">
            <v>#DIV/0!</v>
          </cell>
          <cell r="CF219" t="e">
            <v>#DIV/0!</v>
          </cell>
          <cell r="CG219" t="str">
            <v/>
          </cell>
          <cell r="CH219" t="str">
            <v/>
          </cell>
          <cell r="CJ219" t="str">
            <v/>
          </cell>
          <cell r="CK219" t="str">
            <v/>
          </cell>
          <cell r="CL219" t="str">
            <v/>
          </cell>
          <cell r="CM219" t="str">
            <v/>
          </cell>
          <cell r="CN219" t="str">
            <v/>
          </cell>
          <cell r="CO219" t="str">
            <v/>
          </cell>
          <cell r="CP219">
            <v>0</v>
          </cell>
          <cell r="CQ219" t="str">
            <v/>
          </cell>
          <cell r="CR219" t="str">
            <v/>
          </cell>
          <cell r="CS219" t="str">
            <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t="str">
            <v/>
          </cell>
          <cell r="AV220" t="str">
            <v/>
          </cell>
          <cell r="AW220" t="str">
            <v/>
          </cell>
          <cell r="AX220" t="str">
            <v/>
          </cell>
          <cell r="AY220" t="str">
            <v/>
          </cell>
          <cell r="AZ220" t="str">
            <v/>
          </cell>
          <cell r="BA220" t="str">
            <v/>
          </cell>
          <cell r="BB220" t="str">
            <v/>
          </cell>
          <cell r="BC220" t="str">
            <v/>
          </cell>
          <cell r="BD220" t="str">
            <v/>
          </cell>
          <cell r="BE220" t="str">
            <v/>
          </cell>
          <cell r="BG220" t="str">
            <v/>
          </cell>
          <cell r="BH220" t="str">
            <v/>
          </cell>
          <cell r="BI220" t="str">
            <v/>
          </cell>
          <cell r="BJ220" t="str">
            <v/>
          </cell>
          <cell r="BK220" t="str">
            <v/>
          </cell>
          <cell r="BL220" t="str">
            <v/>
          </cell>
          <cell r="BM220" t="str">
            <v/>
          </cell>
          <cell r="BN220" t="str">
            <v/>
          </cell>
          <cell r="BO220" t="str">
            <v/>
          </cell>
          <cell r="BP220" t="str">
            <v/>
          </cell>
          <cell r="BQ220" t="str">
            <v/>
          </cell>
          <cell r="BS220" t="str">
            <v/>
          </cell>
          <cell r="BT220" t="str">
            <v/>
          </cell>
          <cell r="BU220" t="str">
            <v/>
          </cell>
          <cell r="BV220" t="e">
            <v>#DIV/0!</v>
          </cell>
          <cell r="BW220" t="e">
            <v>#DIV/0!</v>
          </cell>
          <cell r="BX220" t="e">
            <v>#DIV/0!</v>
          </cell>
          <cell r="BY220" t="e">
            <v>#DIV/0!</v>
          </cell>
          <cell r="BZ220" t="e">
            <v>#DIV/0!</v>
          </cell>
          <cell r="CA220" t="e">
            <v>#DIV/0!</v>
          </cell>
          <cell r="CB220" t="e">
            <v>#DIV/0!</v>
          </cell>
          <cell r="CC220" t="e">
            <v>#DIV/0!</v>
          </cell>
          <cell r="CD220" t="e">
            <v>#DIV/0!</v>
          </cell>
          <cell r="CE220" t="e">
            <v>#DIV/0!</v>
          </cell>
          <cell r="CF220" t="e">
            <v>#DIV/0!</v>
          </cell>
          <cell r="CG220" t="str">
            <v/>
          </cell>
          <cell r="CH220" t="str">
            <v/>
          </cell>
          <cell r="CJ220" t="str">
            <v/>
          </cell>
          <cell r="CK220" t="str">
            <v/>
          </cell>
          <cell r="CL220" t="str">
            <v/>
          </cell>
          <cell r="CM220" t="str">
            <v/>
          </cell>
          <cell r="CN220" t="str">
            <v/>
          </cell>
          <cell r="CO220" t="str">
            <v/>
          </cell>
          <cell r="CP220">
            <v>0</v>
          </cell>
          <cell r="CQ220" t="str">
            <v/>
          </cell>
          <cell r="CR220" t="str">
            <v/>
          </cell>
          <cell r="CS220" t="str">
            <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t="str">
            <v/>
          </cell>
          <cell r="AV221" t="str">
            <v/>
          </cell>
          <cell r="AW221" t="str">
            <v/>
          </cell>
          <cell r="AX221" t="str">
            <v/>
          </cell>
          <cell r="AY221" t="str">
            <v/>
          </cell>
          <cell r="AZ221" t="str">
            <v/>
          </cell>
          <cell r="BA221" t="str">
            <v/>
          </cell>
          <cell r="BB221" t="str">
            <v/>
          </cell>
          <cell r="BC221" t="str">
            <v/>
          </cell>
          <cell r="BD221" t="str">
            <v/>
          </cell>
          <cell r="BE221" t="str">
            <v/>
          </cell>
          <cell r="BG221" t="str">
            <v/>
          </cell>
          <cell r="BH221" t="str">
            <v/>
          </cell>
          <cell r="BI221" t="str">
            <v/>
          </cell>
          <cell r="BJ221" t="str">
            <v/>
          </cell>
          <cell r="BK221" t="str">
            <v/>
          </cell>
          <cell r="BL221" t="str">
            <v/>
          </cell>
          <cell r="BM221" t="str">
            <v/>
          </cell>
          <cell r="BN221" t="str">
            <v/>
          </cell>
          <cell r="BO221" t="str">
            <v/>
          </cell>
          <cell r="BP221" t="str">
            <v/>
          </cell>
          <cell r="BQ221" t="str">
            <v/>
          </cell>
          <cell r="BS221" t="str">
            <v/>
          </cell>
          <cell r="BT221" t="str">
            <v/>
          </cell>
          <cell r="BU221" t="str">
            <v/>
          </cell>
          <cell r="BV221" t="e">
            <v>#DIV/0!</v>
          </cell>
          <cell r="BW221" t="e">
            <v>#DIV/0!</v>
          </cell>
          <cell r="BX221" t="e">
            <v>#DIV/0!</v>
          </cell>
          <cell r="BY221" t="e">
            <v>#DIV/0!</v>
          </cell>
          <cell r="BZ221" t="e">
            <v>#DIV/0!</v>
          </cell>
          <cell r="CA221" t="e">
            <v>#DIV/0!</v>
          </cell>
          <cell r="CB221" t="e">
            <v>#DIV/0!</v>
          </cell>
          <cell r="CC221" t="e">
            <v>#DIV/0!</v>
          </cell>
          <cell r="CD221" t="e">
            <v>#DIV/0!</v>
          </cell>
          <cell r="CE221" t="e">
            <v>#DIV/0!</v>
          </cell>
          <cell r="CF221" t="e">
            <v>#DIV/0!</v>
          </cell>
          <cell r="CG221" t="str">
            <v/>
          </cell>
          <cell r="CH221" t="str">
            <v/>
          </cell>
          <cell r="CJ221" t="str">
            <v/>
          </cell>
          <cell r="CK221" t="str">
            <v/>
          </cell>
          <cell r="CL221" t="str">
            <v/>
          </cell>
          <cell r="CM221" t="str">
            <v/>
          </cell>
          <cell r="CN221" t="str">
            <v/>
          </cell>
          <cell r="CO221" t="str">
            <v/>
          </cell>
          <cell r="CP221">
            <v>0</v>
          </cell>
          <cell r="CQ221" t="str">
            <v/>
          </cell>
          <cell r="CR221" t="str">
            <v/>
          </cell>
          <cell r="CS221" t="str">
            <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t="str">
            <v/>
          </cell>
          <cell r="AV222" t="str">
            <v/>
          </cell>
          <cell r="AW222" t="str">
            <v/>
          </cell>
          <cell r="AX222" t="str">
            <v/>
          </cell>
          <cell r="AY222" t="str">
            <v/>
          </cell>
          <cell r="AZ222" t="str">
            <v/>
          </cell>
          <cell r="BA222" t="str">
            <v/>
          </cell>
          <cell r="BB222" t="str">
            <v/>
          </cell>
          <cell r="BC222" t="str">
            <v/>
          </cell>
          <cell r="BD222" t="str">
            <v/>
          </cell>
          <cell r="BE222" t="str">
            <v/>
          </cell>
          <cell r="BG222" t="str">
            <v/>
          </cell>
          <cell r="BH222" t="str">
            <v/>
          </cell>
          <cell r="BI222" t="str">
            <v/>
          </cell>
          <cell r="BJ222" t="str">
            <v/>
          </cell>
          <cell r="BK222" t="str">
            <v/>
          </cell>
          <cell r="BL222" t="str">
            <v/>
          </cell>
          <cell r="BM222" t="str">
            <v/>
          </cell>
          <cell r="BN222" t="str">
            <v/>
          </cell>
          <cell r="BO222" t="str">
            <v/>
          </cell>
          <cell r="BP222" t="str">
            <v/>
          </cell>
          <cell r="BQ222" t="str">
            <v/>
          </cell>
          <cell r="BS222" t="str">
            <v/>
          </cell>
          <cell r="BT222" t="str">
            <v/>
          </cell>
          <cell r="BU222" t="str">
            <v/>
          </cell>
          <cell r="BV222" t="e">
            <v>#DIV/0!</v>
          </cell>
          <cell r="BW222" t="e">
            <v>#DIV/0!</v>
          </cell>
          <cell r="BX222" t="e">
            <v>#DIV/0!</v>
          </cell>
          <cell r="BY222" t="e">
            <v>#DIV/0!</v>
          </cell>
          <cell r="BZ222" t="e">
            <v>#DIV/0!</v>
          </cell>
          <cell r="CA222" t="e">
            <v>#DIV/0!</v>
          </cell>
          <cell r="CB222" t="e">
            <v>#DIV/0!</v>
          </cell>
          <cell r="CC222" t="e">
            <v>#DIV/0!</v>
          </cell>
          <cell r="CD222" t="e">
            <v>#DIV/0!</v>
          </cell>
          <cell r="CE222" t="e">
            <v>#DIV/0!</v>
          </cell>
          <cell r="CF222" t="e">
            <v>#DIV/0!</v>
          </cell>
          <cell r="CG222" t="str">
            <v/>
          </cell>
          <cell r="CH222" t="str">
            <v/>
          </cell>
          <cell r="CJ222" t="str">
            <v/>
          </cell>
          <cell r="CK222" t="str">
            <v/>
          </cell>
          <cell r="CL222" t="str">
            <v/>
          </cell>
          <cell r="CM222" t="str">
            <v/>
          </cell>
          <cell r="CN222" t="str">
            <v/>
          </cell>
          <cell r="CO222" t="str">
            <v/>
          </cell>
          <cell r="CP222">
            <v>0</v>
          </cell>
          <cell r="CQ222" t="str">
            <v/>
          </cell>
          <cell r="CR222" t="str">
            <v/>
          </cell>
          <cell r="CS222" t="str">
            <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t="str">
            <v/>
          </cell>
          <cell r="AV223" t="str">
            <v/>
          </cell>
          <cell r="AW223" t="str">
            <v/>
          </cell>
          <cell r="AX223" t="str">
            <v/>
          </cell>
          <cell r="AY223" t="str">
            <v/>
          </cell>
          <cell r="AZ223" t="str">
            <v/>
          </cell>
          <cell r="BA223" t="str">
            <v/>
          </cell>
          <cell r="BB223" t="str">
            <v/>
          </cell>
          <cell r="BC223" t="str">
            <v/>
          </cell>
          <cell r="BD223" t="str">
            <v/>
          </cell>
          <cell r="BE223" t="str">
            <v/>
          </cell>
          <cell r="BG223" t="str">
            <v/>
          </cell>
          <cell r="BH223" t="str">
            <v/>
          </cell>
          <cell r="BI223" t="str">
            <v/>
          </cell>
          <cell r="BJ223" t="str">
            <v/>
          </cell>
          <cell r="BK223" t="str">
            <v/>
          </cell>
          <cell r="BL223" t="str">
            <v/>
          </cell>
          <cell r="BM223" t="str">
            <v/>
          </cell>
          <cell r="BN223" t="str">
            <v/>
          </cell>
          <cell r="BO223" t="str">
            <v/>
          </cell>
          <cell r="BP223" t="str">
            <v/>
          </cell>
          <cell r="BQ223" t="str">
            <v/>
          </cell>
          <cell r="BS223" t="str">
            <v/>
          </cell>
          <cell r="BT223" t="str">
            <v/>
          </cell>
          <cell r="BU223" t="str">
            <v/>
          </cell>
          <cell r="BV223" t="e">
            <v>#DIV/0!</v>
          </cell>
          <cell r="BW223" t="e">
            <v>#DIV/0!</v>
          </cell>
          <cell r="BX223" t="e">
            <v>#DIV/0!</v>
          </cell>
          <cell r="BY223" t="e">
            <v>#DIV/0!</v>
          </cell>
          <cell r="BZ223" t="e">
            <v>#DIV/0!</v>
          </cell>
          <cell r="CA223" t="e">
            <v>#DIV/0!</v>
          </cell>
          <cell r="CB223" t="e">
            <v>#DIV/0!</v>
          </cell>
          <cell r="CC223" t="e">
            <v>#DIV/0!</v>
          </cell>
          <cell r="CD223" t="e">
            <v>#DIV/0!</v>
          </cell>
          <cell r="CE223" t="e">
            <v>#DIV/0!</v>
          </cell>
          <cell r="CF223" t="e">
            <v>#DIV/0!</v>
          </cell>
          <cell r="CG223" t="str">
            <v/>
          </cell>
          <cell r="CH223" t="str">
            <v/>
          </cell>
          <cell r="CJ223" t="str">
            <v/>
          </cell>
          <cell r="CK223" t="str">
            <v/>
          </cell>
          <cell r="CL223" t="str">
            <v/>
          </cell>
          <cell r="CM223" t="str">
            <v/>
          </cell>
          <cell r="CN223" t="str">
            <v/>
          </cell>
          <cell r="CO223" t="str">
            <v/>
          </cell>
          <cell r="CP223">
            <v>0</v>
          </cell>
          <cell r="CQ223" t="str">
            <v/>
          </cell>
          <cell r="CR223" t="str">
            <v/>
          </cell>
          <cell r="CS223" t="str">
            <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t="str">
            <v/>
          </cell>
          <cell r="AV224" t="str">
            <v/>
          </cell>
          <cell r="AW224" t="str">
            <v/>
          </cell>
          <cell r="AX224" t="str">
            <v/>
          </cell>
          <cell r="AY224" t="str">
            <v/>
          </cell>
          <cell r="AZ224" t="str">
            <v/>
          </cell>
          <cell r="BA224" t="str">
            <v/>
          </cell>
          <cell r="BB224" t="str">
            <v/>
          </cell>
          <cell r="BC224" t="str">
            <v/>
          </cell>
          <cell r="BD224" t="str">
            <v/>
          </cell>
          <cell r="BE224" t="str">
            <v/>
          </cell>
          <cell r="BG224" t="str">
            <v/>
          </cell>
          <cell r="BH224" t="str">
            <v/>
          </cell>
          <cell r="BI224" t="str">
            <v/>
          </cell>
          <cell r="BJ224" t="str">
            <v/>
          </cell>
          <cell r="BK224" t="str">
            <v/>
          </cell>
          <cell r="BL224" t="str">
            <v/>
          </cell>
          <cell r="BM224" t="str">
            <v/>
          </cell>
          <cell r="BN224" t="str">
            <v/>
          </cell>
          <cell r="BO224" t="str">
            <v/>
          </cell>
          <cell r="BP224" t="str">
            <v/>
          </cell>
          <cell r="BQ224" t="str">
            <v/>
          </cell>
          <cell r="BS224" t="str">
            <v/>
          </cell>
          <cell r="BT224" t="str">
            <v/>
          </cell>
          <cell r="BU224" t="str">
            <v/>
          </cell>
          <cell r="BV224" t="e">
            <v>#DIV/0!</v>
          </cell>
          <cell r="BW224" t="e">
            <v>#DIV/0!</v>
          </cell>
          <cell r="BX224" t="e">
            <v>#DIV/0!</v>
          </cell>
          <cell r="BY224" t="e">
            <v>#DIV/0!</v>
          </cell>
          <cell r="BZ224" t="e">
            <v>#DIV/0!</v>
          </cell>
          <cell r="CA224" t="e">
            <v>#DIV/0!</v>
          </cell>
          <cell r="CB224" t="e">
            <v>#DIV/0!</v>
          </cell>
          <cell r="CC224" t="e">
            <v>#DIV/0!</v>
          </cell>
          <cell r="CD224" t="e">
            <v>#DIV/0!</v>
          </cell>
          <cell r="CE224" t="e">
            <v>#DIV/0!</v>
          </cell>
          <cell r="CF224" t="e">
            <v>#DIV/0!</v>
          </cell>
          <cell r="CG224" t="str">
            <v/>
          </cell>
          <cell r="CH224" t="str">
            <v/>
          </cell>
          <cell r="CJ224" t="str">
            <v/>
          </cell>
          <cell r="CK224" t="str">
            <v/>
          </cell>
          <cell r="CL224" t="str">
            <v/>
          </cell>
          <cell r="CM224" t="str">
            <v/>
          </cell>
          <cell r="CN224" t="str">
            <v/>
          </cell>
          <cell r="CO224" t="str">
            <v/>
          </cell>
          <cell r="CP224">
            <v>0</v>
          </cell>
          <cell r="CQ224" t="str">
            <v/>
          </cell>
          <cell r="CR224" t="str">
            <v/>
          </cell>
          <cell r="CS224" t="str">
            <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t="str">
            <v/>
          </cell>
          <cell r="AV225" t="str">
            <v/>
          </cell>
          <cell r="AW225" t="str">
            <v/>
          </cell>
          <cell r="AX225" t="str">
            <v/>
          </cell>
          <cell r="AY225" t="str">
            <v/>
          </cell>
          <cell r="AZ225" t="str">
            <v/>
          </cell>
          <cell r="BA225" t="str">
            <v/>
          </cell>
          <cell r="BB225" t="str">
            <v/>
          </cell>
          <cell r="BC225" t="str">
            <v/>
          </cell>
          <cell r="BD225" t="str">
            <v/>
          </cell>
          <cell r="BE225" t="str">
            <v/>
          </cell>
          <cell r="BG225" t="str">
            <v/>
          </cell>
          <cell r="BH225" t="str">
            <v/>
          </cell>
          <cell r="BI225" t="str">
            <v/>
          </cell>
          <cell r="BJ225" t="str">
            <v/>
          </cell>
          <cell r="BK225" t="str">
            <v/>
          </cell>
          <cell r="BL225" t="str">
            <v/>
          </cell>
          <cell r="BM225" t="str">
            <v/>
          </cell>
          <cell r="BN225" t="str">
            <v/>
          </cell>
          <cell r="BO225" t="str">
            <v/>
          </cell>
          <cell r="BP225" t="str">
            <v/>
          </cell>
          <cell r="BQ225" t="str">
            <v/>
          </cell>
          <cell r="BS225" t="str">
            <v/>
          </cell>
          <cell r="BT225" t="str">
            <v/>
          </cell>
          <cell r="BU225" t="str">
            <v/>
          </cell>
          <cell r="BV225" t="e">
            <v>#DIV/0!</v>
          </cell>
          <cell r="BW225" t="e">
            <v>#DIV/0!</v>
          </cell>
          <cell r="BX225" t="e">
            <v>#DIV/0!</v>
          </cell>
          <cell r="BY225" t="e">
            <v>#DIV/0!</v>
          </cell>
          <cell r="BZ225" t="e">
            <v>#DIV/0!</v>
          </cell>
          <cell r="CA225" t="e">
            <v>#DIV/0!</v>
          </cell>
          <cell r="CB225" t="e">
            <v>#DIV/0!</v>
          </cell>
          <cell r="CC225" t="e">
            <v>#DIV/0!</v>
          </cell>
          <cell r="CD225" t="e">
            <v>#DIV/0!</v>
          </cell>
          <cell r="CE225" t="e">
            <v>#DIV/0!</v>
          </cell>
          <cell r="CF225" t="e">
            <v>#DIV/0!</v>
          </cell>
          <cell r="CG225" t="str">
            <v/>
          </cell>
          <cell r="CH225" t="str">
            <v/>
          </cell>
          <cell r="CJ225" t="str">
            <v/>
          </cell>
          <cell r="CK225" t="str">
            <v/>
          </cell>
          <cell r="CL225" t="str">
            <v/>
          </cell>
          <cell r="CM225" t="str">
            <v/>
          </cell>
          <cell r="CN225" t="str">
            <v/>
          </cell>
          <cell r="CO225" t="str">
            <v/>
          </cell>
          <cell r="CP225">
            <v>0</v>
          </cell>
          <cell r="CQ225" t="str">
            <v/>
          </cell>
          <cell r="CR225" t="str">
            <v/>
          </cell>
          <cell r="CS225" t="str">
            <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t="str">
            <v/>
          </cell>
          <cell r="AV226" t="str">
            <v/>
          </cell>
          <cell r="AW226" t="str">
            <v/>
          </cell>
          <cell r="AX226" t="str">
            <v/>
          </cell>
          <cell r="AY226" t="str">
            <v/>
          </cell>
          <cell r="AZ226" t="str">
            <v/>
          </cell>
          <cell r="BA226" t="str">
            <v/>
          </cell>
          <cell r="BB226" t="str">
            <v/>
          </cell>
          <cell r="BC226" t="str">
            <v/>
          </cell>
          <cell r="BD226" t="str">
            <v/>
          </cell>
          <cell r="BE226" t="str">
            <v/>
          </cell>
          <cell r="BG226" t="str">
            <v/>
          </cell>
          <cell r="BH226" t="str">
            <v/>
          </cell>
          <cell r="BI226" t="str">
            <v/>
          </cell>
          <cell r="BJ226" t="str">
            <v/>
          </cell>
          <cell r="BK226" t="str">
            <v/>
          </cell>
          <cell r="BL226" t="str">
            <v/>
          </cell>
          <cell r="BM226" t="str">
            <v/>
          </cell>
          <cell r="BN226" t="str">
            <v/>
          </cell>
          <cell r="BO226" t="str">
            <v/>
          </cell>
          <cell r="BP226" t="str">
            <v/>
          </cell>
          <cell r="BQ226" t="str">
            <v/>
          </cell>
          <cell r="BS226" t="str">
            <v/>
          </cell>
          <cell r="BT226" t="str">
            <v/>
          </cell>
          <cell r="BU226" t="str">
            <v/>
          </cell>
          <cell r="BV226" t="e">
            <v>#DIV/0!</v>
          </cell>
          <cell r="BW226" t="e">
            <v>#DIV/0!</v>
          </cell>
          <cell r="BX226" t="e">
            <v>#DIV/0!</v>
          </cell>
          <cell r="BY226" t="e">
            <v>#DIV/0!</v>
          </cell>
          <cell r="BZ226" t="e">
            <v>#DIV/0!</v>
          </cell>
          <cell r="CA226" t="e">
            <v>#DIV/0!</v>
          </cell>
          <cell r="CB226" t="e">
            <v>#DIV/0!</v>
          </cell>
          <cell r="CC226" t="e">
            <v>#DIV/0!</v>
          </cell>
          <cell r="CD226" t="e">
            <v>#DIV/0!</v>
          </cell>
          <cell r="CE226" t="e">
            <v>#DIV/0!</v>
          </cell>
          <cell r="CF226" t="e">
            <v>#DIV/0!</v>
          </cell>
          <cell r="CG226" t="str">
            <v/>
          </cell>
          <cell r="CH226" t="str">
            <v/>
          </cell>
          <cell r="CJ226" t="str">
            <v/>
          </cell>
          <cell r="CK226" t="str">
            <v/>
          </cell>
          <cell r="CL226" t="str">
            <v/>
          </cell>
          <cell r="CM226" t="str">
            <v/>
          </cell>
          <cell r="CN226" t="str">
            <v/>
          </cell>
          <cell r="CO226" t="str">
            <v/>
          </cell>
          <cell r="CP226">
            <v>0</v>
          </cell>
          <cell r="CQ226" t="str">
            <v/>
          </cell>
          <cell r="CR226" t="str">
            <v/>
          </cell>
          <cell r="CS226" t="str">
            <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t="str">
            <v/>
          </cell>
          <cell r="AV227" t="str">
            <v/>
          </cell>
          <cell r="AW227" t="str">
            <v/>
          </cell>
          <cell r="AX227" t="str">
            <v/>
          </cell>
          <cell r="AY227" t="str">
            <v/>
          </cell>
          <cell r="AZ227" t="str">
            <v/>
          </cell>
          <cell r="BA227" t="str">
            <v/>
          </cell>
          <cell r="BB227" t="str">
            <v/>
          </cell>
          <cell r="BC227" t="str">
            <v/>
          </cell>
          <cell r="BD227" t="str">
            <v/>
          </cell>
          <cell r="BE227" t="str">
            <v/>
          </cell>
          <cell r="BG227" t="str">
            <v/>
          </cell>
          <cell r="BH227" t="str">
            <v/>
          </cell>
          <cell r="BI227" t="str">
            <v/>
          </cell>
          <cell r="BJ227" t="str">
            <v/>
          </cell>
          <cell r="BK227" t="str">
            <v/>
          </cell>
          <cell r="BL227" t="str">
            <v/>
          </cell>
          <cell r="BM227" t="str">
            <v/>
          </cell>
          <cell r="BN227" t="str">
            <v/>
          </cell>
          <cell r="BO227" t="str">
            <v/>
          </cell>
          <cell r="BP227" t="str">
            <v/>
          </cell>
          <cell r="BQ227" t="str">
            <v/>
          </cell>
          <cell r="BS227" t="str">
            <v/>
          </cell>
          <cell r="BT227">
            <v>0</v>
          </cell>
          <cell r="BU227">
            <v>0</v>
          </cell>
          <cell r="BV227" t="e">
            <v>#DIV/0!</v>
          </cell>
          <cell r="BW227" t="e">
            <v>#DIV/0!</v>
          </cell>
          <cell r="BX227" t="e">
            <v>#DIV/0!</v>
          </cell>
          <cell r="BY227" t="e">
            <v>#DIV/0!</v>
          </cell>
          <cell r="BZ227" t="e">
            <v>#DIV/0!</v>
          </cell>
          <cell r="CA227" t="e">
            <v>#DIV/0!</v>
          </cell>
          <cell r="CB227" t="e">
            <v>#DIV/0!</v>
          </cell>
          <cell r="CC227" t="e">
            <v>#DIV/0!</v>
          </cell>
          <cell r="CD227" t="e">
            <v>#DIV/0!</v>
          </cell>
          <cell r="CE227" t="e">
            <v>#DIV/0!</v>
          </cell>
          <cell r="CF227" t="e">
            <v>#DIV/0!</v>
          </cell>
          <cell r="CG227">
            <v>0</v>
          </cell>
          <cell r="CH227">
            <v>0</v>
          </cell>
          <cell r="CJ227">
            <v>0</v>
          </cell>
          <cell r="CK227">
            <v>0</v>
          </cell>
          <cell r="CL227">
            <v>0</v>
          </cell>
          <cell r="CM227">
            <v>0</v>
          </cell>
          <cell r="CN227">
            <v>0</v>
          </cell>
          <cell r="CO227">
            <v>0</v>
          </cell>
          <cell r="CP227">
            <v>0</v>
          </cell>
          <cell r="CQ227">
            <v>0</v>
          </cell>
          <cell r="CR227">
            <v>0</v>
          </cell>
          <cell r="CS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t="str">
            <v/>
          </cell>
          <cell r="AV228" t="str">
            <v/>
          </cell>
          <cell r="AW228" t="str">
            <v/>
          </cell>
          <cell r="AX228" t="str">
            <v/>
          </cell>
          <cell r="AY228" t="str">
            <v/>
          </cell>
          <cell r="AZ228" t="str">
            <v/>
          </cell>
          <cell r="BA228" t="str">
            <v/>
          </cell>
          <cell r="BB228" t="str">
            <v/>
          </cell>
          <cell r="BC228" t="str">
            <v/>
          </cell>
          <cell r="BD228" t="str">
            <v/>
          </cell>
          <cell r="BE228" t="str">
            <v/>
          </cell>
          <cell r="BG228" t="str">
            <v/>
          </cell>
          <cell r="BH228" t="str">
            <v/>
          </cell>
          <cell r="BI228" t="str">
            <v/>
          </cell>
          <cell r="BJ228" t="str">
            <v/>
          </cell>
          <cell r="BK228" t="str">
            <v/>
          </cell>
          <cell r="BL228" t="str">
            <v/>
          </cell>
          <cell r="BM228" t="str">
            <v/>
          </cell>
          <cell r="BN228" t="str">
            <v/>
          </cell>
          <cell r="BO228" t="str">
            <v/>
          </cell>
          <cell r="BP228" t="str">
            <v/>
          </cell>
          <cell r="BQ228" t="str">
            <v/>
          </cell>
          <cell r="BS228" t="str">
            <v/>
          </cell>
          <cell r="BT228" t="str">
            <v/>
          </cell>
          <cell r="BU228" t="str">
            <v/>
          </cell>
          <cell r="BV228" t="e">
            <v>#DIV/0!</v>
          </cell>
          <cell r="BW228" t="e">
            <v>#DIV/0!</v>
          </cell>
          <cell r="BX228" t="e">
            <v>#DIV/0!</v>
          </cell>
          <cell r="BY228" t="e">
            <v>#DIV/0!</v>
          </cell>
          <cell r="BZ228" t="e">
            <v>#DIV/0!</v>
          </cell>
          <cell r="CA228" t="e">
            <v>#DIV/0!</v>
          </cell>
          <cell r="CB228" t="e">
            <v>#DIV/0!</v>
          </cell>
          <cell r="CC228" t="e">
            <v>#DIV/0!</v>
          </cell>
          <cell r="CD228" t="e">
            <v>#DIV/0!</v>
          </cell>
          <cell r="CE228" t="e">
            <v>#DIV/0!</v>
          </cell>
          <cell r="CF228" t="e">
            <v>#DIV/0!</v>
          </cell>
          <cell r="CG228" t="str">
            <v/>
          </cell>
          <cell r="CH228" t="str">
            <v/>
          </cell>
          <cell r="CJ228" t="str">
            <v/>
          </cell>
          <cell r="CK228" t="str">
            <v/>
          </cell>
          <cell r="CL228" t="str">
            <v/>
          </cell>
          <cell r="CM228" t="str">
            <v/>
          </cell>
          <cell r="CN228" t="str">
            <v/>
          </cell>
          <cell r="CO228" t="str">
            <v/>
          </cell>
          <cell r="CP228">
            <v>0</v>
          </cell>
          <cell r="CQ228" t="str">
            <v/>
          </cell>
          <cell r="CR228" t="str">
            <v/>
          </cell>
          <cell r="CS228" t="str">
            <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t="str">
            <v/>
          </cell>
          <cell r="AV229" t="str">
            <v/>
          </cell>
          <cell r="AW229" t="str">
            <v/>
          </cell>
          <cell r="AX229" t="str">
            <v/>
          </cell>
          <cell r="AY229" t="str">
            <v/>
          </cell>
          <cell r="AZ229" t="str">
            <v/>
          </cell>
          <cell r="BA229" t="str">
            <v/>
          </cell>
          <cell r="BB229" t="str">
            <v/>
          </cell>
          <cell r="BC229" t="str">
            <v/>
          </cell>
          <cell r="BD229" t="str">
            <v/>
          </cell>
          <cell r="BE229" t="str">
            <v/>
          </cell>
          <cell r="BG229" t="str">
            <v/>
          </cell>
          <cell r="BH229" t="str">
            <v/>
          </cell>
          <cell r="BI229" t="str">
            <v/>
          </cell>
          <cell r="BJ229" t="str">
            <v/>
          </cell>
          <cell r="BK229" t="str">
            <v/>
          </cell>
          <cell r="BL229" t="str">
            <v/>
          </cell>
          <cell r="BM229" t="str">
            <v/>
          </cell>
          <cell r="BN229" t="str">
            <v/>
          </cell>
          <cell r="BO229" t="str">
            <v/>
          </cell>
          <cell r="BP229" t="str">
            <v/>
          </cell>
          <cell r="BQ229" t="str">
            <v/>
          </cell>
          <cell r="BS229" t="str">
            <v/>
          </cell>
          <cell r="BT229" t="str">
            <v/>
          </cell>
          <cell r="BU229" t="str">
            <v/>
          </cell>
          <cell r="BV229" t="e">
            <v>#DIV/0!</v>
          </cell>
          <cell r="BW229" t="e">
            <v>#DIV/0!</v>
          </cell>
          <cell r="BX229" t="e">
            <v>#DIV/0!</v>
          </cell>
          <cell r="BY229" t="e">
            <v>#DIV/0!</v>
          </cell>
          <cell r="BZ229" t="e">
            <v>#DIV/0!</v>
          </cell>
          <cell r="CA229" t="e">
            <v>#DIV/0!</v>
          </cell>
          <cell r="CB229" t="e">
            <v>#DIV/0!</v>
          </cell>
          <cell r="CC229" t="e">
            <v>#DIV/0!</v>
          </cell>
          <cell r="CD229" t="e">
            <v>#DIV/0!</v>
          </cell>
          <cell r="CE229" t="e">
            <v>#DIV/0!</v>
          </cell>
          <cell r="CF229" t="e">
            <v>#DIV/0!</v>
          </cell>
          <cell r="CG229" t="str">
            <v/>
          </cell>
          <cell r="CH229" t="str">
            <v/>
          </cell>
          <cell r="CJ229" t="str">
            <v/>
          </cell>
          <cell r="CK229" t="str">
            <v/>
          </cell>
          <cell r="CL229" t="str">
            <v/>
          </cell>
          <cell r="CM229" t="str">
            <v/>
          </cell>
          <cell r="CN229" t="str">
            <v/>
          </cell>
          <cell r="CO229" t="str">
            <v/>
          </cell>
          <cell r="CP229">
            <v>0</v>
          </cell>
          <cell r="CQ229" t="str">
            <v/>
          </cell>
          <cell r="CR229" t="str">
            <v/>
          </cell>
          <cell r="CS229" t="str">
            <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t="str">
            <v/>
          </cell>
          <cell r="AV230" t="str">
            <v/>
          </cell>
          <cell r="AW230" t="str">
            <v/>
          </cell>
          <cell r="AX230" t="str">
            <v/>
          </cell>
          <cell r="AY230" t="str">
            <v/>
          </cell>
          <cell r="AZ230" t="str">
            <v/>
          </cell>
          <cell r="BA230" t="str">
            <v/>
          </cell>
          <cell r="BB230" t="str">
            <v/>
          </cell>
          <cell r="BC230" t="str">
            <v/>
          </cell>
          <cell r="BD230" t="str">
            <v/>
          </cell>
          <cell r="BE230" t="str">
            <v/>
          </cell>
          <cell r="BG230" t="str">
            <v/>
          </cell>
          <cell r="BH230" t="str">
            <v/>
          </cell>
          <cell r="BI230" t="str">
            <v/>
          </cell>
          <cell r="BJ230" t="str">
            <v/>
          </cell>
          <cell r="BK230" t="str">
            <v/>
          </cell>
          <cell r="BL230" t="str">
            <v/>
          </cell>
          <cell r="BM230" t="str">
            <v/>
          </cell>
          <cell r="BN230" t="str">
            <v/>
          </cell>
          <cell r="BO230" t="str">
            <v/>
          </cell>
          <cell r="BP230" t="str">
            <v/>
          </cell>
          <cell r="BQ230" t="str">
            <v/>
          </cell>
          <cell r="BS230" t="str">
            <v/>
          </cell>
          <cell r="BT230" t="str">
            <v/>
          </cell>
          <cell r="BU230" t="str">
            <v/>
          </cell>
          <cell r="BV230" t="e">
            <v>#DIV/0!</v>
          </cell>
          <cell r="BW230" t="e">
            <v>#DIV/0!</v>
          </cell>
          <cell r="BX230" t="e">
            <v>#DIV/0!</v>
          </cell>
          <cell r="BY230" t="e">
            <v>#DIV/0!</v>
          </cell>
          <cell r="BZ230" t="e">
            <v>#DIV/0!</v>
          </cell>
          <cell r="CA230" t="e">
            <v>#DIV/0!</v>
          </cell>
          <cell r="CB230" t="e">
            <v>#DIV/0!</v>
          </cell>
          <cell r="CC230" t="e">
            <v>#DIV/0!</v>
          </cell>
          <cell r="CD230" t="e">
            <v>#DIV/0!</v>
          </cell>
          <cell r="CE230" t="e">
            <v>#DIV/0!</v>
          </cell>
          <cell r="CF230" t="e">
            <v>#DIV/0!</v>
          </cell>
          <cell r="CG230" t="str">
            <v/>
          </cell>
          <cell r="CH230" t="str">
            <v/>
          </cell>
          <cell r="CJ230" t="str">
            <v/>
          </cell>
          <cell r="CK230" t="str">
            <v/>
          </cell>
          <cell r="CL230" t="str">
            <v/>
          </cell>
          <cell r="CM230" t="str">
            <v/>
          </cell>
          <cell r="CN230" t="str">
            <v/>
          </cell>
          <cell r="CO230" t="str">
            <v/>
          </cell>
          <cell r="CP230">
            <v>0</v>
          </cell>
          <cell r="CQ230" t="str">
            <v/>
          </cell>
          <cell r="CR230" t="str">
            <v/>
          </cell>
          <cell r="CS230" t="str">
            <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t="str">
            <v/>
          </cell>
          <cell r="AV231" t="str">
            <v/>
          </cell>
          <cell r="AW231" t="str">
            <v/>
          </cell>
          <cell r="AX231" t="str">
            <v/>
          </cell>
          <cell r="AY231" t="str">
            <v/>
          </cell>
          <cell r="AZ231" t="str">
            <v/>
          </cell>
          <cell r="BA231" t="str">
            <v/>
          </cell>
          <cell r="BB231" t="str">
            <v/>
          </cell>
          <cell r="BC231" t="str">
            <v/>
          </cell>
          <cell r="BD231" t="str">
            <v/>
          </cell>
          <cell r="BE231" t="str">
            <v/>
          </cell>
          <cell r="BG231" t="str">
            <v/>
          </cell>
          <cell r="BH231" t="str">
            <v/>
          </cell>
          <cell r="BI231" t="str">
            <v/>
          </cell>
          <cell r="BJ231" t="str">
            <v/>
          </cell>
          <cell r="BK231" t="str">
            <v/>
          </cell>
          <cell r="BL231" t="str">
            <v/>
          </cell>
          <cell r="BM231" t="str">
            <v/>
          </cell>
          <cell r="BN231" t="str">
            <v/>
          </cell>
          <cell r="BO231" t="str">
            <v/>
          </cell>
          <cell r="BP231" t="str">
            <v/>
          </cell>
          <cell r="BQ231" t="str">
            <v/>
          </cell>
          <cell r="BS231" t="str">
            <v/>
          </cell>
          <cell r="BT231" t="str">
            <v/>
          </cell>
          <cell r="BU231" t="str">
            <v/>
          </cell>
          <cell r="BV231" t="e">
            <v>#DIV/0!</v>
          </cell>
          <cell r="BW231" t="e">
            <v>#DIV/0!</v>
          </cell>
          <cell r="BX231" t="e">
            <v>#DIV/0!</v>
          </cell>
          <cell r="BY231" t="e">
            <v>#DIV/0!</v>
          </cell>
          <cell r="BZ231" t="e">
            <v>#DIV/0!</v>
          </cell>
          <cell r="CA231" t="e">
            <v>#DIV/0!</v>
          </cell>
          <cell r="CB231" t="e">
            <v>#DIV/0!</v>
          </cell>
          <cell r="CC231" t="e">
            <v>#DIV/0!</v>
          </cell>
          <cell r="CD231" t="e">
            <v>#DIV/0!</v>
          </cell>
          <cell r="CE231" t="e">
            <v>#DIV/0!</v>
          </cell>
          <cell r="CF231" t="e">
            <v>#DIV/0!</v>
          </cell>
          <cell r="CG231" t="str">
            <v/>
          </cell>
          <cell r="CH231" t="str">
            <v/>
          </cell>
          <cell r="CJ231" t="str">
            <v/>
          </cell>
          <cell r="CK231" t="str">
            <v/>
          </cell>
          <cell r="CL231" t="str">
            <v/>
          </cell>
          <cell r="CM231" t="str">
            <v/>
          </cell>
          <cell r="CN231" t="str">
            <v/>
          </cell>
          <cell r="CO231" t="str">
            <v/>
          </cell>
          <cell r="CP231">
            <v>0</v>
          </cell>
          <cell r="CQ231" t="str">
            <v/>
          </cell>
          <cell r="CR231" t="str">
            <v/>
          </cell>
          <cell r="CS231" t="str">
            <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t="str">
            <v/>
          </cell>
          <cell r="AV232" t="str">
            <v/>
          </cell>
          <cell r="AW232" t="str">
            <v/>
          </cell>
          <cell r="AX232" t="str">
            <v/>
          </cell>
          <cell r="AY232" t="str">
            <v/>
          </cell>
          <cell r="AZ232" t="str">
            <v/>
          </cell>
          <cell r="BA232" t="str">
            <v/>
          </cell>
          <cell r="BB232" t="str">
            <v/>
          </cell>
          <cell r="BC232" t="str">
            <v/>
          </cell>
          <cell r="BD232" t="str">
            <v/>
          </cell>
          <cell r="BE232" t="str">
            <v/>
          </cell>
          <cell r="BG232" t="str">
            <v/>
          </cell>
          <cell r="BH232" t="str">
            <v/>
          </cell>
          <cell r="BI232" t="str">
            <v/>
          </cell>
          <cell r="BJ232" t="str">
            <v/>
          </cell>
          <cell r="BK232" t="str">
            <v/>
          </cell>
          <cell r="BL232" t="str">
            <v/>
          </cell>
          <cell r="BM232" t="str">
            <v/>
          </cell>
          <cell r="BN232" t="str">
            <v/>
          </cell>
          <cell r="BO232" t="str">
            <v/>
          </cell>
          <cell r="BP232" t="str">
            <v/>
          </cell>
          <cell r="BQ232" t="str">
            <v/>
          </cell>
          <cell r="BS232" t="str">
            <v/>
          </cell>
          <cell r="BT232" t="str">
            <v/>
          </cell>
          <cell r="BU232" t="str">
            <v/>
          </cell>
          <cell r="BV232" t="e">
            <v>#DIV/0!</v>
          </cell>
          <cell r="BW232" t="e">
            <v>#DIV/0!</v>
          </cell>
          <cell r="BX232" t="e">
            <v>#DIV/0!</v>
          </cell>
          <cell r="BY232" t="e">
            <v>#DIV/0!</v>
          </cell>
          <cell r="BZ232" t="e">
            <v>#DIV/0!</v>
          </cell>
          <cell r="CA232" t="e">
            <v>#DIV/0!</v>
          </cell>
          <cell r="CB232" t="e">
            <v>#DIV/0!</v>
          </cell>
          <cell r="CC232" t="e">
            <v>#DIV/0!</v>
          </cell>
          <cell r="CD232" t="e">
            <v>#DIV/0!</v>
          </cell>
          <cell r="CE232" t="e">
            <v>#DIV/0!</v>
          </cell>
          <cell r="CF232" t="e">
            <v>#DIV/0!</v>
          </cell>
          <cell r="CG232" t="str">
            <v/>
          </cell>
          <cell r="CH232" t="str">
            <v/>
          </cell>
          <cell r="CJ232" t="str">
            <v/>
          </cell>
          <cell r="CK232" t="str">
            <v/>
          </cell>
          <cell r="CL232" t="str">
            <v/>
          </cell>
          <cell r="CM232" t="str">
            <v/>
          </cell>
          <cell r="CN232" t="str">
            <v/>
          </cell>
          <cell r="CO232" t="str">
            <v/>
          </cell>
          <cell r="CP232">
            <v>0</v>
          </cell>
          <cell r="CQ232" t="str">
            <v/>
          </cell>
          <cell r="CR232" t="str">
            <v/>
          </cell>
          <cell r="CS232" t="str">
            <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t="str">
            <v/>
          </cell>
          <cell r="AV233" t="str">
            <v/>
          </cell>
          <cell r="AW233" t="str">
            <v/>
          </cell>
          <cell r="AX233" t="str">
            <v/>
          </cell>
          <cell r="AY233" t="str">
            <v/>
          </cell>
          <cell r="AZ233" t="str">
            <v/>
          </cell>
          <cell r="BA233" t="str">
            <v/>
          </cell>
          <cell r="BB233" t="str">
            <v/>
          </cell>
          <cell r="BC233" t="str">
            <v/>
          </cell>
          <cell r="BD233" t="str">
            <v/>
          </cell>
          <cell r="BE233" t="str">
            <v/>
          </cell>
          <cell r="BG233" t="str">
            <v/>
          </cell>
          <cell r="BH233" t="str">
            <v/>
          </cell>
          <cell r="BI233" t="str">
            <v/>
          </cell>
          <cell r="BJ233" t="str">
            <v/>
          </cell>
          <cell r="BK233" t="str">
            <v/>
          </cell>
          <cell r="BL233" t="str">
            <v/>
          </cell>
          <cell r="BM233" t="str">
            <v/>
          </cell>
          <cell r="BN233" t="str">
            <v/>
          </cell>
          <cell r="BO233" t="str">
            <v/>
          </cell>
          <cell r="BP233" t="str">
            <v/>
          </cell>
          <cell r="BQ233" t="str">
            <v/>
          </cell>
          <cell r="BS233" t="str">
            <v/>
          </cell>
          <cell r="BT233" t="str">
            <v/>
          </cell>
          <cell r="BU233" t="str">
            <v/>
          </cell>
          <cell r="BV233" t="e">
            <v>#DIV/0!</v>
          </cell>
          <cell r="BW233" t="e">
            <v>#DIV/0!</v>
          </cell>
          <cell r="BX233" t="e">
            <v>#DIV/0!</v>
          </cell>
          <cell r="BY233" t="e">
            <v>#DIV/0!</v>
          </cell>
          <cell r="BZ233" t="e">
            <v>#DIV/0!</v>
          </cell>
          <cell r="CA233" t="e">
            <v>#DIV/0!</v>
          </cell>
          <cell r="CB233" t="e">
            <v>#DIV/0!</v>
          </cell>
          <cell r="CC233" t="e">
            <v>#DIV/0!</v>
          </cell>
          <cell r="CD233" t="e">
            <v>#DIV/0!</v>
          </cell>
          <cell r="CE233" t="e">
            <v>#DIV/0!</v>
          </cell>
          <cell r="CF233" t="e">
            <v>#DIV/0!</v>
          </cell>
          <cell r="CG233" t="str">
            <v/>
          </cell>
          <cell r="CH233" t="str">
            <v/>
          </cell>
          <cell r="CJ233" t="str">
            <v/>
          </cell>
          <cell r="CK233" t="str">
            <v/>
          </cell>
          <cell r="CL233" t="str">
            <v/>
          </cell>
          <cell r="CM233" t="str">
            <v/>
          </cell>
          <cell r="CN233" t="str">
            <v/>
          </cell>
          <cell r="CO233" t="str">
            <v/>
          </cell>
          <cell r="CP233">
            <v>0</v>
          </cell>
          <cell r="CQ233" t="str">
            <v/>
          </cell>
          <cell r="CR233" t="str">
            <v/>
          </cell>
          <cell r="CS233" t="str">
            <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t="str">
            <v/>
          </cell>
          <cell r="AV234" t="str">
            <v/>
          </cell>
          <cell r="AW234" t="str">
            <v/>
          </cell>
          <cell r="AX234" t="str">
            <v/>
          </cell>
          <cell r="AY234" t="str">
            <v/>
          </cell>
          <cell r="AZ234" t="str">
            <v/>
          </cell>
          <cell r="BA234" t="str">
            <v/>
          </cell>
          <cell r="BB234" t="str">
            <v/>
          </cell>
          <cell r="BC234" t="str">
            <v/>
          </cell>
          <cell r="BD234" t="str">
            <v/>
          </cell>
          <cell r="BE234" t="str">
            <v/>
          </cell>
          <cell r="BG234" t="str">
            <v/>
          </cell>
          <cell r="BH234" t="str">
            <v/>
          </cell>
          <cell r="BI234" t="str">
            <v/>
          </cell>
          <cell r="BJ234" t="str">
            <v/>
          </cell>
          <cell r="BK234" t="str">
            <v/>
          </cell>
          <cell r="BL234" t="str">
            <v/>
          </cell>
          <cell r="BM234" t="str">
            <v/>
          </cell>
          <cell r="BN234" t="str">
            <v/>
          </cell>
          <cell r="BO234" t="str">
            <v/>
          </cell>
          <cell r="BP234" t="str">
            <v/>
          </cell>
          <cell r="BQ234" t="str">
            <v/>
          </cell>
          <cell r="BS234" t="str">
            <v/>
          </cell>
          <cell r="BT234" t="str">
            <v/>
          </cell>
          <cell r="BU234" t="str">
            <v/>
          </cell>
          <cell r="BV234" t="e">
            <v>#DIV/0!</v>
          </cell>
          <cell r="BW234" t="e">
            <v>#DIV/0!</v>
          </cell>
          <cell r="BX234" t="e">
            <v>#DIV/0!</v>
          </cell>
          <cell r="BY234" t="e">
            <v>#DIV/0!</v>
          </cell>
          <cell r="BZ234" t="e">
            <v>#DIV/0!</v>
          </cell>
          <cell r="CA234" t="e">
            <v>#DIV/0!</v>
          </cell>
          <cell r="CB234" t="e">
            <v>#DIV/0!</v>
          </cell>
          <cell r="CC234" t="e">
            <v>#DIV/0!</v>
          </cell>
          <cell r="CD234" t="e">
            <v>#DIV/0!</v>
          </cell>
          <cell r="CE234" t="e">
            <v>#DIV/0!</v>
          </cell>
          <cell r="CF234" t="e">
            <v>#DIV/0!</v>
          </cell>
          <cell r="CG234" t="str">
            <v/>
          </cell>
          <cell r="CH234" t="str">
            <v/>
          </cell>
          <cell r="CJ234" t="str">
            <v/>
          </cell>
          <cell r="CK234" t="str">
            <v/>
          </cell>
          <cell r="CL234" t="str">
            <v/>
          </cell>
          <cell r="CM234" t="str">
            <v/>
          </cell>
          <cell r="CN234" t="str">
            <v/>
          </cell>
          <cell r="CO234" t="str">
            <v/>
          </cell>
          <cell r="CP234">
            <v>0</v>
          </cell>
          <cell r="CQ234" t="str">
            <v/>
          </cell>
          <cell r="CR234" t="str">
            <v/>
          </cell>
          <cell r="CS234" t="str">
            <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t="str">
            <v/>
          </cell>
          <cell r="AV235" t="str">
            <v/>
          </cell>
          <cell r="AW235" t="str">
            <v/>
          </cell>
          <cell r="AX235" t="str">
            <v/>
          </cell>
          <cell r="AY235" t="str">
            <v/>
          </cell>
          <cell r="AZ235" t="str">
            <v/>
          </cell>
          <cell r="BA235" t="str">
            <v/>
          </cell>
          <cell r="BB235" t="str">
            <v/>
          </cell>
          <cell r="BC235" t="str">
            <v/>
          </cell>
          <cell r="BD235" t="str">
            <v/>
          </cell>
          <cell r="BE235" t="str">
            <v/>
          </cell>
          <cell r="BG235" t="str">
            <v/>
          </cell>
          <cell r="BH235" t="str">
            <v/>
          </cell>
          <cell r="BI235" t="str">
            <v/>
          </cell>
          <cell r="BJ235" t="str">
            <v/>
          </cell>
          <cell r="BK235" t="str">
            <v/>
          </cell>
          <cell r="BL235" t="str">
            <v/>
          </cell>
          <cell r="BM235" t="str">
            <v/>
          </cell>
          <cell r="BN235" t="str">
            <v/>
          </cell>
          <cell r="BO235" t="str">
            <v/>
          </cell>
          <cell r="BP235" t="str">
            <v/>
          </cell>
          <cell r="BQ235" t="str">
            <v/>
          </cell>
          <cell r="BS235" t="str">
            <v/>
          </cell>
          <cell r="BT235" t="str">
            <v/>
          </cell>
          <cell r="BU235" t="str">
            <v/>
          </cell>
          <cell r="BV235" t="e">
            <v>#DIV/0!</v>
          </cell>
          <cell r="BW235" t="e">
            <v>#DIV/0!</v>
          </cell>
          <cell r="BX235" t="e">
            <v>#DIV/0!</v>
          </cell>
          <cell r="BY235" t="e">
            <v>#DIV/0!</v>
          </cell>
          <cell r="BZ235" t="e">
            <v>#DIV/0!</v>
          </cell>
          <cell r="CA235" t="e">
            <v>#DIV/0!</v>
          </cell>
          <cell r="CB235" t="e">
            <v>#DIV/0!</v>
          </cell>
          <cell r="CC235" t="e">
            <v>#DIV/0!</v>
          </cell>
          <cell r="CD235" t="e">
            <v>#DIV/0!</v>
          </cell>
          <cell r="CE235" t="e">
            <v>#DIV/0!</v>
          </cell>
          <cell r="CF235" t="e">
            <v>#DIV/0!</v>
          </cell>
          <cell r="CG235" t="str">
            <v/>
          </cell>
          <cell r="CH235" t="str">
            <v/>
          </cell>
          <cell r="CJ235" t="str">
            <v/>
          </cell>
          <cell r="CK235" t="str">
            <v/>
          </cell>
          <cell r="CL235" t="str">
            <v/>
          </cell>
          <cell r="CM235" t="str">
            <v/>
          </cell>
          <cell r="CN235" t="str">
            <v/>
          </cell>
          <cell r="CO235" t="str">
            <v/>
          </cell>
          <cell r="CP235">
            <v>0</v>
          </cell>
          <cell r="CQ235" t="str">
            <v/>
          </cell>
          <cell r="CR235" t="str">
            <v/>
          </cell>
          <cell r="CS235" t="str">
            <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t="str">
            <v/>
          </cell>
          <cell r="AV236" t="str">
            <v/>
          </cell>
          <cell r="AW236" t="str">
            <v/>
          </cell>
          <cell r="AX236" t="str">
            <v/>
          </cell>
          <cell r="AY236" t="str">
            <v/>
          </cell>
          <cell r="AZ236" t="str">
            <v/>
          </cell>
          <cell r="BA236" t="str">
            <v/>
          </cell>
          <cell r="BB236" t="str">
            <v/>
          </cell>
          <cell r="BC236" t="str">
            <v/>
          </cell>
          <cell r="BD236" t="str">
            <v/>
          </cell>
          <cell r="BE236" t="str">
            <v/>
          </cell>
          <cell r="BG236" t="str">
            <v/>
          </cell>
          <cell r="BH236" t="str">
            <v/>
          </cell>
          <cell r="BI236" t="str">
            <v/>
          </cell>
          <cell r="BJ236" t="str">
            <v/>
          </cell>
          <cell r="BK236" t="str">
            <v/>
          </cell>
          <cell r="BL236" t="str">
            <v/>
          </cell>
          <cell r="BM236" t="str">
            <v/>
          </cell>
          <cell r="BN236" t="str">
            <v/>
          </cell>
          <cell r="BO236" t="str">
            <v/>
          </cell>
          <cell r="BP236" t="str">
            <v/>
          </cell>
          <cell r="BQ236" t="str">
            <v/>
          </cell>
          <cell r="BS236" t="str">
            <v/>
          </cell>
          <cell r="BT236" t="str">
            <v/>
          </cell>
          <cell r="BU236" t="str">
            <v/>
          </cell>
          <cell r="BV236" t="e">
            <v>#DIV/0!</v>
          </cell>
          <cell r="BW236" t="e">
            <v>#DIV/0!</v>
          </cell>
          <cell r="BX236" t="e">
            <v>#DIV/0!</v>
          </cell>
          <cell r="BY236" t="e">
            <v>#DIV/0!</v>
          </cell>
          <cell r="BZ236" t="e">
            <v>#DIV/0!</v>
          </cell>
          <cell r="CA236" t="e">
            <v>#DIV/0!</v>
          </cell>
          <cell r="CB236" t="e">
            <v>#DIV/0!</v>
          </cell>
          <cell r="CC236" t="e">
            <v>#DIV/0!</v>
          </cell>
          <cell r="CD236" t="e">
            <v>#DIV/0!</v>
          </cell>
          <cell r="CE236" t="e">
            <v>#DIV/0!</v>
          </cell>
          <cell r="CF236" t="e">
            <v>#DIV/0!</v>
          </cell>
          <cell r="CG236" t="str">
            <v/>
          </cell>
          <cell r="CH236" t="str">
            <v/>
          </cell>
          <cell r="CJ236" t="str">
            <v/>
          </cell>
          <cell r="CK236" t="str">
            <v/>
          </cell>
          <cell r="CL236" t="str">
            <v/>
          </cell>
          <cell r="CM236" t="str">
            <v/>
          </cell>
          <cell r="CN236" t="str">
            <v/>
          </cell>
          <cell r="CO236" t="str">
            <v/>
          </cell>
          <cell r="CP236">
            <v>0</v>
          </cell>
          <cell r="CQ236" t="str">
            <v/>
          </cell>
          <cell r="CR236" t="str">
            <v/>
          </cell>
          <cell r="CS236" t="str">
            <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t="str">
            <v/>
          </cell>
          <cell r="AV237" t="str">
            <v/>
          </cell>
          <cell r="AW237" t="str">
            <v/>
          </cell>
          <cell r="AX237" t="str">
            <v/>
          </cell>
          <cell r="AY237" t="str">
            <v/>
          </cell>
          <cell r="AZ237" t="str">
            <v/>
          </cell>
          <cell r="BA237" t="str">
            <v/>
          </cell>
          <cell r="BB237" t="str">
            <v/>
          </cell>
          <cell r="BC237" t="str">
            <v/>
          </cell>
          <cell r="BD237" t="str">
            <v/>
          </cell>
          <cell r="BE237" t="str">
            <v/>
          </cell>
          <cell r="BG237" t="str">
            <v/>
          </cell>
          <cell r="BH237" t="str">
            <v/>
          </cell>
          <cell r="BI237" t="str">
            <v/>
          </cell>
          <cell r="BJ237" t="str">
            <v/>
          </cell>
          <cell r="BK237" t="str">
            <v/>
          </cell>
          <cell r="BL237" t="str">
            <v/>
          </cell>
          <cell r="BM237" t="str">
            <v/>
          </cell>
          <cell r="BN237" t="str">
            <v/>
          </cell>
          <cell r="BO237" t="str">
            <v/>
          </cell>
          <cell r="BP237" t="str">
            <v/>
          </cell>
          <cell r="BQ237" t="str">
            <v/>
          </cell>
          <cell r="BS237" t="str">
            <v/>
          </cell>
          <cell r="BT237" t="str">
            <v/>
          </cell>
          <cell r="BU237" t="str">
            <v/>
          </cell>
          <cell r="BV237" t="e">
            <v>#DIV/0!</v>
          </cell>
          <cell r="BW237" t="e">
            <v>#DIV/0!</v>
          </cell>
          <cell r="BX237" t="e">
            <v>#DIV/0!</v>
          </cell>
          <cell r="BY237" t="e">
            <v>#DIV/0!</v>
          </cell>
          <cell r="BZ237" t="e">
            <v>#DIV/0!</v>
          </cell>
          <cell r="CA237" t="e">
            <v>#DIV/0!</v>
          </cell>
          <cell r="CB237" t="e">
            <v>#DIV/0!</v>
          </cell>
          <cell r="CC237" t="e">
            <v>#DIV/0!</v>
          </cell>
          <cell r="CD237" t="e">
            <v>#DIV/0!</v>
          </cell>
          <cell r="CE237" t="e">
            <v>#DIV/0!</v>
          </cell>
          <cell r="CF237" t="e">
            <v>#DIV/0!</v>
          </cell>
          <cell r="CG237" t="str">
            <v/>
          </cell>
          <cell r="CH237" t="str">
            <v/>
          </cell>
          <cell r="CJ237" t="str">
            <v/>
          </cell>
          <cell r="CK237" t="str">
            <v/>
          </cell>
          <cell r="CL237" t="str">
            <v/>
          </cell>
          <cell r="CM237" t="str">
            <v/>
          </cell>
          <cell r="CN237" t="str">
            <v/>
          </cell>
          <cell r="CO237" t="str">
            <v/>
          </cell>
          <cell r="CP237">
            <v>0</v>
          </cell>
          <cell r="CQ237" t="str">
            <v/>
          </cell>
          <cell r="CR237" t="str">
            <v/>
          </cell>
          <cell r="CS237" t="str">
            <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t="str">
            <v/>
          </cell>
          <cell r="AV238" t="str">
            <v/>
          </cell>
          <cell r="AW238" t="str">
            <v/>
          </cell>
          <cell r="AX238" t="str">
            <v/>
          </cell>
          <cell r="AY238" t="str">
            <v/>
          </cell>
          <cell r="AZ238" t="str">
            <v/>
          </cell>
          <cell r="BA238" t="str">
            <v/>
          </cell>
          <cell r="BB238" t="str">
            <v/>
          </cell>
          <cell r="BC238" t="str">
            <v/>
          </cell>
          <cell r="BD238" t="str">
            <v/>
          </cell>
          <cell r="BE238" t="str">
            <v/>
          </cell>
          <cell r="BG238" t="str">
            <v/>
          </cell>
          <cell r="BH238" t="str">
            <v/>
          </cell>
          <cell r="BI238" t="str">
            <v/>
          </cell>
          <cell r="BJ238" t="str">
            <v/>
          </cell>
          <cell r="BK238" t="str">
            <v/>
          </cell>
          <cell r="BL238" t="str">
            <v/>
          </cell>
          <cell r="BM238" t="str">
            <v/>
          </cell>
          <cell r="BN238" t="str">
            <v/>
          </cell>
          <cell r="BO238" t="str">
            <v/>
          </cell>
          <cell r="BP238" t="str">
            <v/>
          </cell>
          <cell r="BQ238" t="str">
            <v/>
          </cell>
          <cell r="BS238" t="str">
            <v/>
          </cell>
          <cell r="BT238" t="str">
            <v/>
          </cell>
          <cell r="BU238" t="str">
            <v/>
          </cell>
          <cell r="BV238" t="e">
            <v>#DIV/0!</v>
          </cell>
          <cell r="BW238" t="e">
            <v>#DIV/0!</v>
          </cell>
          <cell r="BX238" t="e">
            <v>#DIV/0!</v>
          </cell>
          <cell r="BY238" t="e">
            <v>#DIV/0!</v>
          </cell>
          <cell r="BZ238" t="e">
            <v>#DIV/0!</v>
          </cell>
          <cell r="CA238" t="e">
            <v>#DIV/0!</v>
          </cell>
          <cell r="CB238" t="e">
            <v>#DIV/0!</v>
          </cell>
          <cell r="CC238" t="e">
            <v>#DIV/0!</v>
          </cell>
          <cell r="CD238" t="e">
            <v>#DIV/0!</v>
          </cell>
          <cell r="CE238" t="e">
            <v>#DIV/0!</v>
          </cell>
          <cell r="CF238" t="e">
            <v>#DIV/0!</v>
          </cell>
          <cell r="CG238" t="str">
            <v/>
          </cell>
          <cell r="CH238" t="str">
            <v/>
          </cell>
          <cell r="CJ238" t="str">
            <v/>
          </cell>
          <cell r="CK238" t="str">
            <v/>
          </cell>
          <cell r="CL238" t="str">
            <v/>
          </cell>
          <cell r="CM238" t="str">
            <v/>
          </cell>
          <cell r="CN238" t="str">
            <v/>
          </cell>
          <cell r="CO238" t="str">
            <v/>
          </cell>
          <cell r="CP238">
            <v>0</v>
          </cell>
          <cell r="CQ238" t="str">
            <v/>
          </cell>
          <cell r="CR238" t="str">
            <v/>
          </cell>
          <cell r="CS238" t="str">
            <v/>
          </cell>
        </row>
      </sheetData>
      <sheetData sheetId="3">
        <row r="3">
          <cell r="A3">
            <v>38868</v>
          </cell>
          <cell r="C3">
            <v>0</v>
          </cell>
          <cell r="D3">
            <v>0</v>
          </cell>
          <cell r="E3">
            <v>0</v>
          </cell>
          <cell r="F3">
            <v>0</v>
          </cell>
          <cell r="G3">
            <v>0</v>
          </cell>
          <cell r="H3">
            <v>0</v>
          </cell>
          <cell r="I3">
            <v>0</v>
          </cell>
          <cell r="J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0</v>
          </cell>
          <cell r="AG3">
            <v>0</v>
          </cell>
          <cell r="AH3">
            <v>0</v>
          </cell>
          <cell r="AI3">
            <v>0</v>
          </cell>
          <cell r="AK3">
            <v>0</v>
          </cell>
          <cell r="AL3">
            <v>0</v>
          </cell>
          <cell r="AM3">
            <v>0</v>
          </cell>
          <cell r="AN3">
            <v>0</v>
          </cell>
          <cell r="AO3">
            <v>0</v>
          </cell>
          <cell r="AQ3">
            <v>0</v>
          </cell>
          <cell r="AR3">
            <v>0</v>
          </cell>
          <cell r="AS3">
            <v>0</v>
          </cell>
        </row>
        <row r="4">
          <cell r="A4">
            <v>38898</v>
          </cell>
          <cell r="C4">
            <v>0</v>
          </cell>
          <cell r="D4">
            <v>0</v>
          </cell>
          <cell r="E4">
            <v>0</v>
          </cell>
          <cell r="F4">
            <v>0</v>
          </cell>
          <cell r="G4">
            <v>0</v>
          </cell>
          <cell r="H4">
            <v>0</v>
          </cell>
          <cell r="I4">
            <v>0</v>
          </cell>
          <cell r="J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K4">
            <v>0</v>
          </cell>
          <cell r="AL4">
            <v>0</v>
          </cell>
          <cell r="AM4">
            <v>0</v>
          </cell>
          <cell r="AN4">
            <v>0</v>
          </cell>
          <cell r="AO4">
            <v>0</v>
          </cell>
          <cell r="AQ4">
            <v>0</v>
          </cell>
          <cell r="AR4">
            <v>0</v>
          </cell>
          <cell r="AS4">
            <v>0</v>
          </cell>
        </row>
        <row r="5">
          <cell r="A5">
            <v>38929</v>
          </cell>
          <cell r="C5">
            <v>0</v>
          </cell>
          <cell r="D5">
            <v>0</v>
          </cell>
          <cell r="E5">
            <v>0</v>
          </cell>
          <cell r="F5">
            <v>0</v>
          </cell>
          <cell r="G5">
            <v>0</v>
          </cell>
          <cell r="H5">
            <v>0</v>
          </cell>
          <cell r="I5">
            <v>0</v>
          </cell>
          <cell r="J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K5">
            <v>0</v>
          </cell>
          <cell r="AL5">
            <v>0</v>
          </cell>
          <cell r="AM5">
            <v>0</v>
          </cell>
          <cell r="AN5">
            <v>0</v>
          </cell>
          <cell r="AO5">
            <v>0</v>
          </cell>
          <cell r="AQ5">
            <v>0</v>
          </cell>
          <cell r="AR5">
            <v>0</v>
          </cell>
          <cell r="AS5">
            <v>0</v>
          </cell>
        </row>
        <row r="6">
          <cell r="A6">
            <v>38960</v>
          </cell>
          <cell r="C6">
            <v>0</v>
          </cell>
          <cell r="D6">
            <v>0</v>
          </cell>
          <cell r="E6">
            <v>0</v>
          </cell>
          <cell r="F6">
            <v>0</v>
          </cell>
          <cell r="G6">
            <v>0</v>
          </cell>
          <cell r="H6">
            <v>0</v>
          </cell>
          <cell r="I6">
            <v>0</v>
          </cell>
          <cell r="J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K6">
            <v>0</v>
          </cell>
          <cell r="AL6">
            <v>0</v>
          </cell>
          <cell r="AM6">
            <v>0</v>
          </cell>
          <cell r="AN6">
            <v>0</v>
          </cell>
          <cell r="AO6">
            <v>0</v>
          </cell>
          <cell r="AQ6">
            <v>0</v>
          </cell>
          <cell r="AR6">
            <v>0</v>
          </cell>
          <cell r="AS6">
            <v>0</v>
          </cell>
        </row>
        <row r="7">
          <cell r="A7">
            <v>38990</v>
          </cell>
          <cell r="C7">
            <v>0</v>
          </cell>
          <cell r="D7">
            <v>0</v>
          </cell>
          <cell r="E7">
            <v>0</v>
          </cell>
          <cell r="F7">
            <v>0</v>
          </cell>
          <cell r="G7">
            <v>0</v>
          </cell>
          <cell r="H7">
            <v>0</v>
          </cell>
          <cell r="I7">
            <v>0</v>
          </cell>
          <cell r="J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K7">
            <v>0</v>
          </cell>
          <cell r="AL7">
            <v>0</v>
          </cell>
          <cell r="AM7">
            <v>0</v>
          </cell>
          <cell r="AN7">
            <v>0</v>
          </cell>
          <cell r="AO7">
            <v>0</v>
          </cell>
          <cell r="AQ7">
            <v>0</v>
          </cell>
          <cell r="AR7">
            <v>0</v>
          </cell>
          <cell r="AS7">
            <v>0</v>
          </cell>
        </row>
        <row r="8">
          <cell r="A8">
            <v>39021</v>
          </cell>
          <cell r="C8">
            <v>0</v>
          </cell>
          <cell r="D8">
            <v>0</v>
          </cell>
          <cell r="E8">
            <v>0</v>
          </cell>
          <cell r="F8">
            <v>0</v>
          </cell>
          <cell r="G8">
            <v>0</v>
          </cell>
          <cell r="H8">
            <v>0</v>
          </cell>
          <cell r="I8">
            <v>0</v>
          </cell>
          <cell r="J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K8">
            <v>0</v>
          </cell>
          <cell r="AL8">
            <v>0</v>
          </cell>
          <cell r="AM8">
            <v>0</v>
          </cell>
          <cell r="AN8">
            <v>0</v>
          </cell>
          <cell r="AO8">
            <v>0</v>
          </cell>
          <cell r="AQ8">
            <v>0</v>
          </cell>
          <cell r="AR8">
            <v>0</v>
          </cell>
          <cell r="AS8">
            <v>0</v>
          </cell>
        </row>
        <row r="9">
          <cell r="A9">
            <v>39051</v>
          </cell>
          <cell r="C9">
            <v>0</v>
          </cell>
          <cell r="D9">
            <v>0</v>
          </cell>
          <cell r="E9">
            <v>0</v>
          </cell>
          <cell r="F9">
            <v>0</v>
          </cell>
          <cell r="G9">
            <v>0</v>
          </cell>
          <cell r="H9">
            <v>0</v>
          </cell>
          <cell r="I9">
            <v>0</v>
          </cell>
          <cell r="J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K9">
            <v>0</v>
          </cell>
          <cell r="AL9">
            <v>0</v>
          </cell>
          <cell r="AM9">
            <v>0</v>
          </cell>
          <cell r="AN9">
            <v>0</v>
          </cell>
          <cell r="AO9">
            <v>0</v>
          </cell>
          <cell r="AQ9">
            <v>0</v>
          </cell>
          <cell r="AR9">
            <v>0</v>
          </cell>
          <cell r="AS9">
            <v>0</v>
          </cell>
        </row>
        <row r="10">
          <cell r="A10">
            <v>39082</v>
          </cell>
          <cell r="C10">
            <v>0</v>
          </cell>
          <cell r="D10">
            <v>0</v>
          </cell>
          <cell r="E10">
            <v>0</v>
          </cell>
          <cell r="F10">
            <v>0</v>
          </cell>
          <cell r="G10">
            <v>0</v>
          </cell>
          <cell r="H10">
            <v>0</v>
          </cell>
          <cell r="I10">
            <v>0</v>
          </cell>
          <cell r="J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K10">
            <v>0</v>
          </cell>
          <cell r="AL10">
            <v>0</v>
          </cell>
          <cell r="AM10">
            <v>0</v>
          </cell>
          <cell r="AN10">
            <v>0</v>
          </cell>
          <cell r="AO10">
            <v>0</v>
          </cell>
          <cell r="AQ10">
            <v>0</v>
          </cell>
          <cell r="AR10">
            <v>0</v>
          </cell>
          <cell r="AS10">
            <v>0</v>
          </cell>
        </row>
        <row r="11">
          <cell r="A11">
            <v>39113</v>
          </cell>
          <cell r="C11">
            <v>0</v>
          </cell>
          <cell r="D11">
            <v>0</v>
          </cell>
          <cell r="E11">
            <v>0</v>
          </cell>
          <cell r="F11">
            <v>0</v>
          </cell>
          <cell r="G11">
            <v>0</v>
          </cell>
          <cell r="H11">
            <v>0</v>
          </cell>
          <cell r="I11">
            <v>0</v>
          </cell>
          <cell r="J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K11">
            <v>0</v>
          </cell>
          <cell r="AL11">
            <v>0</v>
          </cell>
          <cell r="AM11">
            <v>0</v>
          </cell>
          <cell r="AN11">
            <v>0</v>
          </cell>
          <cell r="AO11">
            <v>0</v>
          </cell>
          <cell r="AQ11">
            <v>0</v>
          </cell>
          <cell r="AR11">
            <v>0</v>
          </cell>
          <cell r="AS11">
            <v>0</v>
          </cell>
        </row>
        <row r="12">
          <cell r="A12">
            <v>39141</v>
          </cell>
          <cell r="C12">
            <v>0</v>
          </cell>
          <cell r="D12">
            <v>0</v>
          </cell>
          <cell r="E12">
            <v>0</v>
          </cell>
          <cell r="F12">
            <v>0</v>
          </cell>
          <cell r="G12">
            <v>0</v>
          </cell>
          <cell r="H12">
            <v>0</v>
          </cell>
          <cell r="I12">
            <v>0</v>
          </cell>
          <cell r="J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K12">
            <v>0</v>
          </cell>
          <cell r="AL12">
            <v>0</v>
          </cell>
          <cell r="AM12">
            <v>0</v>
          </cell>
          <cell r="AN12">
            <v>0</v>
          </cell>
          <cell r="AO12">
            <v>0</v>
          </cell>
          <cell r="AQ12">
            <v>0</v>
          </cell>
          <cell r="AR12">
            <v>0</v>
          </cell>
          <cell r="AS12">
            <v>0</v>
          </cell>
        </row>
        <row r="13">
          <cell r="A13">
            <v>39172</v>
          </cell>
          <cell r="C13">
            <v>0</v>
          </cell>
          <cell r="D13">
            <v>0</v>
          </cell>
          <cell r="E13">
            <v>0</v>
          </cell>
          <cell r="F13">
            <v>0</v>
          </cell>
          <cell r="G13">
            <v>0</v>
          </cell>
          <cell r="H13">
            <v>0</v>
          </cell>
          <cell r="I13">
            <v>0</v>
          </cell>
          <cell r="J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K13">
            <v>0</v>
          </cell>
          <cell r="AL13">
            <v>0</v>
          </cell>
          <cell r="AM13">
            <v>0</v>
          </cell>
          <cell r="AN13">
            <v>0</v>
          </cell>
          <cell r="AO13">
            <v>0</v>
          </cell>
          <cell r="AQ13">
            <v>0</v>
          </cell>
          <cell r="AR13">
            <v>0</v>
          </cell>
          <cell r="AS13">
            <v>0</v>
          </cell>
        </row>
        <row r="14">
          <cell r="A14">
            <v>39202</v>
          </cell>
          <cell r="C14">
            <v>0</v>
          </cell>
          <cell r="D14">
            <v>0</v>
          </cell>
          <cell r="E14">
            <v>0</v>
          </cell>
          <cell r="F14">
            <v>0</v>
          </cell>
          <cell r="G14">
            <v>0</v>
          </cell>
          <cell r="H14">
            <v>0</v>
          </cell>
          <cell r="I14">
            <v>0</v>
          </cell>
          <cell r="J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K14">
            <v>0</v>
          </cell>
          <cell r="AL14">
            <v>0</v>
          </cell>
          <cell r="AM14">
            <v>0</v>
          </cell>
          <cell r="AN14">
            <v>0</v>
          </cell>
          <cell r="AO14">
            <v>0</v>
          </cell>
          <cell r="AQ14">
            <v>0</v>
          </cell>
          <cell r="AR14">
            <v>0</v>
          </cell>
          <cell r="AS14">
            <v>0</v>
          </cell>
        </row>
        <row r="15">
          <cell r="A15">
            <v>39233</v>
          </cell>
          <cell r="C15">
            <v>0</v>
          </cell>
          <cell r="D15">
            <v>0</v>
          </cell>
          <cell r="E15">
            <v>0</v>
          </cell>
          <cell r="F15">
            <v>0</v>
          </cell>
          <cell r="G15">
            <v>0</v>
          </cell>
          <cell r="H15">
            <v>0</v>
          </cell>
          <cell r="I15">
            <v>0</v>
          </cell>
          <cell r="J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K15">
            <v>0</v>
          </cell>
          <cell r="AL15">
            <v>0</v>
          </cell>
          <cell r="AM15">
            <v>0</v>
          </cell>
          <cell r="AN15">
            <v>0</v>
          </cell>
          <cell r="AO15">
            <v>0</v>
          </cell>
          <cell r="AQ15">
            <v>0</v>
          </cell>
          <cell r="AR15">
            <v>0</v>
          </cell>
          <cell r="AS15">
            <v>0</v>
          </cell>
        </row>
        <row r="16">
          <cell r="A16">
            <v>39263</v>
          </cell>
          <cell r="C16">
            <v>0</v>
          </cell>
          <cell r="D16">
            <v>0</v>
          </cell>
          <cell r="E16">
            <v>0</v>
          </cell>
          <cell r="F16">
            <v>0</v>
          </cell>
          <cell r="G16">
            <v>0</v>
          </cell>
          <cell r="H16">
            <v>0</v>
          </cell>
          <cell r="I16">
            <v>0</v>
          </cell>
          <cell r="J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K16">
            <v>0</v>
          </cell>
          <cell r="AL16">
            <v>0</v>
          </cell>
          <cell r="AM16">
            <v>0</v>
          </cell>
          <cell r="AN16">
            <v>0</v>
          </cell>
          <cell r="AO16">
            <v>0</v>
          </cell>
          <cell r="AQ16">
            <v>0</v>
          </cell>
          <cell r="AR16">
            <v>0</v>
          </cell>
          <cell r="AS16">
            <v>0</v>
          </cell>
        </row>
        <row r="17">
          <cell r="A17">
            <v>39294</v>
          </cell>
          <cell r="C17">
            <v>0</v>
          </cell>
          <cell r="D17">
            <v>0</v>
          </cell>
          <cell r="E17">
            <v>0</v>
          </cell>
          <cell r="F17">
            <v>0</v>
          </cell>
          <cell r="G17">
            <v>0</v>
          </cell>
          <cell r="H17">
            <v>0</v>
          </cell>
          <cell r="I17">
            <v>0</v>
          </cell>
          <cell r="J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K17">
            <v>0</v>
          </cell>
          <cell r="AL17">
            <v>0</v>
          </cell>
          <cell r="AM17">
            <v>0</v>
          </cell>
          <cell r="AN17">
            <v>0</v>
          </cell>
          <cell r="AO17">
            <v>0</v>
          </cell>
          <cell r="AQ17">
            <v>0</v>
          </cell>
          <cell r="AR17">
            <v>0</v>
          </cell>
          <cell r="AS17">
            <v>0</v>
          </cell>
        </row>
        <row r="18">
          <cell r="A18">
            <v>39325</v>
          </cell>
          <cell r="C18">
            <v>0</v>
          </cell>
          <cell r="D18">
            <v>0</v>
          </cell>
          <cell r="E18">
            <v>0</v>
          </cell>
          <cell r="F18">
            <v>0</v>
          </cell>
          <cell r="G18">
            <v>0</v>
          </cell>
          <cell r="H18">
            <v>0</v>
          </cell>
          <cell r="I18">
            <v>0</v>
          </cell>
          <cell r="J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K18">
            <v>0</v>
          </cell>
          <cell r="AL18">
            <v>0</v>
          </cell>
          <cell r="AM18">
            <v>0</v>
          </cell>
          <cell r="AN18">
            <v>0</v>
          </cell>
          <cell r="AO18">
            <v>0</v>
          </cell>
          <cell r="AQ18">
            <v>0</v>
          </cell>
          <cell r="AR18">
            <v>0</v>
          </cell>
          <cell r="AS18">
            <v>0</v>
          </cell>
        </row>
        <row r="19">
          <cell r="A19">
            <v>39355</v>
          </cell>
          <cell r="C19">
            <v>0</v>
          </cell>
          <cell r="D19">
            <v>0</v>
          </cell>
          <cell r="E19">
            <v>0</v>
          </cell>
          <cell r="F19">
            <v>0</v>
          </cell>
          <cell r="G19">
            <v>0</v>
          </cell>
          <cell r="H19">
            <v>0</v>
          </cell>
          <cell r="I19">
            <v>0</v>
          </cell>
          <cell r="J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K19">
            <v>0</v>
          </cell>
          <cell r="AL19">
            <v>0</v>
          </cell>
          <cell r="AM19">
            <v>0</v>
          </cell>
          <cell r="AN19">
            <v>0</v>
          </cell>
          <cell r="AO19">
            <v>0</v>
          </cell>
          <cell r="AQ19">
            <v>0</v>
          </cell>
          <cell r="AR19">
            <v>0</v>
          </cell>
          <cell r="AS19">
            <v>0</v>
          </cell>
        </row>
        <row r="20">
          <cell r="A20">
            <v>39386</v>
          </cell>
          <cell r="C20">
            <v>0</v>
          </cell>
          <cell r="D20">
            <v>0</v>
          </cell>
          <cell r="E20">
            <v>0</v>
          </cell>
          <cell r="F20">
            <v>0</v>
          </cell>
          <cell r="G20">
            <v>0</v>
          </cell>
          <cell r="H20">
            <v>0</v>
          </cell>
          <cell r="I20">
            <v>0</v>
          </cell>
          <cell r="J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K20">
            <v>0</v>
          </cell>
          <cell r="AL20">
            <v>0</v>
          </cell>
          <cell r="AM20">
            <v>0</v>
          </cell>
          <cell r="AN20">
            <v>0</v>
          </cell>
          <cell r="AO20">
            <v>0</v>
          </cell>
          <cell r="AQ20">
            <v>0</v>
          </cell>
          <cell r="AR20">
            <v>0</v>
          </cell>
          <cell r="AS20">
            <v>0</v>
          </cell>
        </row>
        <row r="21">
          <cell r="A21">
            <v>39416</v>
          </cell>
          <cell r="C21">
            <v>0</v>
          </cell>
          <cell r="D21">
            <v>0</v>
          </cell>
          <cell r="E21">
            <v>0</v>
          </cell>
          <cell r="F21">
            <v>0</v>
          </cell>
          <cell r="G21">
            <v>0</v>
          </cell>
          <cell r="H21">
            <v>0</v>
          </cell>
          <cell r="I21">
            <v>0</v>
          </cell>
          <cell r="J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K21">
            <v>0</v>
          </cell>
          <cell r="AL21">
            <v>0</v>
          </cell>
          <cell r="AM21">
            <v>0</v>
          </cell>
          <cell r="AN21">
            <v>0</v>
          </cell>
          <cell r="AO21">
            <v>0</v>
          </cell>
          <cell r="AQ21">
            <v>0</v>
          </cell>
          <cell r="AR21">
            <v>0</v>
          </cell>
          <cell r="AS21">
            <v>0</v>
          </cell>
        </row>
        <row r="22">
          <cell r="A22">
            <v>39447</v>
          </cell>
          <cell r="C22">
            <v>0</v>
          </cell>
          <cell r="D22">
            <v>0</v>
          </cell>
          <cell r="E22">
            <v>0</v>
          </cell>
          <cell r="F22">
            <v>0</v>
          </cell>
          <cell r="G22">
            <v>0</v>
          </cell>
          <cell r="H22">
            <v>0</v>
          </cell>
          <cell r="I22">
            <v>0</v>
          </cell>
          <cell r="J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K22">
            <v>0</v>
          </cell>
          <cell r="AL22">
            <v>0</v>
          </cell>
          <cell r="AM22">
            <v>0</v>
          </cell>
          <cell r="AN22">
            <v>0</v>
          </cell>
          <cell r="AO22">
            <v>0</v>
          </cell>
          <cell r="AQ22">
            <v>0</v>
          </cell>
          <cell r="AR22">
            <v>0</v>
          </cell>
          <cell r="AS22">
            <v>0</v>
          </cell>
        </row>
        <row r="23">
          <cell r="A23">
            <v>39478</v>
          </cell>
          <cell r="C23">
            <v>0</v>
          </cell>
          <cell r="D23">
            <v>0</v>
          </cell>
          <cell r="E23">
            <v>0</v>
          </cell>
          <cell r="F23">
            <v>0</v>
          </cell>
          <cell r="G23">
            <v>0</v>
          </cell>
          <cell r="H23">
            <v>0</v>
          </cell>
          <cell r="I23">
            <v>0</v>
          </cell>
          <cell r="J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K23">
            <v>0</v>
          </cell>
          <cell r="AL23">
            <v>0</v>
          </cell>
          <cell r="AM23">
            <v>0</v>
          </cell>
          <cell r="AN23">
            <v>0</v>
          </cell>
          <cell r="AO23">
            <v>0</v>
          </cell>
          <cell r="AQ23">
            <v>0</v>
          </cell>
          <cell r="AR23">
            <v>0</v>
          </cell>
          <cell r="AS23">
            <v>0</v>
          </cell>
        </row>
        <row r="24">
          <cell r="A24">
            <v>39507</v>
          </cell>
          <cell r="C24">
            <v>0</v>
          </cell>
          <cell r="D24">
            <v>0</v>
          </cell>
          <cell r="E24">
            <v>0</v>
          </cell>
          <cell r="F24">
            <v>0</v>
          </cell>
          <cell r="G24">
            <v>0</v>
          </cell>
          <cell r="H24">
            <v>0</v>
          </cell>
          <cell r="I24">
            <v>0</v>
          </cell>
          <cell r="J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K24">
            <v>0</v>
          </cell>
          <cell r="AL24">
            <v>0</v>
          </cell>
          <cell r="AM24">
            <v>0</v>
          </cell>
          <cell r="AN24">
            <v>0</v>
          </cell>
          <cell r="AO24">
            <v>0</v>
          </cell>
          <cell r="AQ24">
            <v>0</v>
          </cell>
          <cell r="AR24">
            <v>0</v>
          </cell>
          <cell r="AS24">
            <v>0</v>
          </cell>
        </row>
        <row r="25">
          <cell r="A25">
            <v>39538</v>
          </cell>
          <cell r="C25">
            <v>0</v>
          </cell>
          <cell r="D25">
            <v>0</v>
          </cell>
          <cell r="E25">
            <v>0</v>
          </cell>
          <cell r="F25">
            <v>0</v>
          </cell>
          <cell r="G25">
            <v>0</v>
          </cell>
          <cell r="H25">
            <v>0</v>
          </cell>
          <cell r="I25">
            <v>0</v>
          </cell>
          <cell r="J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K25">
            <v>0</v>
          </cell>
          <cell r="AL25">
            <v>0</v>
          </cell>
          <cell r="AM25">
            <v>0</v>
          </cell>
          <cell r="AN25">
            <v>0</v>
          </cell>
          <cell r="AO25">
            <v>0</v>
          </cell>
          <cell r="AQ25">
            <v>0</v>
          </cell>
          <cell r="AR25">
            <v>0</v>
          </cell>
          <cell r="AS25">
            <v>0</v>
          </cell>
        </row>
        <row r="26">
          <cell r="A26">
            <v>39568</v>
          </cell>
          <cell r="C26">
            <v>0</v>
          </cell>
          <cell r="D26">
            <v>0</v>
          </cell>
          <cell r="E26">
            <v>0</v>
          </cell>
          <cell r="F26">
            <v>0</v>
          </cell>
          <cell r="G26">
            <v>0</v>
          </cell>
          <cell r="H26">
            <v>0</v>
          </cell>
          <cell r="I26">
            <v>0</v>
          </cell>
          <cell r="J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K26">
            <v>0</v>
          </cell>
          <cell r="AL26">
            <v>0</v>
          </cell>
          <cell r="AM26">
            <v>0</v>
          </cell>
          <cell r="AN26">
            <v>0</v>
          </cell>
          <cell r="AO26">
            <v>0</v>
          </cell>
          <cell r="AQ26">
            <v>0</v>
          </cell>
          <cell r="AR26">
            <v>0</v>
          </cell>
          <cell r="AS26">
            <v>0</v>
          </cell>
        </row>
        <row r="27">
          <cell r="A27">
            <v>39599</v>
          </cell>
          <cell r="C27">
            <v>0</v>
          </cell>
          <cell r="D27">
            <v>0</v>
          </cell>
          <cell r="E27">
            <v>0</v>
          </cell>
          <cell r="F27">
            <v>0</v>
          </cell>
          <cell r="G27">
            <v>0</v>
          </cell>
          <cell r="H27">
            <v>0</v>
          </cell>
          <cell r="I27">
            <v>0</v>
          </cell>
          <cell r="J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K27">
            <v>0</v>
          </cell>
          <cell r="AL27">
            <v>0</v>
          </cell>
          <cell r="AM27">
            <v>0</v>
          </cell>
          <cell r="AN27">
            <v>0</v>
          </cell>
          <cell r="AO27">
            <v>0</v>
          </cell>
          <cell r="AQ27">
            <v>0</v>
          </cell>
          <cell r="AR27">
            <v>0</v>
          </cell>
          <cell r="AS27">
            <v>0</v>
          </cell>
        </row>
        <row r="28">
          <cell r="A28">
            <v>39629</v>
          </cell>
          <cell r="C28">
            <v>0</v>
          </cell>
          <cell r="D28">
            <v>0</v>
          </cell>
          <cell r="E28">
            <v>0</v>
          </cell>
          <cell r="F28">
            <v>0</v>
          </cell>
          <cell r="G28">
            <v>0</v>
          </cell>
          <cell r="H28">
            <v>0</v>
          </cell>
          <cell r="I28">
            <v>0</v>
          </cell>
          <cell r="J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K28">
            <v>0</v>
          </cell>
          <cell r="AL28">
            <v>0</v>
          </cell>
          <cell r="AM28">
            <v>0</v>
          </cell>
          <cell r="AN28">
            <v>0</v>
          </cell>
          <cell r="AO28">
            <v>0</v>
          </cell>
          <cell r="AQ28">
            <v>0</v>
          </cell>
          <cell r="AR28">
            <v>0</v>
          </cell>
          <cell r="AS28">
            <v>0</v>
          </cell>
        </row>
        <row r="29">
          <cell r="A29">
            <v>39660</v>
          </cell>
          <cell r="C29">
            <v>0</v>
          </cell>
          <cell r="D29">
            <v>0</v>
          </cell>
          <cell r="E29">
            <v>0</v>
          </cell>
          <cell r="F29">
            <v>0</v>
          </cell>
          <cell r="G29">
            <v>0</v>
          </cell>
          <cell r="H29">
            <v>0</v>
          </cell>
          <cell r="I29">
            <v>0</v>
          </cell>
          <cell r="J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K29">
            <v>0</v>
          </cell>
          <cell r="AL29">
            <v>0</v>
          </cell>
          <cell r="AM29">
            <v>0</v>
          </cell>
          <cell r="AN29">
            <v>0</v>
          </cell>
          <cell r="AO29">
            <v>0</v>
          </cell>
          <cell r="AQ29">
            <v>0</v>
          </cell>
          <cell r="AR29">
            <v>0</v>
          </cell>
          <cell r="AS29">
            <v>0</v>
          </cell>
        </row>
        <row r="30">
          <cell r="A30">
            <v>39691</v>
          </cell>
          <cell r="C30">
            <v>0</v>
          </cell>
          <cell r="D30">
            <v>0</v>
          </cell>
          <cell r="E30">
            <v>0</v>
          </cell>
          <cell r="F30">
            <v>0</v>
          </cell>
          <cell r="G30">
            <v>0</v>
          </cell>
          <cell r="H30">
            <v>0</v>
          </cell>
          <cell r="I30">
            <v>0</v>
          </cell>
          <cell r="J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K30">
            <v>0</v>
          </cell>
          <cell r="AL30">
            <v>0</v>
          </cell>
          <cell r="AM30">
            <v>0</v>
          </cell>
          <cell r="AN30">
            <v>0</v>
          </cell>
          <cell r="AO30">
            <v>0</v>
          </cell>
          <cell r="AQ30">
            <v>0</v>
          </cell>
          <cell r="AR30">
            <v>0</v>
          </cell>
          <cell r="AS30">
            <v>0</v>
          </cell>
        </row>
        <row r="31">
          <cell r="A31">
            <v>39721</v>
          </cell>
          <cell r="C31">
            <v>0</v>
          </cell>
          <cell r="D31">
            <v>0</v>
          </cell>
          <cell r="E31">
            <v>0</v>
          </cell>
          <cell r="F31">
            <v>0</v>
          </cell>
          <cell r="G31">
            <v>0</v>
          </cell>
          <cell r="H31">
            <v>0</v>
          </cell>
          <cell r="I31">
            <v>0</v>
          </cell>
          <cell r="J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K31">
            <v>0</v>
          </cell>
          <cell r="AL31">
            <v>0</v>
          </cell>
          <cell r="AM31">
            <v>0</v>
          </cell>
          <cell r="AN31">
            <v>0</v>
          </cell>
          <cell r="AO31">
            <v>0</v>
          </cell>
          <cell r="AQ31">
            <v>0</v>
          </cell>
          <cell r="AR31">
            <v>0</v>
          </cell>
          <cell r="AS31">
            <v>0</v>
          </cell>
        </row>
        <row r="32">
          <cell r="A32">
            <v>39752</v>
          </cell>
          <cell r="C32">
            <v>0</v>
          </cell>
          <cell r="D32">
            <v>0</v>
          </cell>
          <cell r="E32">
            <v>0</v>
          </cell>
          <cell r="F32">
            <v>0</v>
          </cell>
          <cell r="G32">
            <v>0</v>
          </cell>
          <cell r="H32">
            <v>0</v>
          </cell>
          <cell r="I32">
            <v>0</v>
          </cell>
          <cell r="J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K32">
            <v>0</v>
          </cell>
          <cell r="AL32">
            <v>0</v>
          </cell>
          <cell r="AM32">
            <v>0</v>
          </cell>
          <cell r="AN32">
            <v>0</v>
          </cell>
          <cell r="AO32">
            <v>0</v>
          </cell>
          <cell r="AQ32">
            <v>0</v>
          </cell>
          <cell r="AR32">
            <v>0</v>
          </cell>
          <cell r="AS32">
            <v>0</v>
          </cell>
        </row>
        <row r="33">
          <cell r="A33">
            <v>39782</v>
          </cell>
          <cell r="C33">
            <v>0</v>
          </cell>
          <cell r="D33">
            <v>0</v>
          </cell>
          <cell r="E33">
            <v>0</v>
          </cell>
          <cell r="F33">
            <v>0</v>
          </cell>
          <cell r="G33">
            <v>0</v>
          </cell>
          <cell r="H33">
            <v>0</v>
          </cell>
          <cell r="I33">
            <v>0</v>
          </cell>
          <cell r="J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K33">
            <v>0</v>
          </cell>
          <cell r="AL33">
            <v>0</v>
          </cell>
          <cell r="AM33">
            <v>0</v>
          </cell>
          <cell r="AN33">
            <v>0</v>
          </cell>
          <cell r="AO33">
            <v>0</v>
          </cell>
          <cell r="AQ33">
            <v>0</v>
          </cell>
          <cell r="AR33">
            <v>0</v>
          </cell>
          <cell r="AS33">
            <v>0</v>
          </cell>
        </row>
        <row r="34">
          <cell r="A34">
            <v>39813</v>
          </cell>
          <cell r="C34">
            <v>0</v>
          </cell>
          <cell r="D34">
            <v>0</v>
          </cell>
          <cell r="E34">
            <v>0</v>
          </cell>
          <cell r="F34">
            <v>0</v>
          </cell>
          <cell r="G34">
            <v>0</v>
          </cell>
          <cell r="H34">
            <v>0</v>
          </cell>
          <cell r="I34">
            <v>0</v>
          </cell>
          <cell r="J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K34">
            <v>0</v>
          </cell>
          <cell r="AL34">
            <v>0</v>
          </cell>
          <cell r="AM34">
            <v>0</v>
          </cell>
          <cell r="AN34">
            <v>0</v>
          </cell>
          <cell r="AO34">
            <v>0</v>
          </cell>
          <cell r="AQ34">
            <v>0</v>
          </cell>
          <cell r="AR34">
            <v>0</v>
          </cell>
          <cell r="AS34">
            <v>0</v>
          </cell>
        </row>
        <row r="35">
          <cell r="A35">
            <v>39844</v>
          </cell>
          <cell r="C35">
            <v>0</v>
          </cell>
          <cell r="D35">
            <v>0</v>
          </cell>
          <cell r="E35">
            <v>0</v>
          </cell>
          <cell r="F35">
            <v>0</v>
          </cell>
          <cell r="G35">
            <v>0</v>
          </cell>
          <cell r="H35">
            <v>0</v>
          </cell>
          <cell r="I35">
            <v>0</v>
          </cell>
          <cell r="J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K35">
            <v>0</v>
          </cell>
          <cell r="AL35">
            <v>0</v>
          </cell>
          <cell r="AM35">
            <v>0</v>
          </cell>
          <cell r="AN35">
            <v>0</v>
          </cell>
          <cell r="AO35">
            <v>0</v>
          </cell>
          <cell r="AQ35">
            <v>0</v>
          </cell>
          <cell r="AR35">
            <v>0</v>
          </cell>
          <cell r="AS35">
            <v>0</v>
          </cell>
        </row>
        <row r="36">
          <cell r="A36">
            <v>39872</v>
          </cell>
          <cell r="C36">
            <v>0</v>
          </cell>
          <cell r="D36">
            <v>0</v>
          </cell>
          <cell r="E36">
            <v>0</v>
          </cell>
          <cell r="F36">
            <v>0</v>
          </cell>
          <cell r="G36">
            <v>0</v>
          </cell>
          <cell r="H36">
            <v>0</v>
          </cell>
          <cell r="I36">
            <v>0</v>
          </cell>
          <cell r="J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K36">
            <v>0</v>
          </cell>
          <cell r="AL36">
            <v>0</v>
          </cell>
          <cell r="AM36">
            <v>0</v>
          </cell>
          <cell r="AN36">
            <v>0</v>
          </cell>
          <cell r="AO36">
            <v>0</v>
          </cell>
          <cell r="AQ36">
            <v>0</v>
          </cell>
          <cell r="AR36">
            <v>0</v>
          </cell>
          <cell r="AS36">
            <v>0</v>
          </cell>
        </row>
        <row r="37">
          <cell r="A37">
            <v>39903</v>
          </cell>
          <cell r="C37">
            <v>0</v>
          </cell>
          <cell r="D37">
            <v>0</v>
          </cell>
          <cell r="E37">
            <v>0</v>
          </cell>
          <cell r="F37">
            <v>0</v>
          </cell>
          <cell r="G37">
            <v>0</v>
          </cell>
          <cell r="H37">
            <v>0</v>
          </cell>
          <cell r="I37">
            <v>0</v>
          </cell>
          <cell r="J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K37">
            <v>0</v>
          </cell>
          <cell r="AL37">
            <v>0</v>
          </cell>
          <cell r="AM37">
            <v>0</v>
          </cell>
          <cell r="AN37">
            <v>0</v>
          </cell>
          <cell r="AO37">
            <v>0</v>
          </cell>
          <cell r="AQ37">
            <v>0</v>
          </cell>
          <cell r="AR37">
            <v>0</v>
          </cell>
          <cell r="AS37">
            <v>0</v>
          </cell>
        </row>
        <row r="38">
          <cell r="A38">
            <v>39933</v>
          </cell>
          <cell r="C38">
            <v>0</v>
          </cell>
          <cell r="D38">
            <v>0</v>
          </cell>
          <cell r="E38">
            <v>0</v>
          </cell>
          <cell r="F38">
            <v>0</v>
          </cell>
          <cell r="G38">
            <v>0</v>
          </cell>
          <cell r="H38">
            <v>0</v>
          </cell>
          <cell r="I38">
            <v>0</v>
          </cell>
          <cell r="J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K38">
            <v>0</v>
          </cell>
          <cell r="AL38">
            <v>0</v>
          </cell>
          <cell r="AM38">
            <v>0</v>
          </cell>
          <cell r="AN38">
            <v>0</v>
          </cell>
          <cell r="AO38">
            <v>0</v>
          </cell>
          <cell r="AQ38">
            <v>0</v>
          </cell>
          <cell r="AR38">
            <v>0</v>
          </cell>
          <cell r="AS38">
            <v>0</v>
          </cell>
        </row>
        <row r="39">
          <cell r="A39">
            <v>39964</v>
          </cell>
          <cell r="C39">
            <v>0</v>
          </cell>
          <cell r="D39">
            <v>0</v>
          </cell>
          <cell r="E39">
            <v>0</v>
          </cell>
          <cell r="F39">
            <v>0</v>
          </cell>
          <cell r="G39">
            <v>0</v>
          </cell>
          <cell r="H39">
            <v>0</v>
          </cell>
          <cell r="I39">
            <v>0</v>
          </cell>
          <cell r="J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K39">
            <v>0</v>
          </cell>
          <cell r="AL39">
            <v>0</v>
          </cell>
          <cell r="AM39">
            <v>0</v>
          </cell>
          <cell r="AN39">
            <v>0</v>
          </cell>
          <cell r="AO39">
            <v>0</v>
          </cell>
          <cell r="AQ39">
            <v>0</v>
          </cell>
          <cell r="AR39">
            <v>0</v>
          </cell>
          <cell r="AS39">
            <v>0</v>
          </cell>
        </row>
        <row r="40">
          <cell r="A40">
            <v>39994</v>
          </cell>
          <cell r="C40">
            <v>0</v>
          </cell>
          <cell r="D40">
            <v>0</v>
          </cell>
          <cell r="E40">
            <v>0</v>
          </cell>
          <cell r="F40">
            <v>0</v>
          </cell>
          <cell r="G40">
            <v>0</v>
          </cell>
          <cell r="H40">
            <v>0</v>
          </cell>
          <cell r="I40">
            <v>0</v>
          </cell>
          <cell r="J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K40">
            <v>0</v>
          </cell>
          <cell r="AL40">
            <v>0</v>
          </cell>
          <cell r="AM40">
            <v>0</v>
          </cell>
          <cell r="AN40">
            <v>0</v>
          </cell>
          <cell r="AO40">
            <v>0</v>
          </cell>
          <cell r="AQ40">
            <v>0</v>
          </cell>
          <cell r="AR40">
            <v>0</v>
          </cell>
          <cell r="AS40">
            <v>0</v>
          </cell>
        </row>
        <row r="41">
          <cell r="A41">
            <v>40025</v>
          </cell>
          <cell r="C41">
            <v>0</v>
          </cell>
          <cell r="D41">
            <v>0</v>
          </cell>
          <cell r="E41">
            <v>0</v>
          </cell>
          <cell r="F41">
            <v>0</v>
          </cell>
          <cell r="G41">
            <v>0</v>
          </cell>
          <cell r="H41">
            <v>0</v>
          </cell>
          <cell r="I41">
            <v>0</v>
          </cell>
          <cell r="J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K41">
            <v>0</v>
          </cell>
          <cell r="AL41">
            <v>0</v>
          </cell>
          <cell r="AM41">
            <v>0</v>
          </cell>
          <cell r="AN41">
            <v>0</v>
          </cell>
          <cell r="AO41">
            <v>0</v>
          </cell>
          <cell r="AQ41">
            <v>0</v>
          </cell>
          <cell r="AR41">
            <v>0</v>
          </cell>
          <cell r="AS41">
            <v>0</v>
          </cell>
        </row>
        <row r="42">
          <cell r="A42">
            <v>40056</v>
          </cell>
          <cell r="C42">
            <v>0</v>
          </cell>
          <cell r="D42">
            <v>0</v>
          </cell>
          <cell r="E42">
            <v>0</v>
          </cell>
          <cell r="F42">
            <v>0</v>
          </cell>
          <cell r="G42">
            <v>0</v>
          </cell>
          <cell r="H42">
            <v>0</v>
          </cell>
          <cell r="I42">
            <v>0</v>
          </cell>
          <cell r="J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K42">
            <v>0</v>
          </cell>
          <cell r="AL42">
            <v>0</v>
          </cell>
          <cell r="AM42">
            <v>0</v>
          </cell>
          <cell r="AN42">
            <v>0</v>
          </cell>
          <cell r="AO42">
            <v>0</v>
          </cell>
          <cell r="AQ42">
            <v>0</v>
          </cell>
          <cell r="AR42">
            <v>0</v>
          </cell>
          <cell r="AS42">
            <v>0</v>
          </cell>
        </row>
        <row r="43">
          <cell r="A43">
            <v>40086</v>
          </cell>
          <cell r="C43">
            <v>0</v>
          </cell>
          <cell r="D43">
            <v>0</v>
          </cell>
          <cell r="E43">
            <v>0</v>
          </cell>
          <cell r="F43">
            <v>0</v>
          </cell>
          <cell r="G43">
            <v>0</v>
          </cell>
          <cell r="H43">
            <v>0</v>
          </cell>
          <cell r="I43">
            <v>0</v>
          </cell>
          <cell r="J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K43">
            <v>0</v>
          </cell>
          <cell r="AL43">
            <v>0</v>
          </cell>
          <cell r="AM43">
            <v>0</v>
          </cell>
          <cell r="AN43">
            <v>0</v>
          </cell>
          <cell r="AO43">
            <v>0</v>
          </cell>
          <cell r="AQ43">
            <v>0</v>
          </cell>
          <cell r="AR43">
            <v>0</v>
          </cell>
          <cell r="AS43">
            <v>0</v>
          </cell>
        </row>
        <row r="44">
          <cell r="A44">
            <v>40117</v>
          </cell>
          <cell r="C44">
            <v>0</v>
          </cell>
          <cell r="D44">
            <v>0</v>
          </cell>
          <cell r="E44">
            <v>0</v>
          </cell>
          <cell r="F44">
            <v>0</v>
          </cell>
          <cell r="G44">
            <v>0</v>
          </cell>
          <cell r="H44">
            <v>0</v>
          </cell>
          <cell r="I44">
            <v>0</v>
          </cell>
          <cell r="J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K44">
            <v>0</v>
          </cell>
          <cell r="AL44">
            <v>0</v>
          </cell>
          <cell r="AM44">
            <v>0</v>
          </cell>
          <cell r="AN44">
            <v>0</v>
          </cell>
          <cell r="AO44">
            <v>0</v>
          </cell>
          <cell r="AQ44">
            <v>0</v>
          </cell>
          <cell r="AR44">
            <v>0</v>
          </cell>
          <cell r="AS44">
            <v>0</v>
          </cell>
        </row>
        <row r="45">
          <cell r="A45">
            <v>40147</v>
          </cell>
          <cell r="C45">
            <v>0</v>
          </cell>
          <cell r="D45">
            <v>0</v>
          </cell>
          <cell r="E45">
            <v>0</v>
          </cell>
          <cell r="F45">
            <v>0</v>
          </cell>
          <cell r="G45">
            <v>0</v>
          </cell>
          <cell r="H45">
            <v>0</v>
          </cell>
          <cell r="I45">
            <v>0</v>
          </cell>
          <cell r="J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K45">
            <v>0</v>
          </cell>
          <cell r="AL45">
            <v>0</v>
          </cell>
          <cell r="AM45">
            <v>0</v>
          </cell>
          <cell r="AN45">
            <v>0</v>
          </cell>
          <cell r="AO45">
            <v>0</v>
          </cell>
          <cell r="AQ45">
            <v>0</v>
          </cell>
          <cell r="AR45">
            <v>0</v>
          </cell>
          <cell r="AS45">
            <v>0</v>
          </cell>
        </row>
        <row r="46">
          <cell r="A46">
            <v>40178</v>
          </cell>
          <cell r="C46">
            <v>0</v>
          </cell>
          <cell r="D46">
            <v>0</v>
          </cell>
          <cell r="E46">
            <v>0</v>
          </cell>
          <cell r="F46">
            <v>0</v>
          </cell>
          <cell r="G46">
            <v>0</v>
          </cell>
          <cell r="H46">
            <v>0</v>
          </cell>
          <cell r="I46">
            <v>0</v>
          </cell>
          <cell r="J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K46">
            <v>0</v>
          </cell>
          <cell r="AL46">
            <v>0</v>
          </cell>
          <cell r="AM46">
            <v>0</v>
          </cell>
          <cell r="AN46">
            <v>0</v>
          </cell>
          <cell r="AO46">
            <v>0</v>
          </cell>
          <cell r="AQ46">
            <v>0</v>
          </cell>
          <cell r="AR46">
            <v>0</v>
          </cell>
          <cell r="AS46">
            <v>0</v>
          </cell>
        </row>
        <row r="47">
          <cell r="A47">
            <v>40209</v>
          </cell>
          <cell r="C47">
            <v>0</v>
          </cell>
          <cell r="D47">
            <v>0</v>
          </cell>
          <cell r="E47">
            <v>0</v>
          </cell>
          <cell r="F47">
            <v>0</v>
          </cell>
          <cell r="G47">
            <v>0</v>
          </cell>
          <cell r="H47">
            <v>0</v>
          </cell>
          <cell r="I47">
            <v>0</v>
          </cell>
          <cell r="J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K47">
            <v>0</v>
          </cell>
          <cell r="AL47">
            <v>0</v>
          </cell>
          <cell r="AM47">
            <v>0</v>
          </cell>
          <cell r="AN47">
            <v>0</v>
          </cell>
          <cell r="AO47">
            <v>0</v>
          </cell>
          <cell r="AQ47">
            <v>0</v>
          </cell>
          <cell r="AR47">
            <v>0</v>
          </cell>
          <cell r="AS47">
            <v>0</v>
          </cell>
        </row>
        <row r="48">
          <cell r="A48">
            <v>40237</v>
          </cell>
          <cell r="C48">
            <v>0</v>
          </cell>
          <cell r="D48">
            <v>0</v>
          </cell>
          <cell r="E48">
            <v>0</v>
          </cell>
          <cell r="F48">
            <v>0</v>
          </cell>
          <cell r="G48">
            <v>0</v>
          </cell>
          <cell r="H48">
            <v>0</v>
          </cell>
          <cell r="I48">
            <v>0</v>
          </cell>
          <cell r="J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K48">
            <v>0</v>
          </cell>
          <cell r="AL48">
            <v>0</v>
          </cell>
          <cell r="AM48">
            <v>0</v>
          </cell>
          <cell r="AN48">
            <v>0</v>
          </cell>
          <cell r="AO48">
            <v>0</v>
          </cell>
          <cell r="AQ48">
            <v>0</v>
          </cell>
          <cell r="AR48">
            <v>0</v>
          </cell>
          <cell r="AS48">
            <v>0</v>
          </cell>
        </row>
        <row r="49">
          <cell r="A49">
            <v>40268</v>
          </cell>
          <cell r="C49">
            <v>0</v>
          </cell>
          <cell r="D49">
            <v>0</v>
          </cell>
          <cell r="E49">
            <v>0</v>
          </cell>
          <cell r="F49">
            <v>0</v>
          </cell>
          <cell r="G49">
            <v>0</v>
          </cell>
          <cell r="H49">
            <v>0</v>
          </cell>
          <cell r="I49">
            <v>0</v>
          </cell>
          <cell r="J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K49">
            <v>0</v>
          </cell>
          <cell r="AL49">
            <v>0</v>
          </cell>
          <cell r="AM49">
            <v>0</v>
          </cell>
          <cell r="AN49">
            <v>0</v>
          </cell>
          <cell r="AO49">
            <v>0</v>
          </cell>
          <cell r="AQ49">
            <v>0</v>
          </cell>
          <cell r="AR49">
            <v>0</v>
          </cell>
          <cell r="AS49">
            <v>0</v>
          </cell>
        </row>
        <row r="50">
          <cell r="A50">
            <v>40298</v>
          </cell>
          <cell r="C50">
            <v>0</v>
          </cell>
          <cell r="D50">
            <v>0</v>
          </cell>
          <cell r="E50">
            <v>0</v>
          </cell>
          <cell r="F50">
            <v>0</v>
          </cell>
          <cell r="G50">
            <v>0</v>
          </cell>
          <cell r="H50">
            <v>0</v>
          </cell>
          <cell r="I50">
            <v>0</v>
          </cell>
          <cell r="J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K50">
            <v>0</v>
          </cell>
          <cell r="AL50">
            <v>0</v>
          </cell>
          <cell r="AM50">
            <v>0</v>
          </cell>
          <cell r="AN50">
            <v>0</v>
          </cell>
          <cell r="AO50">
            <v>0</v>
          </cell>
          <cell r="AQ50">
            <v>0</v>
          </cell>
          <cell r="AR50">
            <v>0</v>
          </cell>
          <cell r="AS50">
            <v>0</v>
          </cell>
        </row>
        <row r="51">
          <cell r="A51">
            <v>40329</v>
          </cell>
          <cell r="C51">
            <v>0</v>
          </cell>
          <cell r="D51">
            <v>0</v>
          </cell>
          <cell r="E51">
            <v>0</v>
          </cell>
          <cell r="F51">
            <v>0</v>
          </cell>
          <cell r="G51">
            <v>0</v>
          </cell>
          <cell r="H51">
            <v>0</v>
          </cell>
          <cell r="I51">
            <v>0</v>
          </cell>
          <cell r="J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K51">
            <v>0</v>
          </cell>
          <cell r="AL51">
            <v>0</v>
          </cell>
          <cell r="AM51">
            <v>0</v>
          </cell>
          <cell r="AN51">
            <v>0</v>
          </cell>
          <cell r="AO51">
            <v>0</v>
          </cell>
          <cell r="AQ51">
            <v>0</v>
          </cell>
          <cell r="AR51">
            <v>0</v>
          </cell>
          <cell r="AS51">
            <v>0</v>
          </cell>
        </row>
        <row r="52">
          <cell r="A52">
            <v>40359</v>
          </cell>
          <cell r="C52">
            <v>0</v>
          </cell>
          <cell r="D52">
            <v>0</v>
          </cell>
          <cell r="E52">
            <v>0</v>
          </cell>
          <cell r="F52">
            <v>0</v>
          </cell>
          <cell r="G52">
            <v>0</v>
          </cell>
          <cell r="H52">
            <v>0</v>
          </cell>
          <cell r="I52">
            <v>0</v>
          </cell>
          <cell r="J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K52">
            <v>0</v>
          </cell>
          <cell r="AL52">
            <v>0</v>
          </cell>
          <cell r="AM52">
            <v>0</v>
          </cell>
          <cell r="AN52">
            <v>0</v>
          </cell>
          <cell r="AO52">
            <v>0</v>
          </cell>
          <cell r="AQ52">
            <v>0</v>
          </cell>
          <cell r="AR52">
            <v>0</v>
          </cell>
          <cell r="AS52">
            <v>0</v>
          </cell>
        </row>
        <row r="53">
          <cell r="A53">
            <v>40390</v>
          </cell>
          <cell r="C53">
            <v>0</v>
          </cell>
          <cell r="D53">
            <v>0</v>
          </cell>
          <cell r="E53">
            <v>0</v>
          </cell>
          <cell r="F53">
            <v>0</v>
          </cell>
          <cell r="G53">
            <v>0</v>
          </cell>
          <cell r="H53">
            <v>0</v>
          </cell>
          <cell r="I53">
            <v>0</v>
          </cell>
          <cell r="J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K53">
            <v>0</v>
          </cell>
          <cell r="AL53">
            <v>0</v>
          </cell>
          <cell r="AM53">
            <v>0</v>
          </cell>
          <cell r="AN53">
            <v>0</v>
          </cell>
          <cell r="AO53">
            <v>0</v>
          </cell>
          <cell r="AQ53">
            <v>0</v>
          </cell>
          <cell r="AR53">
            <v>0</v>
          </cell>
          <cell r="AS53">
            <v>0</v>
          </cell>
        </row>
        <row r="54">
          <cell r="A54">
            <v>40421</v>
          </cell>
          <cell r="C54">
            <v>0</v>
          </cell>
          <cell r="D54">
            <v>0</v>
          </cell>
          <cell r="E54">
            <v>0</v>
          </cell>
          <cell r="F54">
            <v>0</v>
          </cell>
          <cell r="G54">
            <v>0</v>
          </cell>
          <cell r="H54">
            <v>0</v>
          </cell>
          <cell r="I54">
            <v>0</v>
          </cell>
          <cell r="J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K54">
            <v>0</v>
          </cell>
          <cell r="AL54">
            <v>0</v>
          </cell>
          <cell r="AM54">
            <v>0</v>
          </cell>
          <cell r="AN54">
            <v>0</v>
          </cell>
          <cell r="AO54">
            <v>0</v>
          </cell>
          <cell r="AQ54">
            <v>0</v>
          </cell>
          <cell r="AR54">
            <v>0</v>
          </cell>
          <cell r="AS54">
            <v>0</v>
          </cell>
        </row>
        <row r="55">
          <cell r="A55">
            <v>40451</v>
          </cell>
          <cell r="C55">
            <v>0</v>
          </cell>
          <cell r="D55">
            <v>0</v>
          </cell>
          <cell r="E55">
            <v>0</v>
          </cell>
          <cell r="F55">
            <v>0</v>
          </cell>
          <cell r="G55">
            <v>0</v>
          </cell>
          <cell r="H55">
            <v>0</v>
          </cell>
          <cell r="I55">
            <v>0</v>
          </cell>
          <cell r="J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K55">
            <v>0</v>
          </cell>
          <cell r="AL55">
            <v>0</v>
          </cell>
          <cell r="AM55">
            <v>0</v>
          </cell>
          <cell r="AN55">
            <v>0</v>
          </cell>
          <cell r="AO55">
            <v>0</v>
          </cell>
          <cell r="AQ55">
            <v>0</v>
          </cell>
          <cell r="AR55">
            <v>0</v>
          </cell>
          <cell r="AS55">
            <v>0</v>
          </cell>
        </row>
        <row r="56">
          <cell r="A56">
            <v>40482</v>
          </cell>
          <cell r="C56">
            <v>0</v>
          </cell>
          <cell r="D56">
            <v>0</v>
          </cell>
          <cell r="E56">
            <v>0</v>
          </cell>
          <cell r="F56">
            <v>0</v>
          </cell>
          <cell r="G56">
            <v>0</v>
          </cell>
          <cell r="H56">
            <v>0</v>
          </cell>
          <cell r="I56">
            <v>0</v>
          </cell>
          <cell r="J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K56">
            <v>0</v>
          </cell>
          <cell r="AL56">
            <v>0</v>
          </cell>
          <cell r="AM56">
            <v>0</v>
          </cell>
          <cell r="AN56">
            <v>0</v>
          </cell>
          <cell r="AO56">
            <v>0</v>
          </cell>
          <cell r="AQ56">
            <v>0</v>
          </cell>
          <cell r="AR56">
            <v>0</v>
          </cell>
          <cell r="AS56">
            <v>0</v>
          </cell>
        </row>
        <row r="57">
          <cell r="A57">
            <v>40512</v>
          </cell>
          <cell r="C57">
            <v>0</v>
          </cell>
          <cell r="D57">
            <v>0</v>
          </cell>
          <cell r="E57">
            <v>0</v>
          </cell>
          <cell r="F57">
            <v>0</v>
          </cell>
          <cell r="G57">
            <v>0</v>
          </cell>
          <cell r="H57">
            <v>0</v>
          </cell>
          <cell r="I57">
            <v>0</v>
          </cell>
          <cell r="J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K57">
            <v>0</v>
          </cell>
          <cell r="AL57">
            <v>0</v>
          </cell>
          <cell r="AM57">
            <v>0</v>
          </cell>
          <cell r="AN57">
            <v>0</v>
          </cell>
          <cell r="AO57">
            <v>0</v>
          </cell>
          <cell r="AQ57">
            <v>0</v>
          </cell>
          <cell r="AR57">
            <v>0</v>
          </cell>
          <cell r="AS57">
            <v>0</v>
          </cell>
        </row>
        <row r="58">
          <cell r="A58">
            <v>40543</v>
          </cell>
          <cell r="C58">
            <v>0</v>
          </cell>
          <cell r="D58">
            <v>0</v>
          </cell>
          <cell r="E58">
            <v>0</v>
          </cell>
          <cell r="F58">
            <v>0</v>
          </cell>
          <cell r="G58">
            <v>0</v>
          </cell>
          <cell r="H58">
            <v>0</v>
          </cell>
          <cell r="I58">
            <v>0</v>
          </cell>
          <cell r="J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K58">
            <v>0</v>
          </cell>
          <cell r="AL58">
            <v>0</v>
          </cell>
          <cell r="AM58">
            <v>0</v>
          </cell>
          <cell r="AN58">
            <v>0</v>
          </cell>
          <cell r="AO58">
            <v>0</v>
          </cell>
          <cell r="AQ58">
            <v>0</v>
          </cell>
          <cell r="AR58">
            <v>0</v>
          </cell>
          <cell r="AS58">
            <v>0</v>
          </cell>
        </row>
        <row r="59">
          <cell r="A59">
            <v>40574</v>
          </cell>
          <cell r="C59">
            <v>0</v>
          </cell>
          <cell r="D59">
            <v>0</v>
          </cell>
          <cell r="E59">
            <v>0</v>
          </cell>
          <cell r="F59">
            <v>0</v>
          </cell>
          <cell r="G59">
            <v>0</v>
          </cell>
          <cell r="H59">
            <v>0</v>
          </cell>
          <cell r="I59">
            <v>0</v>
          </cell>
          <cell r="J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K59">
            <v>0</v>
          </cell>
          <cell r="AL59">
            <v>0</v>
          </cell>
          <cell r="AM59">
            <v>0</v>
          </cell>
          <cell r="AN59">
            <v>0</v>
          </cell>
          <cell r="AO59">
            <v>0</v>
          </cell>
          <cell r="AQ59">
            <v>0</v>
          </cell>
          <cell r="AR59">
            <v>0</v>
          </cell>
          <cell r="AS59">
            <v>0</v>
          </cell>
        </row>
        <row r="60">
          <cell r="A60">
            <v>40602</v>
          </cell>
          <cell r="C60">
            <v>0</v>
          </cell>
          <cell r="D60">
            <v>0</v>
          </cell>
          <cell r="E60">
            <v>0</v>
          </cell>
          <cell r="F60">
            <v>0</v>
          </cell>
          <cell r="G60">
            <v>0</v>
          </cell>
          <cell r="H60">
            <v>0</v>
          </cell>
          <cell r="I60">
            <v>0</v>
          </cell>
          <cell r="J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K60">
            <v>0</v>
          </cell>
          <cell r="AL60">
            <v>0</v>
          </cell>
          <cell r="AM60">
            <v>0</v>
          </cell>
          <cell r="AN60">
            <v>0</v>
          </cell>
          <cell r="AO60">
            <v>0</v>
          </cell>
          <cell r="AQ60">
            <v>0</v>
          </cell>
          <cell r="AR60">
            <v>0</v>
          </cell>
          <cell r="AS60">
            <v>0</v>
          </cell>
        </row>
        <row r="61">
          <cell r="A61">
            <v>40633</v>
          </cell>
          <cell r="C61">
            <v>0</v>
          </cell>
          <cell r="D61">
            <v>0</v>
          </cell>
          <cell r="E61">
            <v>0</v>
          </cell>
          <cell r="F61">
            <v>0</v>
          </cell>
          <cell r="G61">
            <v>0</v>
          </cell>
          <cell r="H61">
            <v>0</v>
          </cell>
          <cell r="I61">
            <v>0</v>
          </cell>
          <cell r="J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K61">
            <v>0</v>
          </cell>
          <cell r="AL61">
            <v>0</v>
          </cell>
          <cell r="AM61">
            <v>0</v>
          </cell>
          <cell r="AN61">
            <v>0</v>
          </cell>
          <cell r="AO61">
            <v>0</v>
          </cell>
          <cell r="AQ61">
            <v>0</v>
          </cell>
          <cell r="AR61">
            <v>0</v>
          </cell>
          <cell r="AS61">
            <v>0</v>
          </cell>
        </row>
        <row r="62">
          <cell r="A62">
            <v>40663</v>
          </cell>
          <cell r="C62">
            <v>0</v>
          </cell>
          <cell r="D62">
            <v>0</v>
          </cell>
          <cell r="E62">
            <v>0</v>
          </cell>
          <cell r="F62">
            <v>0</v>
          </cell>
          <cell r="G62">
            <v>0</v>
          </cell>
          <cell r="H62">
            <v>0</v>
          </cell>
          <cell r="I62">
            <v>0</v>
          </cell>
          <cell r="J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K62">
            <v>0</v>
          </cell>
          <cell r="AL62">
            <v>0</v>
          </cell>
          <cell r="AM62">
            <v>0</v>
          </cell>
          <cell r="AN62">
            <v>0</v>
          </cell>
          <cell r="AO62">
            <v>0</v>
          </cell>
          <cell r="AQ62">
            <v>0</v>
          </cell>
          <cell r="AR62">
            <v>0</v>
          </cell>
          <cell r="AS62">
            <v>0</v>
          </cell>
        </row>
        <row r="63">
          <cell r="A63">
            <v>40694</v>
          </cell>
          <cell r="C63">
            <v>0</v>
          </cell>
          <cell r="D63">
            <v>0</v>
          </cell>
          <cell r="E63">
            <v>0</v>
          </cell>
          <cell r="F63">
            <v>0</v>
          </cell>
          <cell r="G63">
            <v>0</v>
          </cell>
          <cell r="H63">
            <v>0</v>
          </cell>
          <cell r="I63">
            <v>0</v>
          </cell>
          <cell r="J63">
            <v>0</v>
          </cell>
          <cell r="L63">
            <v>0</v>
          </cell>
          <cell r="M63">
            <v>0</v>
          </cell>
          <cell r="N63">
            <v>0</v>
          </cell>
          <cell r="O63">
            <v>0</v>
          </cell>
          <cell r="P63">
            <v>0</v>
          </cell>
          <cell r="Q63">
            <v>0</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K63">
            <v>0</v>
          </cell>
          <cell r="AL63">
            <v>0</v>
          </cell>
          <cell r="AM63">
            <v>0</v>
          </cell>
          <cell r="AN63">
            <v>0</v>
          </cell>
          <cell r="AO63">
            <v>0</v>
          </cell>
          <cell r="AQ63">
            <v>0</v>
          </cell>
          <cell r="AR63">
            <v>0</v>
          </cell>
          <cell r="AS63">
            <v>0</v>
          </cell>
        </row>
        <row r="64">
          <cell r="A64">
            <v>40724</v>
          </cell>
          <cell r="C64">
            <v>0</v>
          </cell>
          <cell r="D64">
            <v>0</v>
          </cell>
          <cell r="E64">
            <v>0</v>
          </cell>
          <cell r="F64">
            <v>0</v>
          </cell>
          <cell r="G64">
            <v>0</v>
          </cell>
          <cell r="H64">
            <v>0</v>
          </cell>
          <cell r="I64">
            <v>0</v>
          </cell>
          <cell r="J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K64">
            <v>0</v>
          </cell>
          <cell r="AL64">
            <v>0</v>
          </cell>
          <cell r="AM64">
            <v>0</v>
          </cell>
          <cell r="AN64">
            <v>0</v>
          </cell>
          <cell r="AO64">
            <v>0</v>
          </cell>
          <cell r="AQ64">
            <v>0</v>
          </cell>
          <cell r="AR64">
            <v>0</v>
          </cell>
          <cell r="AS64">
            <v>0</v>
          </cell>
        </row>
        <row r="65">
          <cell r="A65">
            <v>40755</v>
          </cell>
          <cell r="C65">
            <v>0</v>
          </cell>
          <cell r="D65">
            <v>0</v>
          </cell>
          <cell r="E65">
            <v>0</v>
          </cell>
          <cell r="F65">
            <v>0</v>
          </cell>
          <cell r="G65">
            <v>0</v>
          </cell>
          <cell r="H65">
            <v>0</v>
          </cell>
          <cell r="I65">
            <v>0</v>
          </cell>
          <cell r="J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K65">
            <v>0</v>
          </cell>
          <cell r="AL65">
            <v>0</v>
          </cell>
          <cell r="AM65">
            <v>0</v>
          </cell>
          <cell r="AN65">
            <v>0</v>
          </cell>
          <cell r="AO65">
            <v>0</v>
          </cell>
          <cell r="AQ65">
            <v>0</v>
          </cell>
          <cell r="AR65">
            <v>0</v>
          </cell>
          <cell r="AS65">
            <v>0</v>
          </cell>
        </row>
        <row r="66">
          <cell r="A66">
            <v>40786</v>
          </cell>
          <cell r="C66">
            <v>0</v>
          </cell>
          <cell r="D66">
            <v>0</v>
          </cell>
          <cell r="E66">
            <v>0</v>
          </cell>
          <cell r="F66">
            <v>0</v>
          </cell>
          <cell r="G66">
            <v>0</v>
          </cell>
          <cell r="H66">
            <v>0</v>
          </cell>
          <cell r="I66">
            <v>0</v>
          </cell>
          <cell r="J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K66">
            <v>0</v>
          </cell>
          <cell r="AL66">
            <v>0</v>
          </cell>
          <cell r="AM66">
            <v>0</v>
          </cell>
          <cell r="AN66">
            <v>0</v>
          </cell>
          <cell r="AO66">
            <v>0</v>
          </cell>
          <cell r="AQ66">
            <v>0</v>
          </cell>
          <cell r="AR66">
            <v>0</v>
          </cell>
          <cell r="AS66">
            <v>0</v>
          </cell>
        </row>
        <row r="67">
          <cell r="A67">
            <v>40816</v>
          </cell>
          <cell r="C67">
            <v>0</v>
          </cell>
          <cell r="D67">
            <v>0</v>
          </cell>
          <cell r="E67">
            <v>0</v>
          </cell>
          <cell r="F67">
            <v>0</v>
          </cell>
          <cell r="G67">
            <v>0</v>
          </cell>
          <cell r="H67">
            <v>0</v>
          </cell>
          <cell r="I67">
            <v>0</v>
          </cell>
          <cell r="J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K67">
            <v>0</v>
          </cell>
          <cell r="AL67">
            <v>0</v>
          </cell>
          <cell r="AM67">
            <v>0</v>
          </cell>
          <cell r="AN67">
            <v>0</v>
          </cell>
          <cell r="AO67">
            <v>0</v>
          </cell>
          <cell r="AQ67">
            <v>0</v>
          </cell>
          <cell r="AR67">
            <v>0</v>
          </cell>
          <cell r="AS67">
            <v>0</v>
          </cell>
        </row>
        <row r="68">
          <cell r="A68">
            <v>40847</v>
          </cell>
          <cell r="C68">
            <v>0</v>
          </cell>
          <cell r="D68">
            <v>0</v>
          </cell>
          <cell r="E68">
            <v>0</v>
          </cell>
          <cell r="F68">
            <v>0</v>
          </cell>
          <cell r="G68">
            <v>0</v>
          </cell>
          <cell r="H68">
            <v>0</v>
          </cell>
          <cell r="I68">
            <v>0</v>
          </cell>
          <cell r="J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K68">
            <v>0</v>
          </cell>
          <cell r="AL68">
            <v>0</v>
          </cell>
          <cell r="AM68">
            <v>0</v>
          </cell>
          <cell r="AN68">
            <v>0</v>
          </cell>
          <cell r="AO68">
            <v>0</v>
          </cell>
          <cell r="AQ68">
            <v>0</v>
          </cell>
          <cell r="AR68">
            <v>0</v>
          </cell>
          <cell r="AS68">
            <v>0</v>
          </cell>
        </row>
        <row r="69">
          <cell r="A69">
            <v>40877</v>
          </cell>
          <cell r="C69">
            <v>0</v>
          </cell>
          <cell r="D69">
            <v>0</v>
          </cell>
          <cell r="E69">
            <v>0</v>
          </cell>
          <cell r="F69">
            <v>0</v>
          </cell>
          <cell r="G69">
            <v>0</v>
          </cell>
          <cell r="H69">
            <v>0</v>
          </cell>
          <cell r="I69">
            <v>0</v>
          </cell>
          <cell r="J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K69">
            <v>0</v>
          </cell>
          <cell r="AL69">
            <v>0</v>
          </cell>
          <cell r="AM69">
            <v>0</v>
          </cell>
          <cell r="AN69">
            <v>0</v>
          </cell>
          <cell r="AO69">
            <v>0</v>
          </cell>
          <cell r="AQ69">
            <v>0</v>
          </cell>
          <cell r="AR69">
            <v>0</v>
          </cell>
          <cell r="AS69">
            <v>0</v>
          </cell>
        </row>
        <row r="70">
          <cell r="A70">
            <v>40908</v>
          </cell>
          <cell r="C70">
            <v>0</v>
          </cell>
          <cell r="D70">
            <v>0</v>
          </cell>
          <cell r="E70">
            <v>0</v>
          </cell>
          <cell r="F70">
            <v>0</v>
          </cell>
          <cell r="G70">
            <v>0</v>
          </cell>
          <cell r="H70">
            <v>0</v>
          </cell>
          <cell r="I70">
            <v>0</v>
          </cell>
          <cell r="J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K70">
            <v>0</v>
          </cell>
          <cell r="AL70">
            <v>0</v>
          </cell>
          <cell r="AM70">
            <v>0</v>
          </cell>
          <cell r="AN70">
            <v>0</v>
          </cell>
          <cell r="AO70">
            <v>0</v>
          </cell>
          <cell r="AQ70">
            <v>0</v>
          </cell>
          <cell r="AR70">
            <v>0</v>
          </cell>
          <cell r="AS70">
            <v>0</v>
          </cell>
        </row>
        <row r="71">
          <cell r="A71">
            <v>40939</v>
          </cell>
          <cell r="C71">
            <v>0</v>
          </cell>
          <cell r="D71">
            <v>0</v>
          </cell>
          <cell r="E71">
            <v>0</v>
          </cell>
          <cell r="F71">
            <v>0</v>
          </cell>
          <cell r="G71">
            <v>0</v>
          </cell>
          <cell r="H71">
            <v>0</v>
          </cell>
          <cell r="I71">
            <v>0</v>
          </cell>
          <cell r="J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K71">
            <v>0</v>
          </cell>
          <cell r="AL71">
            <v>0</v>
          </cell>
          <cell r="AM71">
            <v>0</v>
          </cell>
          <cell r="AN71">
            <v>0</v>
          </cell>
          <cell r="AO71">
            <v>0</v>
          </cell>
          <cell r="AQ71">
            <v>0</v>
          </cell>
          <cell r="AR71">
            <v>0</v>
          </cell>
          <cell r="AS71">
            <v>0</v>
          </cell>
        </row>
        <row r="72">
          <cell r="A72">
            <v>40968</v>
          </cell>
          <cell r="C72">
            <v>0</v>
          </cell>
          <cell r="D72">
            <v>0</v>
          </cell>
          <cell r="E72">
            <v>0</v>
          </cell>
          <cell r="F72">
            <v>0</v>
          </cell>
          <cell r="G72">
            <v>0</v>
          </cell>
          <cell r="H72">
            <v>0</v>
          </cell>
          <cell r="I72">
            <v>0</v>
          </cell>
          <cell r="J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K72">
            <v>0</v>
          </cell>
          <cell r="AL72">
            <v>0</v>
          </cell>
          <cell r="AM72">
            <v>0</v>
          </cell>
          <cell r="AN72">
            <v>0</v>
          </cell>
          <cell r="AO72">
            <v>0</v>
          </cell>
          <cell r="AQ72">
            <v>0</v>
          </cell>
          <cell r="AR72">
            <v>0</v>
          </cell>
          <cell r="AS72">
            <v>0</v>
          </cell>
        </row>
        <row r="73">
          <cell r="A73">
            <v>40999</v>
          </cell>
          <cell r="C73">
            <v>0</v>
          </cell>
          <cell r="D73">
            <v>0</v>
          </cell>
          <cell r="E73">
            <v>0</v>
          </cell>
          <cell r="F73">
            <v>0</v>
          </cell>
          <cell r="G73">
            <v>0</v>
          </cell>
          <cell r="H73">
            <v>0</v>
          </cell>
          <cell r="I73">
            <v>0</v>
          </cell>
          <cell r="J73">
            <v>0</v>
          </cell>
          <cell r="L73">
            <v>0</v>
          </cell>
          <cell r="M73">
            <v>0</v>
          </cell>
          <cell r="N73">
            <v>0</v>
          </cell>
          <cell r="O73">
            <v>0</v>
          </cell>
          <cell r="P73">
            <v>0</v>
          </cell>
          <cell r="Q73">
            <v>0</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K73">
            <v>0</v>
          </cell>
          <cell r="AL73">
            <v>0</v>
          </cell>
          <cell r="AM73">
            <v>0</v>
          </cell>
          <cell r="AN73">
            <v>0</v>
          </cell>
          <cell r="AO73">
            <v>0</v>
          </cell>
          <cell r="AQ73">
            <v>0</v>
          </cell>
          <cell r="AR73">
            <v>0</v>
          </cell>
          <cell r="AS73">
            <v>0</v>
          </cell>
        </row>
        <row r="74">
          <cell r="A74">
            <v>41029</v>
          </cell>
          <cell r="C74">
            <v>0</v>
          </cell>
          <cell r="D74">
            <v>0</v>
          </cell>
          <cell r="E74">
            <v>0</v>
          </cell>
          <cell r="F74">
            <v>0</v>
          </cell>
          <cell r="G74">
            <v>0</v>
          </cell>
          <cell r="H74">
            <v>0</v>
          </cell>
          <cell r="I74">
            <v>0</v>
          </cell>
          <cell r="J74">
            <v>0</v>
          </cell>
          <cell r="L74">
            <v>0</v>
          </cell>
          <cell r="M74">
            <v>0</v>
          </cell>
          <cell r="N74">
            <v>0</v>
          </cell>
          <cell r="O74">
            <v>0</v>
          </cell>
          <cell r="P74">
            <v>0</v>
          </cell>
          <cell r="Q74">
            <v>0</v>
          </cell>
          <cell r="R74">
            <v>0</v>
          </cell>
          <cell r="S74">
            <v>0</v>
          </cell>
          <cell r="T74">
            <v>0</v>
          </cell>
          <cell r="U74">
            <v>0</v>
          </cell>
          <cell r="V74">
            <v>0</v>
          </cell>
          <cell r="W74">
            <v>0</v>
          </cell>
          <cell r="X74">
            <v>0</v>
          </cell>
          <cell r="Y74">
            <v>0</v>
          </cell>
          <cell r="Z74">
            <v>0</v>
          </cell>
          <cell r="AA74">
            <v>0</v>
          </cell>
          <cell r="AB74">
            <v>0</v>
          </cell>
          <cell r="AC74">
            <v>0</v>
          </cell>
          <cell r="AD74">
            <v>0</v>
          </cell>
          <cell r="AE74">
            <v>0</v>
          </cell>
          <cell r="AF74">
            <v>0</v>
          </cell>
          <cell r="AG74">
            <v>0</v>
          </cell>
          <cell r="AH74">
            <v>0</v>
          </cell>
          <cell r="AI74">
            <v>0</v>
          </cell>
          <cell r="AK74">
            <v>0</v>
          </cell>
          <cell r="AL74">
            <v>0</v>
          </cell>
          <cell r="AM74">
            <v>0</v>
          </cell>
          <cell r="AN74">
            <v>0</v>
          </cell>
          <cell r="AO74">
            <v>0</v>
          </cell>
          <cell r="AQ74">
            <v>0</v>
          </cell>
          <cell r="AR74">
            <v>0</v>
          </cell>
          <cell r="AS74">
            <v>0</v>
          </cell>
        </row>
        <row r="75">
          <cell r="A75">
            <v>41060</v>
          </cell>
          <cell r="C75">
            <v>0</v>
          </cell>
          <cell r="D75">
            <v>0</v>
          </cell>
          <cell r="E75">
            <v>0</v>
          </cell>
          <cell r="F75">
            <v>0</v>
          </cell>
          <cell r="G75">
            <v>0</v>
          </cell>
          <cell r="H75">
            <v>0</v>
          </cell>
          <cell r="I75">
            <v>0</v>
          </cell>
          <cell r="J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K75">
            <v>0</v>
          </cell>
          <cell r="AL75">
            <v>0</v>
          </cell>
          <cell r="AM75">
            <v>0</v>
          </cell>
          <cell r="AN75">
            <v>0</v>
          </cell>
          <cell r="AO75">
            <v>0</v>
          </cell>
          <cell r="AQ75">
            <v>0</v>
          </cell>
          <cell r="AR75">
            <v>0</v>
          </cell>
          <cell r="AS75">
            <v>0</v>
          </cell>
        </row>
        <row r="76">
          <cell r="A76">
            <v>41090</v>
          </cell>
          <cell r="C76">
            <v>0</v>
          </cell>
          <cell r="D76">
            <v>0</v>
          </cell>
          <cell r="E76">
            <v>0</v>
          </cell>
          <cell r="F76">
            <v>0</v>
          </cell>
          <cell r="G76">
            <v>0</v>
          </cell>
          <cell r="H76">
            <v>0</v>
          </cell>
          <cell r="I76">
            <v>0</v>
          </cell>
          <cell r="J76">
            <v>0</v>
          </cell>
          <cell r="L76">
            <v>0</v>
          </cell>
          <cell r="M76">
            <v>0</v>
          </cell>
          <cell r="N76">
            <v>0</v>
          </cell>
          <cell r="O76">
            <v>0</v>
          </cell>
          <cell r="P76">
            <v>0</v>
          </cell>
          <cell r="Q76">
            <v>0</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K76">
            <v>0</v>
          </cell>
          <cell r="AL76">
            <v>0</v>
          </cell>
          <cell r="AM76">
            <v>0</v>
          </cell>
          <cell r="AN76">
            <v>0</v>
          </cell>
          <cell r="AO76">
            <v>0</v>
          </cell>
          <cell r="AQ76">
            <v>0</v>
          </cell>
          <cell r="AR76">
            <v>0</v>
          </cell>
          <cell r="AS76">
            <v>0</v>
          </cell>
        </row>
        <row r="77">
          <cell r="A77">
            <v>41121</v>
          </cell>
          <cell r="C77">
            <v>0</v>
          </cell>
          <cell r="D77">
            <v>0</v>
          </cell>
          <cell r="E77">
            <v>0</v>
          </cell>
          <cell r="F77">
            <v>0</v>
          </cell>
          <cell r="G77">
            <v>0</v>
          </cell>
          <cell r="H77">
            <v>0</v>
          </cell>
          <cell r="I77">
            <v>0</v>
          </cell>
          <cell r="J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K77">
            <v>0</v>
          </cell>
          <cell r="AL77">
            <v>0</v>
          </cell>
          <cell r="AM77">
            <v>0</v>
          </cell>
          <cell r="AN77">
            <v>0</v>
          </cell>
          <cell r="AO77">
            <v>0</v>
          </cell>
          <cell r="AQ77">
            <v>0</v>
          </cell>
          <cell r="AR77">
            <v>0</v>
          </cell>
          <cell r="AS77">
            <v>0</v>
          </cell>
        </row>
        <row r="78">
          <cell r="A78">
            <v>41152</v>
          </cell>
          <cell r="C78">
            <v>0</v>
          </cell>
          <cell r="D78">
            <v>0</v>
          </cell>
          <cell r="E78">
            <v>0</v>
          </cell>
          <cell r="F78">
            <v>0</v>
          </cell>
          <cell r="G78">
            <v>0</v>
          </cell>
          <cell r="H78">
            <v>0</v>
          </cell>
          <cell r="I78">
            <v>0</v>
          </cell>
          <cell r="J78">
            <v>0</v>
          </cell>
          <cell r="L78">
            <v>0</v>
          </cell>
          <cell r="M78">
            <v>0</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K78">
            <v>0</v>
          </cell>
          <cell r="AL78">
            <v>0</v>
          </cell>
          <cell r="AM78">
            <v>0</v>
          </cell>
          <cell r="AN78">
            <v>0</v>
          </cell>
          <cell r="AO78">
            <v>0</v>
          </cell>
          <cell r="AQ78">
            <v>0</v>
          </cell>
          <cell r="AR78">
            <v>0</v>
          </cell>
          <cell r="AS78">
            <v>0</v>
          </cell>
        </row>
        <row r="79">
          <cell r="A79">
            <v>41182</v>
          </cell>
          <cell r="C79">
            <v>0</v>
          </cell>
          <cell r="D79">
            <v>0</v>
          </cell>
          <cell r="E79">
            <v>0</v>
          </cell>
          <cell r="F79">
            <v>0</v>
          </cell>
          <cell r="G79">
            <v>0</v>
          </cell>
          <cell r="H79">
            <v>0</v>
          </cell>
          <cell r="I79">
            <v>0</v>
          </cell>
          <cell r="J79">
            <v>0</v>
          </cell>
          <cell r="L79">
            <v>0</v>
          </cell>
          <cell r="M79">
            <v>0</v>
          </cell>
          <cell r="N79">
            <v>0</v>
          </cell>
          <cell r="O79">
            <v>0</v>
          </cell>
          <cell r="P79">
            <v>0</v>
          </cell>
          <cell r="Q79">
            <v>0</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K79">
            <v>0</v>
          </cell>
          <cell r="AL79">
            <v>0</v>
          </cell>
          <cell r="AM79">
            <v>0</v>
          </cell>
          <cell r="AN79">
            <v>0</v>
          </cell>
          <cell r="AO79">
            <v>0</v>
          </cell>
          <cell r="AQ79">
            <v>0</v>
          </cell>
          <cell r="AR79">
            <v>0</v>
          </cell>
          <cell r="AS79">
            <v>0</v>
          </cell>
        </row>
        <row r="80">
          <cell r="A80">
            <v>41213</v>
          </cell>
          <cell r="C80">
            <v>0</v>
          </cell>
          <cell r="D80">
            <v>0</v>
          </cell>
          <cell r="E80">
            <v>0</v>
          </cell>
          <cell r="F80">
            <v>0</v>
          </cell>
          <cell r="G80">
            <v>0</v>
          </cell>
          <cell r="H80">
            <v>0</v>
          </cell>
          <cell r="I80">
            <v>0</v>
          </cell>
          <cell r="J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K80">
            <v>0</v>
          </cell>
          <cell r="AL80">
            <v>0</v>
          </cell>
          <cell r="AM80">
            <v>0</v>
          </cell>
          <cell r="AN80">
            <v>0</v>
          </cell>
          <cell r="AO80">
            <v>0</v>
          </cell>
          <cell r="AQ80">
            <v>0</v>
          </cell>
          <cell r="AR80">
            <v>0</v>
          </cell>
          <cell r="AS80">
            <v>0</v>
          </cell>
        </row>
        <row r="81">
          <cell r="A81">
            <v>41243</v>
          </cell>
          <cell r="C81">
            <v>0</v>
          </cell>
          <cell r="D81">
            <v>0</v>
          </cell>
          <cell r="E81">
            <v>0</v>
          </cell>
          <cell r="F81">
            <v>0</v>
          </cell>
          <cell r="G81">
            <v>0</v>
          </cell>
          <cell r="H81">
            <v>0</v>
          </cell>
          <cell r="I81">
            <v>0</v>
          </cell>
          <cell r="J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K81">
            <v>0</v>
          </cell>
          <cell r="AL81">
            <v>0</v>
          </cell>
          <cell r="AM81">
            <v>0</v>
          </cell>
          <cell r="AN81">
            <v>0</v>
          </cell>
          <cell r="AO81">
            <v>0</v>
          </cell>
          <cell r="AQ81">
            <v>0</v>
          </cell>
          <cell r="AR81">
            <v>0</v>
          </cell>
          <cell r="AS81">
            <v>0</v>
          </cell>
        </row>
        <row r="82">
          <cell r="A82">
            <v>41274</v>
          </cell>
          <cell r="C82">
            <v>0</v>
          </cell>
          <cell r="D82">
            <v>0</v>
          </cell>
          <cell r="E82">
            <v>0</v>
          </cell>
          <cell r="F82">
            <v>0</v>
          </cell>
          <cell r="G82">
            <v>0</v>
          </cell>
          <cell r="H82">
            <v>0</v>
          </cell>
          <cell r="I82">
            <v>0</v>
          </cell>
          <cell r="J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K82">
            <v>0</v>
          </cell>
          <cell r="AL82">
            <v>0</v>
          </cell>
          <cell r="AM82">
            <v>0</v>
          </cell>
          <cell r="AN82">
            <v>0</v>
          </cell>
          <cell r="AO82">
            <v>0</v>
          </cell>
          <cell r="AQ82">
            <v>0</v>
          </cell>
          <cell r="AR82">
            <v>0</v>
          </cell>
          <cell r="AS82">
            <v>0</v>
          </cell>
        </row>
        <row r="83">
          <cell r="A83">
            <v>41305</v>
          </cell>
          <cell r="C83">
            <v>0</v>
          </cell>
          <cell r="D83">
            <v>0</v>
          </cell>
          <cell r="E83">
            <v>0</v>
          </cell>
          <cell r="F83">
            <v>0</v>
          </cell>
          <cell r="G83">
            <v>0</v>
          </cell>
          <cell r="H83">
            <v>0</v>
          </cell>
          <cell r="I83">
            <v>0</v>
          </cell>
          <cell r="J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K83">
            <v>0</v>
          </cell>
          <cell r="AL83">
            <v>0</v>
          </cell>
          <cell r="AM83">
            <v>0</v>
          </cell>
          <cell r="AN83">
            <v>0</v>
          </cell>
          <cell r="AO83">
            <v>0</v>
          </cell>
          <cell r="AQ83">
            <v>0</v>
          </cell>
          <cell r="AR83">
            <v>0</v>
          </cell>
          <cell r="AS83">
            <v>0</v>
          </cell>
        </row>
        <row r="84">
          <cell r="A84">
            <v>41333</v>
          </cell>
          <cell r="C84">
            <v>0</v>
          </cell>
          <cell r="D84">
            <v>0</v>
          </cell>
          <cell r="E84">
            <v>0</v>
          </cell>
          <cell r="F84">
            <v>0</v>
          </cell>
          <cell r="G84">
            <v>0</v>
          </cell>
          <cell r="H84">
            <v>0</v>
          </cell>
          <cell r="I84">
            <v>0</v>
          </cell>
          <cell r="J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K84">
            <v>0</v>
          </cell>
          <cell r="AL84">
            <v>0</v>
          </cell>
          <cell r="AM84">
            <v>0</v>
          </cell>
          <cell r="AN84">
            <v>0</v>
          </cell>
          <cell r="AO84">
            <v>0</v>
          </cell>
          <cell r="AQ84">
            <v>0</v>
          </cell>
          <cell r="AR84">
            <v>0</v>
          </cell>
          <cell r="AS84">
            <v>0</v>
          </cell>
        </row>
        <row r="85">
          <cell r="A85">
            <v>41364</v>
          </cell>
          <cell r="C85">
            <v>0</v>
          </cell>
          <cell r="D85">
            <v>0</v>
          </cell>
          <cell r="E85">
            <v>0</v>
          </cell>
          <cell r="F85">
            <v>0</v>
          </cell>
          <cell r="G85">
            <v>0</v>
          </cell>
          <cell r="H85">
            <v>0</v>
          </cell>
          <cell r="I85">
            <v>0</v>
          </cell>
          <cell r="J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K85">
            <v>0</v>
          </cell>
          <cell r="AL85">
            <v>0</v>
          </cell>
          <cell r="AM85">
            <v>0</v>
          </cell>
          <cell r="AN85">
            <v>0</v>
          </cell>
          <cell r="AO85">
            <v>0</v>
          </cell>
          <cell r="AQ85">
            <v>0</v>
          </cell>
          <cell r="AR85">
            <v>0</v>
          </cell>
          <cell r="AS85">
            <v>0</v>
          </cell>
        </row>
        <row r="86">
          <cell r="A86">
            <v>41394</v>
          </cell>
          <cell r="C86">
            <v>0</v>
          </cell>
          <cell r="D86">
            <v>0</v>
          </cell>
          <cell r="E86">
            <v>0</v>
          </cell>
          <cell r="F86">
            <v>0</v>
          </cell>
          <cell r="G86">
            <v>0</v>
          </cell>
          <cell r="H86">
            <v>0</v>
          </cell>
          <cell r="I86">
            <v>0</v>
          </cell>
          <cell r="J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K86">
            <v>0</v>
          </cell>
          <cell r="AL86">
            <v>0</v>
          </cell>
          <cell r="AM86">
            <v>0</v>
          </cell>
          <cell r="AN86">
            <v>0</v>
          </cell>
          <cell r="AO86">
            <v>0</v>
          </cell>
          <cell r="AQ86">
            <v>0</v>
          </cell>
          <cell r="AR86">
            <v>0</v>
          </cell>
          <cell r="AS86">
            <v>0</v>
          </cell>
        </row>
        <row r="87">
          <cell r="A87">
            <v>41425</v>
          </cell>
          <cell r="C87">
            <v>0</v>
          </cell>
          <cell r="D87">
            <v>0</v>
          </cell>
          <cell r="E87">
            <v>0</v>
          </cell>
          <cell r="F87">
            <v>0</v>
          </cell>
          <cell r="G87">
            <v>0</v>
          </cell>
          <cell r="H87">
            <v>0</v>
          </cell>
          <cell r="I87">
            <v>0</v>
          </cell>
          <cell r="J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K87">
            <v>0</v>
          </cell>
          <cell r="AL87">
            <v>0</v>
          </cell>
          <cell r="AM87">
            <v>0</v>
          </cell>
          <cell r="AN87">
            <v>0</v>
          </cell>
          <cell r="AO87">
            <v>0</v>
          </cell>
          <cell r="AQ87">
            <v>0</v>
          </cell>
          <cell r="AR87">
            <v>0</v>
          </cell>
          <cell r="AS87">
            <v>0</v>
          </cell>
        </row>
        <row r="88">
          <cell r="A88">
            <v>41455</v>
          </cell>
          <cell r="C88">
            <v>0</v>
          </cell>
          <cell r="D88">
            <v>0</v>
          </cell>
          <cell r="E88">
            <v>0</v>
          </cell>
          <cell r="F88">
            <v>0</v>
          </cell>
          <cell r="G88">
            <v>0</v>
          </cell>
          <cell r="H88">
            <v>0</v>
          </cell>
          <cell r="I88">
            <v>0</v>
          </cell>
          <cell r="J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K88">
            <v>0</v>
          </cell>
          <cell r="AL88">
            <v>0</v>
          </cell>
          <cell r="AM88">
            <v>0</v>
          </cell>
          <cell r="AN88">
            <v>0</v>
          </cell>
          <cell r="AO88">
            <v>0</v>
          </cell>
          <cell r="AQ88">
            <v>0</v>
          </cell>
          <cell r="AR88">
            <v>0</v>
          </cell>
          <cell r="AS88">
            <v>0</v>
          </cell>
        </row>
        <row r="89">
          <cell r="A89">
            <v>41486</v>
          </cell>
          <cell r="C89">
            <v>0</v>
          </cell>
          <cell r="D89">
            <v>0</v>
          </cell>
          <cell r="E89">
            <v>0</v>
          </cell>
          <cell r="F89">
            <v>0</v>
          </cell>
          <cell r="G89">
            <v>0</v>
          </cell>
          <cell r="H89">
            <v>0</v>
          </cell>
          <cell r="I89">
            <v>0</v>
          </cell>
          <cell r="J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K89">
            <v>0</v>
          </cell>
          <cell r="AL89">
            <v>0</v>
          </cell>
          <cell r="AM89">
            <v>0</v>
          </cell>
          <cell r="AN89">
            <v>0</v>
          </cell>
          <cell r="AO89">
            <v>0</v>
          </cell>
          <cell r="AQ89">
            <v>0</v>
          </cell>
          <cell r="AR89">
            <v>0</v>
          </cell>
          <cell r="AS89">
            <v>0</v>
          </cell>
        </row>
        <row r="90">
          <cell r="A90">
            <v>41517</v>
          </cell>
          <cell r="C90">
            <v>0</v>
          </cell>
          <cell r="D90">
            <v>0</v>
          </cell>
          <cell r="E90">
            <v>0</v>
          </cell>
          <cell r="F90">
            <v>0</v>
          </cell>
          <cell r="G90">
            <v>0</v>
          </cell>
          <cell r="H90">
            <v>0</v>
          </cell>
          <cell r="I90">
            <v>0</v>
          </cell>
          <cell r="J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K90">
            <v>0</v>
          </cell>
          <cell r="AL90">
            <v>0</v>
          </cell>
          <cell r="AM90">
            <v>0</v>
          </cell>
          <cell r="AN90">
            <v>0</v>
          </cell>
          <cell r="AO90">
            <v>0</v>
          </cell>
          <cell r="AQ90">
            <v>0</v>
          </cell>
          <cell r="AR90">
            <v>0</v>
          </cell>
          <cell r="AS90">
            <v>0</v>
          </cell>
        </row>
        <row r="91">
          <cell r="A91">
            <v>41547</v>
          </cell>
          <cell r="C91">
            <v>0</v>
          </cell>
          <cell r="D91">
            <v>0</v>
          </cell>
          <cell r="E91">
            <v>0</v>
          </cell>
          <cell r="F91">
            <v>0</v>
          </cell>
          <cell r="G91">
            <v>0</v>
          </cell>
          <cell r="H91">
            <v>0</v>
          </cell>
          <cell r="I91">
            <v>0</v>
          </cell>
          <cell r="J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K91">
            <v>0</v>
          </cell>
          <cell r="AL91">
            <v>0</v>
          </cell>
          <cell r="AM91">
            <v>0</v>
          </cell>
          <cell r="AN91">
            <v>0</v>
          </cell>
          <cell r="AO91">
            <v>0</v>
          </cell>
          <cell r="AQ91">
            <v>0</v>
          </cell>
          <cell r="AR91">
            <v>0</v>
          </cell>
          <cell r="AS91">
            <v>0</v>
          </cell>
        </row>
        <row r="92">
          <cell r="A92">
            <v>41578</v>
          </cell>
          <cell r="C92">
            <v>0</v>
          </cell>
          <cell r="D92">
            <v>0</v>
          </cell>
          <cell r="E92">
            <v>0</v>
          </cell>
          <cell r="F92">
            <v>0</v>
          </cell>
          <cell r="G92">
            <v>0</v>
          </cell>
          <cell r="H92">
            <v>0</v>
          </cell>
          <cell r="I92">
            <v>0</v>
          </cell>
          <cell r="J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K92">
            <v>0</v>
          </cell>
          <cell r="AL92">
            <v>0</v>
          </cell>
          <cell r="AM92">
            <v>0</v>
          </cell>
          <cell r="AN92">
            <v>0</v>
          </cell>
          <cell r="AO92">
            <v>0</v>
          </cell>
          <cell r="AQ92">
            <v>0</v>
          </cell>
          <cell r="AR92">
            <v>0</v>
          </cell>
          <cell r="AS92">
            <v>0</v>
          </cell>
        </row>
        <row r="93">
          <cell r="A93">
            <v>41608</v>
          </cell>
          <cell r="C93">
            <v>0</v>
          </cell>
          <cell r="D93">
            <v>0</v>
          </cell>
          <cell r="E93">
            <v>0</v>
          </cell>
          <cell r="F93">
            <v>0</v>
          </cell>
          <cell r="G93">
            <v>0</v>
          </cell>
          <cell r="H93">
            <v>0</v>
          </cell>
          <cell r="I93">
            <v>0</v>
          </cell>
          <cell r="J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K93">
            <v>0</v>
          </cell>
          <cell r="AL93">
            <v>0</v>
          </cell>
          <cell r="AM93">
            <v>0</v>
          </cell>
          <cell r="AN93">
            <v>0</v>
          </cell>
          <cell r="AO93">
            <v>0</v>
          </cell>
          <cell r="AQ93">
            <v>0</v>
          </cell>
          <cell r="AR93">
            <v>0</v>
          </cell>
          <cell r="AS93">
            <v>0</v>
          </cell>
        </row>
        <row r="94">
          <cell r="A94">
            <v>41639</v>
          </cell>
          <cell r="C94">
            <v>0</v>
          </cell>
          <cell r="D94">
            <v>0</v>
          </cell>
          <cell r="E94">
            <v>0</v>
          </cell>
          <cell r="F94">
            <v>0</v>
          </cell>
          <cell r="G94">
            <v>0</v>
          </cell>
          <cell r="H94">
            <v>0</v>
          </cell>
          <cell r="I94">
            <v>0</v>
          </cell>
          <cell r="J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K94">
            <v>0</v>
          </cell>
          <cell r="AL94">
            <v>0</v>
          </cell>
          <cell r="AM94">
            <v>0</v>
          </cell>
          <cell r="AN94">
            <v>0</v>
          </cell>
          <cell r="AO94">
            <v>0</v>
          </cell>
          <cell r="AQ94">
            <v>0</v>
          </cell>
          <cell r="AR94">
            <v>0</v>
          </cell>
          <cell r="AS94">
            <v>0</v>
          </cell>
        </row>
        <row r="95">
          <cell r="A95">
            <v>41670</v>
          </cell>
          <cell r="C95">
            <v>0</v>
          </cell>
          <cell r="D95">
            <v>0</v>
          </cell>
          <cell r="E95">
            <v>0</v>
          </cell>
          <cell r="F95">
            <v>0</v>
          </cell>
          <cell r="G95">
            <v>0</v>
          </cell>
          <cell r="H95">
            <v>0</v>
          </cell>
          <cell r="I95">
            <v>0</v>
          </cell>
          <cell r="J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K95">
            <v>0</v>
          </cell>
          <cell r="AL95">
            <v>0</v>
          </cell>
          <cell r="AM95">
            <v>0</v>
          </cell>
          <cell r="AN95">
            <v>0</v>
          </cell>
          <cell r="AO95">
            <v>0</v>
          </cell>
          <cell r="AQ95">
            <v>0</v>
          </cell>
          <cell r="AR95">
            <v>0</v>
          </cell>
          <cell r="AS95">
            <v>0</v>
          </cell>
        </row>
        <row r="96">
          <cell r="A96">
            <v>41698</v>
          </cell>
          <cell r="C96">
            <v>0</v>
          </cell>
          <cell r="D96">
            <v>0</v>
          </cell>
          <cell r="E96">
            <v>0</v>
          </cell>
          <cell r="F96">
            <v>0</v>
          </cell>
          <cell r="G96">
            <v>0</v>
          </cell>
          <cell r="H96">
            <v>0</v>
          </cell>
          <cell r="I96">
            <v>0</v>
          </cell>
          <cell r="J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K96">
            <v>0</v>
          </cell>
          <cell r="AL96">
            <v>0</v>
          </cell>
          <cell r="AM96">
            <v>0</v>
          </cell>
          <cell r="AN96">
            <v>0</v>
          </cell>
          <cell r="AO96">
            <v>0</v>
          </cell>
          <cell r="AQ96">
            <v>0</v>
          </cell>
          <cell r="AR96">
            <v>0</v>
          </cell>
          <cell r="AS96">
            <v>0</v>
          </cell>
        </row>
        <row r="97">
          <cell r="A97">
            <v>41729</v>
          </cell>
          <cell r="C97">
            <v>0</v>
          </cell>
          <cell r="D97">
            <v>0</v>
          </cell>
          <cell r="E97">
            <v>0</v>
          </cell>
          <cell r="F97">
            <v>0</v>
          </cell>
          <cell r="G97">
            <v>0</v>
          </cell>
          <cell r="H97">
            <v>0</v>
          </cell>
          <cell r="I97">
            <v>0</v>
          </cell>
          <cell r="J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K97">
            <v>0</v>
          </cell>
          <cell r="AL97">
            <v>0</v>
          </cell>
          <cell r="AM97">
            <v>0</v>
          </cell>
          <cell r="AN97">
            <v>0</v>
          </cell>
          <cell r="AO97">
            <v>0</v>
          </cell>
          <cell r="AQ97">
            <v>0</v>
          </cell>
          <cell r="AR97">
            <v>0</v>
          </cell>
          <cell r="AS97">
            <v>0</v>
          </cell>
        </row>
        <row r="98">
          <cell r="A98">
            <v>41759</v>
          </cell>
          <cell r="C98">
            <v>0</v>
          </cell>
          <cell r="D98">
            <v>0</v>
          </cell>
          <cell r="E98">
            <v>0</v>
          </cell>
          <cell r="F98">
            <v>0</v>
          </cell>
          <cell r="G98">
            <v>0</v>
          </cell>
          <cell r="H98">
            <v>0</v>
          </cell>
          <cell r="I98">
            <v>0</v>
          </cell>
          <cell r="J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K98">
            <v>0</v>
          </cell>
          <cell r="AL98">
            <v>0</v>
          </cell>
          <cell r="AM98">
            <v>0</v>
          </cell>
          <cell r="AN98">
            <v>0</v>
          </cell>
          <cell r="AO98">
            <v>0</v>
          </cell>
          <cell r="AQ98">
            <v>0</v>
          </cell>
          <cell r="AR98">
            <v>0</v>
          </cell>
          <cell r="AS98">
            <v>0</v>
          </cell>
        </row>
        <row r="99">
          <cell r="A99">
            <v>41790</v>
          </cell>
          <cell r="C99">
            <v>0</v>
          </cell>
          <cell r="D99">
            <v>0</v>
          </cell>
          <cell r="E99">
            <v>0</v>
          </cell>
          <cell r="F99">
            <v>0</v>
          </cell>
          <cell r="G99">
            <v>0</v>
          </cell>
          <cell r="H99">
            <v>0</v>
          </cell>
          <cell r="I99">
            <v>0</v>
          </cell>
          <cell r="J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K99">
            <v>0</v>
          </cell>
          <cell r="AL99">
            <v>0</v>
          </cell>
          <cell r="AM99">
            <v>0</v>
          </cell>
          <cell r="AN99">
            <v>0</v>
          </cell>
          <cell r="AO99">
            <v>0</v>
          </cell>
          <cell r="AQ99">
            <v>0</v>
          </cell>
          <cell r="AR99">
            <v>0</v>
          </cell>
          <cell r="AS99">
            <v>0</v>
          </cell>
        </row>
        <row r="100">
          <cell r="A100">
            <v>41820</v>
          </cell>
          <cell r="C100">
            <v>0</v>
          </cell>
          <cell r="D100">
            <v>0</v>
          </cell>
          <cell r="E100">
            <v>0</v>
          </cell>
          <cell r="F100">
            <v>0</v>
          </cell>
          <cell r="G100">
            <v>0</v>
          </cell>
          <cell r="H100">
            <v>0</v>
          </cell>
          <cell r="I100">
            <v>0</v>
          </cell>
          <cell r="J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K100">
            <v>0</v>
          </cell>
          <cell r="AL100">
            <v>0</v>
          </cell>
          <cell r="AM100">
            <v>0</v>
          </cell>
          <cell r="AN100">
            <v>0</v>
          </cell>
          <cell r="AO100">
            <v>0</v>
          </cell>
          <cell r="AQ100">
            <v>0</v>
          </cell>
          <cell r="AR100">
            <v>0</v>
          </cell>
          <cell r="AS100">
            <v>0</v>
          </cell>
        </row>
        <row r="101">
          <cell r="A101">
            <v>41851</v>
          </cell>
          <cell r="C101">
            <v>0</v>
          </cell>
          <cell r="D101">
            <v>0</v>
          </cell>
          <cell r="E101">
            <v>0</v>
          </cell>
          <cell r="F101">
            <v>0</v>
          </cell>
          <cell r="G101">
            <v>0</v>
          </cell>
          <cell r="H101">
            <v>0</v>
          </cell>
          <cell r="I101">
            <v>0</v>
          </cell>
          <cell r="J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K101">
            <v>0</v>
          </cell>
          <cell r="AL101">
            <v>0</v>
          </cell>
          <cell r="AM101">
            <v>0</v>
          </cell>
          <cell r="AN101">
            <v>0</v>
          </cell>
          <cell r="AO101">
            <v>0</v>
          </cell>
          <cell r="AQ101">
            <v>0</v>
          </cell>
          <cell r="AR101">
            <v>0</v>
          </cell>
          <cell r="AS101">
            <v>0</v>
          </cell>
        </row>
        <row r="102">
          <cell r="A102">
            <v>41882</v>
          </cell>
          <cell r="C102">
            <v>0</v>
          </cell>
          <cell r="D102">
            <v>0</v>
          </cell>
          <cell r="E102">
            <v>0</v>
          </cell>
          <cell r="F102">
            <v>0</v>
          </cell>
          <cell r="G102">
            <v>0</v>
          </cell>
          <cell r="H102">
            <v>0</v>
          </cell>
          <cell r="I102">
            <v>0</v>
          </cell>
          <cell r="J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K102">
            <v>0</v>
          </cell>
          <cell r="AL102">
            <v>0</v>
          </cell>
          <cell r="AM102">
            <v>0</v>
          </cell>
          <cell r="AN102">
            <v>0</v>
          </cell>
          <cell r="AO102">
            <v>0</v>
          </cell>
          <cell r="AQ102">
            <v>0</v>
          </cell>
          <cell r="AR102">
            <v>0</v>
          </cell>
          <cell r="AS102">
            <v>0</v>
          </cell>
        </row>
        <row r="103">
          <cell r="A103">
            <v>41912</v>
          </cell>
          <cell r="C103">
            <v>0</v>
          </cell>
          <cell r="D103">
            <v>0</v>
          </cell>
          <cell r="E103">
            <v>0</v>
          </cell>
          <cell r="F103">
            <v>0</v>
          </cell>
          <cell r="G103">
            <v>0</v>
          </cell>
          <cell r="H103">
            <v>0</v>
          </cell>
          <cell r="I103">
            <v>0</v>
          </cell>
          <cell r="J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K103">
            <v>0</v>
          </cell>
          <cell r="AL103">
            <v>0</v>
          </cell>
          <cell r="AM103">
            <v>0</v>
          </cell>
          <cell r="AN103">
            <v>0</v>
          </cell>
          <cell r="AO103">
            <v>0</v>
          </cell>
          <cell r="AQ103">
            <v>0</v>
          </cell>
          <cell r="AR103">
            <v>0</v>
          </cell>
          <cell r="AS103">
            <v>0</v>
          </cell>
        </row>
        <row r="104">
          <cell r="A104">
            <v>41943</v>
          </cell>
          <cell r="C104">
            <v>0</v>
          </cell>
          <cell r="D104">
            <v>0</v>
          </cell>
          <cell r="E104">
            <v>0</v>
          </cell>
          <cell r="F104">
            <v>0</v>
          </cell>
          <cell r="G104">
            <v>0</v>
          </cell>
          <cell r="H104">
            <v>0</v>
          </cell>
          <cell r="I104">
            <v>0</v>
          </cell>
          <cell r="J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K104">
            <v>0</v>
          </cell>
          <cell r="AL104">
            <v>0</v>
          </cell>
          <cell r="AM104">
            <v>0</v>
          </cell>
          <cell r="AN104">
            <v>0</v>
          </cell>
          <cell r="AO104">
            <v>0</v>
          </cell>
          <cell r="AQ104">
            <v>0</v>
          </cell>
          <cell r="AR104">
            <v>0</v>
          </cell>
          <cell r="AS104">
            <v>0</v>
          </cell>
        </row>
        <row r="105">
          <cell r="A105">
            <v>41973</v>
          </cell>
          <cell r="C105">
            <v>0</v>
          </cell>
          <cell r="D105">
            <v>0</v>
          </cell>
          <cell r="E105">
            <v>0</v>
          </cell>
          <cell r="F105">
            <v>0</v>
          </cell>
          <cell r="G105">
            <v>0</v>
          </cell>
          <cell r="H105">
            <v>0</v>
          </cell>
          <cell r="I105">
            <v>0</v>
          </cell>
          <cell r="J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K105">
            <v>0</v>
          </cell>
          <cell r="AL105">
            <v>0</v>
          </cell>
          <cell r="AM105">
            <v>0</v>
          </cell>
          <cell r="AN105">
            <v>0</v>
          </cell>
          <cell r="AO105">
            <v>0</v>
          </cell>
          <cell r="AQ105">
            <v>0</v>
          </cell>
          <cell r="AR105">
            <v>0</v>
          </cell>
          <cell r="AS105">
            <v>0</v>
          </cell>
        </row>
        <row r="106">
          <cell r="A106">
            <v>42004</v>
          </cell>
          <cell r="C106">
            <v>0</v>
          </cell>
          <cell r="D106">
            <v>0</v>
          </cell>
          <cell r="E106">
            <v>0</v>
          </cell>
          <cell r="F106">
            <v>0</v>
          </cell>
          <cell r="G106">
            <v>0</v>
          </cell>
          <cell r="H106">
            <v>0</v>
          </cell>
          <cell r="I106">
            <v>0</v>
          </cell>
          <cell r="J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K106">
            <v>0</v>
          </cell>
          <cell r="AL106">
            <v>0</v>
          </cell>
          <cell r="AM106">
            <v>0</v>
          </cell>
          <cell r="AN106">
            <v>0</v>
          </cell>
          <cell r="AO106">
            <v>0</v>
          </cell>
          <cell r="AQ106">
            <v>0</v>
          </cell>
          <cell r="AR106">
            <v>0</v>
          </cell>
          <cell r="AS106">
            <v>0</v>
          </cell>
        </row>
        <row r="107">
          <cell r="A107">
            <v>42035</v>
          </cell>
          <cell r="C107">
            <v>0</v>
          </cell>
          <cell r="D107">
            <v>0</v>
          </cell>
          <cell r="E107">
            <v>0</v>
          </cell>
          <cell r="F107">
            <v>0</v>
          </cell>
          <cell r="G107">
            <v>0</v>
          </cell>
          <cell r="H107">
            <v>0</v>
          </cell>
          <cell r="I107">
            <v>0</v>
          </cell>
          <cell r="J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K107">
            <v>0</v>
          </cell>
          <cell r="AL107">
            <v>0</v>
          </cell>
          <cell r="AM107">
            <v>0</v>
          </cell>
          <cell r="AN107">
            <v>0</v>
          </cell>
          <cell r="AO107">
            <v>0</v>
          </cell>
          <cell r="AQ107">
            <v>0</v>
          </cell>
          <cell r="AR107">
            <v>0</v>
          </cell>
          <cell r="AS107">
            <v>0</v>
          </cell>
        </row>
        <row r="108">
          <cell r="A108">
            <v>42063</v>
          </cell>
          <cell r="C108">
            <v>0</v>
          </cell>
          <cell r="D108">
            <v>0</v>
          </cell>
          <cell r="E108">
            <v>0</v>
          </cell>
          <cell r="F108">
            <v>0</v>
          </cell>
          <cell r="G108">
            <v>0</v>
          </cell>
          <cell r="H108">
            <v>0</v>
          </cell>
          <cell r="I108">
            <v>0</v>
          </cell>
          <cell r="J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K108">
            <v>0</v>
          </cell>
          <cell r="AL108">
            <v>0</v>
          </cell>
          <cell r="AM108">
            <v>0</v>
          </cell>
          <cell r="AN108">
            <v>0</v>
          </cell>
          <cell r="AO108">
            <v>0</v>
          </cell>
          <cell r="AQ108">
            <v>0</v>
          </cell>
          <cell r="AR108">
            <v>0</v>
          </cell>
          <cell r="AS108">
            <v>0</v>
          </cell>
        </row>
        <row r="109">
          <cell r="A109">
            <v>42094</v>
          </cell>
          <cell r="C109">
            <v>0</v>
          </cell>
          <cell r="D109">
            <v>0</v>
          </cell>
          <cell r="E109">
            <v>0</v>
          </cell>
          <cell r="F109">
            <v>0</v>
          </cell>
          <cell r="G109">
            <v>0</v>
          </cell>
          <cell r="H109">
            <v>0</v>
          </cell>
          <cell r="I109">
            <v>0</v>
          </cell>
          <cell r="J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K109">
            <v>0</v>
          </cell>
          <cell r="AL109">
            <v>0</v>
          </cell>
          <cell r="AM109">
            <v>0</v>
          </cell>
          <cell r="AN109">
            <v>0</v>
          </cell>
          <cell r="AO109">
            <v>0</v>
          </cell>
          <cell r="AQ109">
            <v>0</v>
          </cell>
          <cell r="AR109">
            <v>0</v>
          </cell>
          <cell r="AS109">
            <v>0</v>
          </cell>
        </row>
        <row r="110">
          <cell r="A110">
            <v>42124</v>
          </cell>
          <cell r="C110">
            <v>0</v>
          </cell>
          <cell r="D110">
            <v>0</v>
          </cell>
          <cell r="E110">
            <v>0</v>
          </cell>
          <cell r="F110">
            <v>0</v>
          </cell>
          <cell r="G110">
            <v>0</v>
          </cell>
          <cell r="H110">
            <v>0</v>
          </cell>
          <cell r="I110">
            <v>0</v>
          </cell>
          <cell r="J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K110">
            <v>0</v>
          </cell>
          <cell r="AL110">
            <v>0</v>
          </cell>
          <cell r="AM110">
            <v>0</v>
          </cell>
          <cell r="AN110">
            <v>0</v>
          </cell>
          <cell r="AO110">
            <v>0</v>
          </cell>
          <cell r="AQ110">
            <v>0</v>
          </cell>
          <cell r="AR110">
            <v>0</v>
          </cell>
          <cell r="AS110">
            <v>0</v>
          </cell>
        </row>
        <row r="111">
          <cell r="A111">
            <v>42155</v>
          </cell>
          <cell r="C111">
            <v>0</v>
          </cell>
          <cell r="D111">
            <v>0</v>
          </cell>
          <cell r="E111">
            <v>0</v>
          </cell>
          <cell r="F111">
            <v>0</v>
          </cell>
          <cell r="G111">
            <v>0</v>
          </cell>
          <cell r="H111">
            <v>0</v>
          </cell>
          <cell r="I111">
            <v>0</v>
          </cell>
          <cell r="J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K111">
            <v>0</v>
          </cell>
          <cell r="AL111">
            <v>0</v>
          </cell>
          <cell r="AM111">
            <v>0</v>
          </cell>
          <cell r="AN111">
            <v>0</v>
          </cell>
          <cell r="AO111">
            <v>0</v>
          </cell>
          <cell r="AQ111">
            <v>0</v>
          </cell>
          <cell r="AR111">
            <v>0</v>
          </cell>
          <cell r="AS111">
            <v>0</v>
          </cell>
        </row>
        <row r="112">
          <cell r="A112">
            <v>42185</v>
          </cell>
          <cell r="C112">
            <v>0</v>
          </cell>
          <cell r="D112">
            <v>0</v>
          </cell>
          <cell r="E112">
            <v>0</v>
          </cell>
          <cell r="F112">
            <v>0</v>
          </cell>
          <cell r="G112">
            <v>0</v>
          </cell>
          <cell r="H112">
            <v>0</v>
          </cell>
          <cell r="I112">
            <v>0</v>
          </cell>
          <cell r="J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K112">
            <v>0</v>
          </cell>
          <cell r="AL112">
            <v>0</v>
          </cell>
          <cell r="AM112">
            <v>0</v>
          </cell>
          <cell r="AN112">
            <v>0</v>
          </cell>
          <cell r="AO112">
            <v>0</v>
          </cell>
          <cell r="AQ112">
            <v>0</v>
          </cell>
          <cell r="AR112">
            <v>0</v>
          </cell>
          <cell r="AS112">
            <v>0</v>
          </cell>
        </row>
        <row r="113">
          <cell r="A113">
            <v>42216</v>
          </cell>
          <cell r="C113">
            <v>0</v>
          </cell>
          <cell r="D113">
            <v>0</v>
          </cell>
          <cell r="E113">
            <v>0</v>
          </cell>
          <cell r="F113">
            <v>0</v>
          </cell>
          <cell r="G113">
            <v>0</v>
          </cell>
          <cell r="H113">
            <v>0</v>
          </cell>
          <cell r="I113">
            <v>0</v>
          </cell>
          <cell r="J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K113">
            <v>0</v>
          </cell>
          <cell r="AL113">
            <v>0</v>
          </cell>
          <cell r="AM113">
            <v>0</v>
          </cell>
          <cell r="AN113">
            <v>0</v>
          </cell>
          <cell r="AO113">
            <v>0</v>
          </cell>
          <cell r="AQ113">
            <v>0</v>
          </cell>
          <cell r="AR113">
            <v>0</v>
          </cell>
          <cell r="AS113">
            <v>0</v>
          </cell>
        </row>
        <row r="114">
          <cell r="A114">
            <v>42247</v>
          </cell>
          <cell r="C114">
            <v>0</v>
          </cell>
          <cell r="D114">
            <v>0</v>
          </cell>
          <cell r="E114">
            <v>0</v>
          </cell>
          <cell r="F114">
            <v>0</v>
          </cell>
          <cell r="G114">
            <v>0</v>
          </cell>
          <cell r="H114">
            <v>0</v>
          </cell>
          <cell r="I114">
            <v>0</v>
          </cell>
          <cell r="J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K114">
            <v>0</v>
          </cell>
          <cell r="AL114">
            <v>0</v>
          </cell>
          <cell r="AM114">
            <v>0</v>
          </cell>
          <cell r="AN114">
            <v>0</v>
          </cell>
          <cell r="AO114">
            <v>0</v>
          </cell>
          <cell r="AQ114">
            <v>0</v>
          </cell>
          <cell r="AR114">
            <v>0</v>
          </cell>
          <cell r="AS114">
            <v>0</v>
          </cell>
        </row>
        <row r="115">
          <cell r="A115">
            <v>42277</v>
          </cell>
          <cell r="C115">
            <v>0</v>
          </cell>
          <cell r="D115">
            <v>0</v>
          </cell>
          <cell r="E115">
            <v>0</v>
          </cell>
          <cell r="F115">
            <v>0</v>
          </cell>
          <cell r="G115">
            <v>0</v>
          </cell>
          <cell r="H115">
            <v>0</v>
          </cell>
          <cell r="I115">
            <v>0</v>
          </cell>
          <cell r="J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K115">
            <v>0</v>
          </cell>
          <cell r="AL115">
            <v>0</v>
          </cell>
          <cell r="AM115">
            <v>0</v>
          </cell>
          <cell r="AN115">
            <v>0</v>
          </cell>
          <cell r="AO115">
            <v>0</v>
          </cell>
          <cell r="AQ115">
            <v>0</v>
          </cell>
          <cell r="AR115">
            <v>0</v>
          </cell>
          <cell r="AS115">
            <v>0</v>
          </cell>
        </row>
        <row r="116">
          <cell r="A116">
            <v>42308</v>
          </cell>
          <cell r="C116">
            <v>0</v>
          </cell>
          <cell r="D116">
            <v>0</v>
          </cell>
          <cell r="E116">
            <v>0</v>
          </cell>
          <cell r="F116">
            <v>0</v>
          </cell>
          <cell r="G116">
            <v>0</v>
          </cell>
          <cell r="H116">
            <v>0</v>
          </cell>
          <cell r="I116">
            <v>0</v>
          </cell>
          <cell r="J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K116">
            <v>0</v>
          </cell>
          <cell r="AL116">
            <v>0</v>
          </cell>
          <cell r="AM116">
            <v>0</v>
          </cell>
          <cell r="AN116">
            <v>0</v>
          </cell>
          <cell r="AO116">
            <v>0</v>
          </cell>
          <cell r="AQ116">
            <v>0</v>
          </cell>
          <cell r="AR116">
            <v>0</v>
          </cell>
          <cell r="AS116">
            <v>0</v>
          </cell>
        </row>
        <row r="117">
          <cell r="A117">
            <v>42338</v>
          </cell>
          <cell r="C117">
            <v>0</v>
          </cell>
          <cell r="D117">
            <v>0</v>
          </cell>
          <cell r="E117">
            <v>0</v>
          </cell>
          <cell r="F117">
            <v>0</v>
          </cell>
          <cell r="G117">
            <v>0</v>
          </cell>
          <cell r="H117">
            <v>0</v>
          </cell>
          <cell r="I117">
            <v>0</v>
          </cell>
          <cell r="J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K117">
            <v>0</v>
          </cell>
          <cell r="AL117">
            <v>0</v>
          </cell>
          <cell r="AM117">
            <v>0</v>
          </cell>
          <cell r="AN117">
            <v>0</v>
          </cell>
          <cell r="AO117">
            <v>0</v>
          </cell>
          <cell r="AQ117">
            <v>0</v>
          </cell>
          <cell r="AR117">
            <v>0</v>
          </cell>
          <cell r="AS117">
            <v>0</v>
          </cell>
        </row>
        <row r="118">
          <cell r="A118">
            <v>42369</v>
          </cell>
          <cell r="C118">
            <v>0</v>
          </cell>
          <cell r="D118">
            <v>0</v>
          </cell>
          <cell r="E118">
            <v>0</v>
          </cell>
          <cell r="F118">
            <v>0</v>
          </cell>
          <cell r="G118">
            <v>0</v>
          </cell>
          <cell r="H118">
            <v>0</v>
          </cell>
          <cell r="I118">
            <v>0</v>
          </cell>
          <cell r="J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K118">
            <v>0</v>
          </cell>
          <cell r="AL118">
            <v>0</v>
          </cell>
          <cell r="AM118">
            <v>0</v>
          </cell>
          <cell r="AN118">
            <v>0</v>
          </cell>
          <cell r="AO118">
            <v>0</v>
          </cell>
          <cell r="AQ118">
            <v>0</v>
          </cell>
          <cell r="AR118">
            <v>0</v>
          </cell>
          <cell r="AS118">
            <v>0</v>
          </cell>
        </row>
        <row r="119">
          <cell r="A119">
            <v>42400</v>
          </cell>
          <cell r="C119">
            <v>0</v>
          </cell>
          <cell r="D119">
            <v>0</v>
          </cell>
          <cell r="E119">
            <v>0</v>
          </cell>
          <cell r="F119">
            <v>0</v>
          </cell>
          <cell r="G119">
            <v>0</v>
          </cell>
          <cell r="H119">
            <v>0</v>
          </cell>
          <cell r="I119">
            <v>0</v>
          </cell>
          <cell r="J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K119">
            <v>0</v>
          </cell>
          <cell r="AL119">
            <v>0</v>
          </cell>
          <cell r="AM119">
            <v>0</v>
          </cell>
          <cell r="AN119">
            <v>0</v>
          </cell>
          <cell r="AO119">
            <v>0</v>
          </cell>
          <cell r="AQ119">
            <v>0</v>
          </cell>
          <cell r="AR119">
            <v>0</v>
          </cell>
          <cell r="AS119">
            <v>0</v>
          </cell>
        </row>
        <row r="120">
          <cell r="A120">
            <v>42429</v>
          </cell>
          <cell r="C120">
            <v>0</v>
          </cell>
          <cell r="D120">
            <v>0</v>
          </cell>
          <cell r="E120">
            <v>0</v>
          </cell>
          <cell r="F120">
            <v>0</v>
          </cell>
          <cell r="G120">
            <v>0</v>
          </cell>
          <cell r="H120">
            <v>0</v>
          </cell>
          <cell r="I120">
            <v>0</v>
          </cell>
          <cell r="J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K120">
            <v>0</v>
          </cell>
          <cell r="AL120">
            <v>0</v>
          </cell>
          <cell r="AM120">
            <v>0</v>
          </cell>
          <cell r="AN120">
            <v>0</v>
          </cell>
          <cell r="AO120">
            <v>0</v>
          </cell>
          <cell r="AQ120">
            <v>0</v>
          </cell>
          <cell r="AR120">
            <v>0</v>
          </cell>
          <cell r="AS120">
            <v>0</v>
          </cell>
        </row>
        <row r="121">
          <cell r="A121">
            <v>42460</v>
          </cell>
          <cell r="C121">
            <v>0</v>
          </cell>
          <cell r="D121">
            <v>0</v>
          </cell>
          <cell r="E121">
            <v>0</v>
          </cell>
          <cell r="F121">
            <v>0</v>
          </cell>
          <cell r="G121">
            <v>0</v>
          </cell>
          <cell r="H121">
            <v>0</v>
          </cell>
          <cell r="I121">
            <v>0</v>
          </cell>
          <cell r="J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K121">
            <v>0</v>
          </cell>
          <cell r="AL121">
            <v>0</v>
          </cell>
          <cell r="AM121">
            <v>0</v>
          </cell>
          <cell r="AN121">
            <v>0</v>
          </cell>
          <cell r="AO121">
            <v>0</v>
          </cell>
          <cell r="AQ121">
            <v>0</v>
          </cell>
          <cell r="AR121">
            <v>0</v>
          </cell>
          <cell r="AS121">
            <v>0</v>
          </cell>
        </row>
        <row r="122">
          <cell r="A122">
            <v>42490</v>
          </cell>
          <cell r="C122">
            <v>0</v>
          </cell>
          <cell r="D122">
            <v>0</v>
          </cell>
          <cell r="E122">
            <v>0</v>
          </cell>
          <cell r="F122">
            <v>0</v>
          </cell>
          <cell r="G122">
            <v>0</v>
          </cell>
          <cell r="H122">
            <v>0</v>
          </cell>
          <cell r="I122">
            <v>0</v>
          </cell>
          <cell r="J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K122">
            <v>0</v>
          </cell>
          <cell r="AL122">
            <v>0</v>
          </cell>
          <cell r="AM122">
            <v>0</v>
          </cell>
          <cell r="AN122">
            <v>0</v>
          </cell>
          <cell r="AO122">
            <v>0</v>
          </cell>
          <cell r="AQ122">
            <v>0</v>
          </cell>
          <cell r="AR122">
            <v>0</v>
          </cell>
          <cell r="AS122">
            <v>0</v>
          </cell>
        </row>
        <row r="123">
          <cell r="A123">
            <v>42521</v>
          </cell>
          <cell r="C123">
            <v>9657646</v>
          </cell>
          <cell r="D123">
            <v>0</v>
          </cell>
          <cell r="E123">
            <v>0</v>
          </cell>
          <cell r="F123">
            <v>0</v>
          </cell>
          <cell r="G123">
            <v>0</v>
          </cell>
          <cell r="H123">
            <v>0</v>
          </cell>
          <cell r="I123">
            <v>0</v>
          </cell>
          <cell r="J123">
            <v>9657646</v>
          </cell>
          <cell r="L123">
            <v>137091</v>
          </cell>
          <cell r="M123">
            <v>0</v>
          </cell>
          <cell r="N123">
            <v>0</v>
          </cell>
          <cell r="O123">
            <v>0</v>
          </cell>
          <cell r="P123">
            <v>0</v>
          </cell>
          <cell r="Q123">
            <v>0</v>
          </cell>
          <cell r="R123">
            <v>0</v>
          </cell>
          <cell r="S123">
            <v>137091</v>
          </cell>
          <cell r="T123">
            <v>3462395</v>
          </cell>
          <cell r="U123">
            <v>32210</v>
          </cell>
          <cell r="V123">
            <v>13</v>
          </cell>
          <cell r="W123">
            <v>0</v>
          </cell>
          <cell r="X123">
            <v>0</v>
          </cell>
          <cell r="Y123">
            <v>0</v>
          </cell>
          <cell r="Z123">
            <v>0</v>
          </cell>
          <cell r="AA123">
            <v>0</v>
          </cell>
          <cell r="AB123">
            <v>0</v>
          </cell>
          <cell r="AC123">
            <v>0</v>
          </cell>
          <cell r="AD123">
            <v>0</v>
          </cell>
          <cell r="AE123">
            <v>0</v>
          </cell>
          <cell r="AF123">
            <v>0</v>
          </cell>
          <cell r="AG123">
            <v>0</v>
          </cell>
          <cell r="AH123">
            <v>0</v>
          </cell>
          <cell r="AI123">
            <v>932</v>
          </cell>
          <cell r="AK123">
            <v>3732.29</v>
          </cell>
          <cell r="AL123">
            <v>0</v>
          </cell>
          <cell r="AM123">
            <v>0</v>
          </cell>
          <cell r="AN123">
            <v>0</v>
          </cell>
          <cell r="AO123">
            <v>3732.29</v>
          </cell>
          <cell r="AQ123">
            <v>459888</v>
          </cell>
          <cell r="AR123">
            <v>6528</v>
          </cell>
          <cell r="AS123">
            <v>44</v>
          </cell>
          <cell r="AU123">
            <v>9657646</v>
          </cell>
          <cell r="AV123" t="str">
            <v/>
          </cell>
          <cell r="AW123" t="str">
            <v/>
          </cell>
          <cell r="AX123" t="str">
            <v/>
          </cell>
          <cell r="AY123" t="str">
            <v/>
          </cell>
          <cell r="AZ123" t="str">
            <v/>
          </cell>
          <cell r="BA123" t="str">
            <v/>
          </cell>
          <cell r="BB123" t="str">
            <v/>
          </cell>
          <cell r="BC123" t="str">
            <v/>
          </cell>
          <cell r="BD123" t="str">
            <v/>
          </cell>
          <cell r="BE123">
            <v>9657646</v>
          </cell>
          <cell r="BF123">
            <v>0</v>
          </cell>
          <cell r="BG123">
            <v>137091</v>
          </cell>
          <cell r="BH123" t="str">
            <v/>
          </cell>
          <cell r="BI123" t="str">
            <v/>
          </cell>
          <cell r="BJ123" t="str">
            <v/>
          </cell>
          <cell r="BK123" t="str">
            <v/>
          </cell>
          <cell r="BL123" t="str">
            <v/>
          </cell>
          <cell r="BM123" t="str">
            <v/>
          </cell>
          <cell r="BN123" t="str">
            <v/>
          </cell>
          <cell r="BO123" t="str">
            <v/>
          </cell>
          <cell r="BP123" t="str">
            <v/>
          </cell>
          <cell r="BQ123">
            <v>137091</v>
          </cell>
          <cell r="BR123">
            <v>0</v>
          </cell>
          <cell r="BS123">
            <v>3462395</v>
          </cell>
          <cell r="BT123">
            <v>32210</v>
          </cell>
          <cell r="BU123">
            <v>13</v>
          </cell>
          <cell r="BV123">
            <v>932</v>
          </cell>
          <cell r="BW123">
            <v>0</v>
          </cell>
          <cell r="BX123">
            <v>3732.29</v>
          </cell>
          <cell r="BY123">
            <v>0</v>
          </cell>
          <cell r="BZ123">
            <v>0</v>
          </cell>
          <cell r="CA123">
            <v>0</v>
          </cell>
          <cell r="CB123">
            <v>3732.29</v>
          </cell>
        </row>
        <row r="124">
          <cell r="A124">
            <v>42551</v>
          </cell>
          <cell r="C124">
            <v>4465040</v>
          </cell>
          <cell r="D124">
            <v>0</v>
          </cell>
          <cell r="E124">
            <v>0</v>
          </cell>
          <cell r="F124">
            <v>0</v>
          </cell>
          <cell r="G124">
            <v>0</v>
          </cell>
          <cell r="H124">
            <v>0</v>
          </cell>
          <cell r="I124">
            <v>0</v>
          </cell>
          <cell r="J124">
            <v>4465040</v>
          </cell>
          <cell r="L124">
            <v>52998</v>
          </cell>
          <cell r="M124">
            <v>0</v>
          </cell>
          <cell r="N124">
            <v>0</v>
          </cell>
          <cell r="O124">
            <v>0</v>
          </cell>
          <cell r="P124">
            <v>0</v>
          </cell>
          <cell r="Q124">
            <v>0</v>
          </cell>
          <cell r="R124">
            <v>0</v>
          </cell>
          <cell r="S124">
            <v>52998</v>
          </cell>
          <cell r="T124">
            <v>125110</v>
          </cell>
          <cell r="U124">
            <v>447</v>
          </cell>
          <cell r="V124">
            <v>2</v>
          </cell>
          <cell r="W124">
            <v>0</v>
          </cell>
          <cell r="X124">
            <v>0</v>
          </cell>
          <cell r="Y124">
            <v>0</v>
          </cell>
          <cell r="Z124">
            <v>0</v>
          </cell>
          <cell r="AA124">
            <v>0</v>
          </cell>
          <cell r="AB124">
            <v>0</v>
          </cell>
          <cell r="AC124">
            <v>0</v>
          </cell>
          <cell r="AD124">
            <v>0</v>
          </cell>
          <cell r="AE124">
            <v>0</v>
          </cell>
          <cell r="AF124">
            <v>0</v>
          </cell>
          <cell r="AG124">
            <v>0</v>
          </cell>
          <cell r="AH124">
            <v>0</v>
          </cell>
          <cell r="AI124">
            <v>781</v>
          </cell>
          <cell r="AK124">
            <v>3668</v>
          </cell>
          <cell r="AL124">
            <v>0</v>
          </cell>
          <cell r="AM124">
            <v>0</v>
          </cell>
          <cell r="AN124">
            <v>0</v>
          </cell>
          <cell r="AO124">
            <v>3668</v>
          </cell>
          <cell r="AQ124">
            <v>212621</v>
          </cell>
          <cell r="AR124">
            <v>2524</v>
          </cell>
          <cell r="AS124">
            <v>37</v>
          </cell>
          <cell r="AU124">
            <v>14122686</v>
          </cell>
          <cell r="AV124" t="str">
            <v/>
          </cell>
          <cell r="AW124" t="str">
            <v/>
          </cell>
          <cell r="AX124" t="str">
            <v/>
          </cell>
          <cell r="AY124" t="str">
            <v/>
          </cell>
          <cell r="AZ124" t="str">
            <v/>
          </cell>
          <cell r="BA124" t="str">
            <v/>
          </cell>
          <cell r="BB124" t="str">
            <v/>
          </cell>
          <cell r="BC124" t="str">
            <v/>
          </cell>
          <cell r="BD124" t="str">
            <v/>
          </cell>
          <cell r="BE124">
            <v>14122686</v>
          </cell>
          <cell r="BG124">
            <v>190089</v>
          </cell>
          <cell r="BH124" t="str">
            <v/>
          </cell>
          <cell r="BI124" t="str">
            <v/>
          </cell>
          <cell r="BJ124" t="str">
            <v/>
          </cell>
          <cell r="BK124" t="str">
            <v/>
          </cell>
          <cell r="BL124" t="str">
            <v/>
          </cell>
          <cell r="BM124" t="str">
            <v/>
          </cell>
          <cell r="BN124" t="str">
            <v/>
          </cell>
          <cell r="BO124" t="str">
            <v/>
          </cell>
          <cell r="BP124" t="str">
            <v/>
          </cell>
          <cell r="BQ124">
            <v>190089</v>
          </cell>
          <cell r="BS124">
            <v>3587505</v>
          </cell>
          <cell r="BT124">
            <v>32657</v>
          </cell>
          <cell r="BU124">
            <v>15</v>
          </cell>
          <cell r="BV124">
            <v>1713</v>
          </cell>
          <cell r="BX124">
            <v>7400.29</v>
          </cell>
          <cell r="CB124">
            <v>7400.29</v>
          </cell>
        </row>
        <row r="125">
          <cell r="A125">
            <v>42582</v>
          </cell>
          <cell r="C125">
            <v>5627556</v>
          </cell>
          <cell r="D125">
            <v>0</v>
          </cell>
          <cell r="E125">
            <v>0</v>
          </cell>
          <cell r="F125">
            <v>0</v>
          </cell>
          <cell r="G125">
            <v>0</v>
          </cell>
          <cell r="H125">
            <v>0</v>
          </cell>
          <cell r="I125">
            <v>0</v>
          </cell>
          <cell r="J125">
            <v>5627556</v>
          </cell>
          <cell r="L125">
            <v>49431</v>
          </cell>
          <cell r="M125">
            <v>0</v>
          </cell>
          <cell r="N125">
            <v>0</v>
          </cell>
          <cell r="O125">
            <v>0</v>
          </cell>
          <cell r="P125">
            <v>0</v>
          </cell>
          <cell r="Q125">
            <v>0</v>
          </cell>
          <cell r="R125">
            <v>0</v>
          </cell>
          <cell r="S125">
            <v>49431</v>
          </cell>
          <cell r="T125">
            <v>77250</v>
          </cell>
          <cell r="U125">
            <v>103</v>
          </cell>
          <cell r="V125">
            <v>1</v>
          </cell>
          <cell r="W125">
            <v>0</v>
          </cell>
          <cell r="X125">
            <v>0</v>
          </cell>
          <cell r="Y125">
            <v>0</v>
          </cell>
          <cell r="Z125">
            <v>0</v>
          </cell>
          <cell r="AA125">
            <v>0</v>
          </cell>
          <cell r="AB125">
            <v>0</v>
          </cell>
          <cell r="AC125">
            <v>0</v>
          </cell>
          <cell r="AD125">
            <v>0</v>
          </cell>
          <cell r="AE125">
            <v>0</v>
          </cell>
          <cell r="AF125">
            <v>0</v>
          </cell>
          <cell r="AG125">
            <v>0</v>
          </cell>
          <cell r="AH125">
            <v>0</v>
          </cell>
          <cell r="AI125">
            <v>1143</v>
          </cell>
          <cell r="AK125">
            <v>4055.92</v>
          </cell>
          <cell r="AL125">
            <v>0</v>
          </cell>
          <cell r="AM125">
            <v>0</v>
          </cell>
          <cell r="AN125">
            <v>0</v>
          </cell>
          <cell r="AO125">
            <v>4055.92</v>
          </cell>
          <cell r="AQ125">
            <v>267979</v>
          </cell>
          <cell r="AR125">
            <v>2354</v>
          </cell>
          <cell r="AS125">
            <v>54</v>
          </cell>
          <cell r="AU125">
            <v>19750242</v>
          </cell>
          <cell r="AV125" t="str">
            <v/>
          </cell>
          <cell r="AW125" t="str">
            <v/>
          </cell>
          <cell r="AX125" t="str">
            <v/>
          </cell>
          <cell r="AY125" t="str">
            <v/>
          </cell>
          <cell r="AZ125" t="str">
            <v/>
          </cell>
          <cell r="BA125" t="str">
            <v/>
          </cell>
          <cell r="BB125" t="str">
            <v/>
          </cell>
          <cell r="BC125" t="str">
            <v/>
          </cell>
          <cell r="BD125" t="str">
            <v/>
          </cell>
          <cell r="BE125">
            <v>19750242</v>
          </cell>
          <cell r="BG125">
            <v>239520</v>
          </cell>
          <cell r="BH125" t="str">
            <v/>
          </cell>
          <cell r="BI125" t="str">
            <v/>
          </cell>
          <cell r="BJ125" t="str">
            <v/>
          </cell>
          <cell r="BK125" t="str">
            <v/>
          </cell>
          <cell r="BL125" t="str">
            <v/>
          </cell>
          <cell r="BM125" t="str">
            <v/>
          </cell>
          <cell r="BN125" t="str">
            <v/>
          </cell>
          <cell r="BO125" t="str">
            <v/>
          </cell>
          <cell r="BP125" t="str">
            <v/>
          </cell>
          <cell r="BQ125">
            <v>239520</v>
          </cell>
          <cell r="BS125">
            <v>3664755</v>
          </cell>
          <cell r="BT125">
            <v>32760</v>
          </cell>
          <cell r="BU125">
            <v>16</v>
          </cell>
          <cell r="BV125">
            <v>2856</v>
          </cell>
          <cell r="BX125">
            <v>11456.21</v>
          </cell>
          <cell r="CB125">
            <v>11456.21</v>
          </cell>
        </row>
        <row r="126">
          <cell r="A126">
            <v>42613</v>
          </cell>
          <cell r="C126">
            <v>6976067</v>
          </cell>
          <cell r="D126">
            <v>0</v>
          </cell>
          <cell r="E126">
            <v>0</v>
          </cell>
          <cell r="F126">
            <v>0</v>
          </cell>
          <cell r="G126">
            <v>0</v>
          </cell>
          <cell r="H126">
            <v>0</v>
          </cell>
          <cell r="I126">
            <v>0</v>
          </cell>
          <cell r="J126">
            <v>6976067</v>
          </cell>
          <cell r="L126">
            <v>78957</v>
          </cell>
          <cell r="M126">
            <v>0</v>
          </cell>
          <cell r="N126">
            <v>0</v>
          </cell>
          <cell r="O126">
            <v>0</v>
          </cell>
          <cell r="P126">
            <v>0</v>
          </cell>
          <cell r="Q126">
            <v>0</v>
          </cell>
          <cell r="R126">
            <v>0</v>
          </cell>
          <cell r="S126">
            <v>78957</v>
          </cell>
          <cell r="T126">
            <v>2330000</v>
          </cell>
          <cell r="U126">
            <v>13300</v>
          </cell>
          <cell r="V126">
            <v>3</v>
          </cell>
          <cell r="W126">
            <v>0</v>
          </cell>
          <cell r="X126">
            <v>0</v>
          </cell>
          <cell r="Y126">
            <v>0</v>
          </cell>
          <cell r="Z126">
            <v>0</v>
          </cell>
          <cell r="AA126">
            <v>0</v>
          </cell>
          <cell r="AB126">
            <v>0</v>
          </cell>
          <cell r="AC126">
            <v>0</v>
          </cell>
          <cell r="AD126">
            <v>0</v>
          </cell>
          <cell r="AE126">
            <v>0</v>
          </cell>
          <cell r="AF126">
            <v>0</v>
          </cell>
          <cell r="AG126">
            <v>0</v>
          </cell>
          <cell r="AH126">
            <v>0</v>
          </cell>
          <cell r="AI126">
            <v>1161</v>
          </cell>
          <cell r="AK126">
            <v>4087.25</v>
          </cell>
          <cell r="AL126">
            <v>0</v>
          </cell>
          <cell r="AM126">
            <v>0</v>
          </cell>
          <cell r="AN126">
            <v>0</v>
          </cell>
          <cell r="AO126">
            <v>4087.25</v>
          </cell>
          <cell r="AQ126">
            <v>332194</v>
          </cell>
          <cell r="AR126">
            <v>3760</v>
          </cell>
          <cell r="AS126">
            <v>55</v>
          </cell>
          <cell r="AU126">
            <v>26726309</v>
          </cell>
          <cell r="AV126" t="str">
            <v/>
          </cell>
          <cell r="AW126" t="str">
            <v/>
          </cell>
          <cell r="AX126" t="str">
            <v/>
          </cell>
          <cell r="AY126" t="str">
            <v/>
          </cell>
          <cell r="AZ126" t="str">
            <v/>
          </cell>
          <cell r="BA126" t="str">
            <v/>
          </cell>
          <cell r="BB126" t="str">
            <v/>
          </cell>
          <cell r="BC126" t="str">
            <v/>
          </cell>
          <cell r="BD126" t="str">
            <v/>
          </cell>
          <cell r="BE126">
            <v>26726309</v>
          </cell>
          <cell r="BG126">
            <v>318477</v>
          </cell>
          <cell r="BH126" t="str">
            <v/>
          </cell>
          <cell r="BI126" t="str">
            <v/>
          </cell>
          <cell r="BJ126" t="str">
            <v/>
          </cell>
          <cell r="BK126" t="str">
            <v/>
          </cell>
          <cell r="BL126" t="str">
            <v/>
          </cell>
          <cell r="BM126" t="str">
            <v/>
          </cell>
          <cell r="BN126" t="str">
            <v/>
          </cell>
          <cell r="BO126" t="str">
            <v/>
          </cell>
          <cell r="BP126" t="str">
            <v/>
          </cell>
          <cell r="BQ126">
            <v>318477</v>
          </cell>
          <cell r="BS126">
            <v>5994755</v>
          </cell>
          <cell r="BT126">
            <v>46060</v>
          </cell>
          <cell r="BU126">
            <v>19</v>
          </cell>
          <cell r="BV126">
            <v>4017</v>
          </cell>
          <cell r="BX126">
            <v>15543.46</v>
          </cell>
          <cell r="CB126">
            <v>15543.46</v>
          </cell>
        </row>
        <row r="127">
          <cell r="A127">
            <v>42643</v>
          </cell>
          <cell r="C127">
            <v>7463724</v>
          </cell>
          <cell r="D127">
            <v>0</v>
          </cell>
          <cell r="E127">
            <v>0</v>
          </cell>
          <cell r="F127">
            <v>0</v>
          </cell>
          <cell r="G127">
            <v>0</v>
          </cell>
          <cell r="H127">
            <v>0</v>
          </cell>
          <cell r="I127">
            <v>0</v>
          </cell>
          <cell r="J127">
            <v>7463724</v>
          </cell>
          <cell r="L127">
            <v>79771</v>
          </cell>
          <cell r="M127">
            <v>0</v>
          </cell>
          <cell r="N127">
            <v>0</v>
          </cell>
          <cell r="O127">
            <v>0</v>
          </cell>
          <cell r="P127">
            <v>0</v>
          </cell>
          <cell r="Q127">
            <v>0</v>
          </cell>
          <cell r="R127">
            <v>0</v>
          </cell>
          <cell r="S127">
            <v>79771</v>
          </cell>
          <cell r="T127">
            <v>1445000</v>
          </cell>
          <cell r="U127">
            <v>5000</v>
          </cell>
          <cell r="V127">
            <v>1</v>
          </cell>
          <cell r="W127">
            <v>0</v>
          </cell>
          <cell r="X127">
            <v>0</v>
          </cell>
          <cell r="Y127">
            <v>0</v>
          </cell>
          <cell r="Z127">
            <v>0</v>
          </cell>
          <cell r="AA127">
            <v>0</v>
          </cell>
          <cell r="AB127">
            <v>0</v>
          </cell>
          <cell r="AC127">
            <v>0</v>
          </cell>
          <cell r="AD127">
            <v>0</v>
          </cell>
          <cell r="AE127">
            <v>0</v>
          </cell>
          <cell r="AF127">
            <v>0</v>
          </cell>
          <cell r="AG127">
            <v>0</v>
          </cell>
          <cell r="AH127">
            <v>0</v>
          </cell>
          <cell r="AI127">
            <v>1148</v>
          </cell>
          <cell r="AK127">
            <v>4029.7</v>
          </cell>
          <cell r="AL127">
            <v>0</v>
          </cell>
          <cell r="AM127">
            <v>0</v>
          </cell>
          <cell r="AN127">
            <v>0</v>
          </cell>
          <cell r="AO127">
            <v>4029.7</v>
          </cell>
          <cell r="AQ127">
            <v>339260</v>
          </cell>
          <cell r="AR127">
            <v>3626</v>
          </cell>
          <cell r="AS127">
            <v>52</v>
          </cell>
          <cell r="AU127">
            <v>34190033</v>
          </cell>
          <cell r="AV127" t="str">
            <v/>
          </cell>
          <cell r="AW127" t="str">
            <v/>
          </cell>
          <cell r="AX127" t="str">
            <v/>
          </cell>
          <cell r="AY127" t="str">
            <v/>
          </cell>
          <cell r="AZ127" t="str">
            <v/>
          </cell>
          <cell r="BA127" t="str">
            <v/>
          </cell>
          <cell r="BB127" t="str">
            <v/>
          </cell>
          <cell r="BC127" t="str">
            <v/>
          </cell>
          <cell r="BD127" t="str">
            <v/>
          </cell>
          <cell r="BE127">
            <v>34190033</v>
          </cell>
          <cell r="BG127">
            <v>398248</v>
          </cell>
          <cell r="BH127" t="str">
            <v/>
          </cell>
          <cell r="BI127" t="str">
            <v/>
          </cell>
          <cell r="BJ127" t="str">
            <v/>
          </cell>
          <cell r="BK127" t="str">
            <v/>
          </cell>
          <cell r="BL127" t="str">
            <v/>
          </cell>
          <cell r="BM127" t="str">
            <v/>
          </cell>
          <cell r="BN127" t="str">
            <v/>
          </cell>
          <cell r="BO127" t="str">
            <v/>
          </cell>
          <cell r="BP127" t="str">
            <v/>
          </cell>
          <cell r="BQ127">
            <v>398248</v>
          </cell>
          <cell r="BS127">
            <v>7439755</v>
          </cell>
          <cell r="BT127">
            <v>51060</v>
          </cell>
          <cell r="BU127">
            <v>20</v>
          </cell>
          <cell r="BV127">
            <v>5165</v>
          </cell>
          <cell r="BX127">
            <v>19573.16</v>
          </cell>
          <cell r="CB127">
            <v>19573.16</v>
          </cell>
        </row>
        <row r="128">
          <cell r="A128">
            <v>42674</v>
          </cell>
          <cell r="C128">
            <v>8880871</v>
          </cell>
          <cell r="D128">
            <v>0</v>
          </cell>
          <cell r="E128">
            <v>0</v>
          </cell>
          <cell r="F128">
            <v>0</v>
          </cell>
          <cell r="G128">
            <v>0</v>
          </cell>
          <cell r="H128">
            <v>0</v>
          </cell>
          <cell r="I128">
            <v>0</v>
          </cell>
          <cell r="J128">
            <v>8880871</v>
          </cell>
          <cell r="L128">
            <v>67652</v>
          </cell>
          <cell r="M128">
            <v>0</v>
          </cell>
          <cell r="N128">
            <v>0</v>
          </cell>
          <cell r="O128">
            <v>0</v>
          </cell>
          <cell r="P128">
            <v>0</v>
          </cell>
          <cell r="Q128">
            <v>0</v>
          </cell>
          <cell r="R128">
            <v>0</v>
          </cell>
          <cell r="S128">
            <v>67652</v>
          </cell>
          <cell r="T128">
            <v>1069300</v>
          </cell>
          <cell r="U128">
            <v>3700</v>
          </cell>
          <cell r="V128">
            <v>1</v>
          </cell>
          <cell r="W128">
            <v>0</v>
          </cell>
          <cell r="X128">
            <v>0</v>
          </cell>
          <cell r="Y128">
            <v>0</v>
          </cell>
          <cell r="Z128">
            <v>0</v>
          </cell>
          <cell r="AA128">
            <v>0</v>
          </cell>
          <cell r="AB128">
            <v>0</v>
          </cell>
          <cell r="AC128">
            <v>0</v>
          </cell>
          <cell r="AD128">
            <v>0</v>
          </cell>
          <cell r="AE128">
            <v>0</v>
          </cell>
          <cell r="AF128">
            <v>0</v>
          </cell>
          <cell r="AG128">
            <v>0</v>
          </cell>
          <cell r="AH128">
            <v>0</v>
          </cell>
          <cell r="AI128">
            <v>1191</v>
          </cell>
          <cell r="AK128">
            <v>4281.26</v>
          </cell>
          <cell r="AL128">
            <v>0</v>
          </cell>
          <cell r="AM128">
            <v>0</v>
          </cell>
          <cell r="AN128">
            <v>0</v>
          </cell>
          <cell r="AO128">
            <v>4281.26</v>
          </cell>
          <cell r="AQ128">
            <v>422899</v>
          </cell>
          <cell r="AR128">
            <v>3222</v>
          </cell>
          <cell r="AS128">
            <v>57</v>
          </cell>
          <cell r="AU128">
            <v>43070904</v>
          </cell>
          <cell r="AV128" t="str">
            <v/>
          </cell>
          <cell r="AW128" t="str">
            <v/>
          </cell>
          <cell r="AX128" t="str">
            <v/>
          </cell>
          <cell r="AY128" t="str">
            <v/>
          </cell>
          <cell r="AZ128" t="str">
            <v/>
          </cell>
          <cell r="BA128" t="str">
            <v/>
          </cell>
          <cell r="BB128" t="str">
            <v/>
          </cell>
          <cell r="BC128" t="str">
            <v/>
          </cell>
          <cell r="BD128" t="str">
            <v/>
          </cell>
          <cell r="BE128">
            <v>43070904</v>
          </cell>
          <cell r="BG128">
            <v>465900</v>
          </cell>
          <cell r="BH128" t="str">
            <v/>
          </cell>
          <cell r="BI128" t="str">
            <v/>
          </cell>
          <cell r="BJ128" t="str">
            <v/>
          </cell>
          <cell r="BK128" t="str">
            <v/>
          </cell>
          <cell r="BL128" t="str">
            <v/>
          </cell>
          <cell r="BM128" t="str">
            <v/>
          </cell>
          <cell r="BN128" t="str">
            <v/>
          </cell>
          <cell r="BO128" t="str">
            <v/>
          </cell>
          <cell r="BP128" t="str">
            <v/>
          </cell>
          <cell r="BQ128">
            <v>465900</v>
          </cell>
          <cell r="BS128">
            <v>8509055</v>
          </cell>
          <cell r="BT128">
            <v>54760</v>
          </cell>
          <cell r="BU128">
            <v>21</v>
          </cell>
          <cell r="BV128">
            <v>6356</v>
          </cell>
          <cell r="BX128">
            <v>23854.42</v>
          </cell>
          <cell r="CB128">
            <v>23854.42</v>
          </cell>
        </row>
        <row r="129">
          <cell r="A129">
            <v>42704</v>
          </cell>
          <cell r="C129">
            <v>10424737</v>
          </cell>
          <cell r="D129">
            <v>0</v>
          </cell>
          <cell r="E129">
            <v>0</v>
          </cell>
          <cell r="F129">
            <v>0</v>
          </cell>
          <cell r="G129">
            <v>0</v>
          </cell>
          <cell r="H129">
            <v>0</v>
          </cell>
          <cell r="I129">
            <v>0</v>
          </cell>
          <cell r="J129">
            <v>10424737</v>
          </cell>
          <cell r="L129">
            <v>66125</v>
          </cell>
          <cell r="M129">
            <v>0</v>
          </cell>
          <cell r="N129">
            <v>0</v>
          </cell>
          <cell r="O129">
            <v>0</v>
          </cell>
          <cell r="P129">
            <v>0</v>
          </cell>
          <cell r="Q129">
            <v>0</v>
          </cell>
          <cell r="R129">
            <v>0</v>
          </cell>
          <cell r="S129">
            <v>66125</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1099</v>
          </cell>
          <cell r="AK129">
            <v>4260.32</v>
          </cell>
          <cell r="AL129">
            <v>0</v>
          </cell>
          <cell r="AM129">
            <v>0</v>
          </cell>
          <cell r="AN129">
            <v>0</v>
          </cell>
          <cell r="AO129">
            <v>4260.32</v>
          </cell>
          <cell r="AQ129">
            <v>496416</v>
          </cell>
          <cell r="AR129">
            <v>3149</v>
          </cell>
          <cell r="AS129">
            <v>52</v>
          </cell>
          <cell r="AU129">
            <v>53495641</v>
          </cell>
          <cell r="AV129" t="str">
            <v/>
          </cell>
          <cell r="AW129" t="str">
            <v/>
          </cell>
          <cell r="AX129" t="str">
            <v/>
          </cell>
          <cell r="AY129" t="str">
            <v/>
          </cell>
          <cell r="AZ129" t="str">
            <v/>
          </cell>
          <cell r="BA129" t="str">
            <v/>
          </cell>
          <cell r="BB129" t="str">
            <v/>
          </cell>
          <cell r="BC129" t="str">
            <v/>
          </cell>
          <cell r="BD129" t="str">
            <v/>
          </cell>
          <cell r="BE129">
            <v>53495641</v>
          </cell>
          <cell r="BG129">
            <v>532025</v>
          </cell>
          <cell r="BH129" t="str">
            <v/>
          </cell>
          <cell r="BI129" t="str">
            <v/>
          </cell>
          <cell r="BJ129" t="str">
            <v/>
          </cell>
          <cell r="BK129" t="str">
            <v/>
          </cell>
          <cell r="BL129" t="str">
            <v/>
          </cell>
          <cell r="BM129" t="str">
            <v/>
          </cell>
          <cell r="BN129" t="str">
            <v/>
          </cell>
          <cell r="BO129" t="str">
            <v/>
          </cell>
          <cell r="BP129" t="str">
            <v/>
          </cell>
          <cell r="BQ129">
            <v>532025</v>
          </cell>
          <cell r="BS129">
            <v>8509055</v>
          </cell>
          <cell r="BT129">
            <v>54760</v>
          </cell>
          <cell r="BU129">
            <v>21</v>
          </cell>
          <cell r="BV129">
            <v>7455</v>
          </cell>
          <cell r="BX129">
            <v>28114.739999999998</v>
          </cell>
          <cell r="CB129">
            <v>28114.739999999998</v>
          </cell>
        </row>
        <row r="130">
          <cell r="A130">
            <v>42735</v>
          </cell>
          <cell r="C130">
            <v>8935858</v>
          </cell>
          <cell r="D130">
            <v>0</v>
          </cell>
          <cell r="E130">
            <v>0</v>
          </cell>
          <cell r="F130">
            <v>0</v>
          </cell>
          <cell r="G130">
            <v>315</v>
          </cell>
          <cell r="H130">
            <v>0</v>
          </cell>
          <cell r="I130">
            <v>0</v>
          </cell>
          <cell r="J130">
            <v>8936173</v>
          </cell>
          <cell r="L130">
            <v>93160</v>
          </cell>
          <cell r="M130">
            <v>0</v>
          </cell>
          <cell r="N130">
            <v>0</v>
          </cell>
          <cell r="O130">
            <v>0</v>
          </cell>
          <cell r="P130">
            <v>6294</v>
          </cell>
          <cell r="Q130">
            <v>0</v>
          </cell>
          <cell r="R130">
            <v>0</v>
          </cell>
          <cell r="S130">
            <v>99454</v>
          </cell>
          <cell r="T130">
            <v>197080</v>
          </cell>
          <cell r="U130">
            <v>1353</v>
          </cell>
          <cell r="V130">
            <v>2</v>
          </cell>
          <cell r="W130">
            <v>0</v>
          </cell>
          <cell r="X130">
            <v>0</v>
          </cell>
          <cell r="Y130">
            <v>0</v>
          </cell>
          <cell r="Z130">
            <v>0</v>
          </cell>
          <cell r="AA130">
            <v>0</v>
          </cell>
          <cell r="AB130">
            <v>0</v>
          </cell>
          <cell r="AC130">
            <v>0</v>
          </cell>
          <cell r="AD130">
            <v>0</v>
          </cell>
          <cell r="AE130">
            <v>0</v>
          </cell>
          <cell r="AF130">
            <v>0</v>
          </cell>
          <cell r="AG130">
            <v>0</v>
          </cell>
          <cell r="AH130">
            <v>0</v>
          </cell>
          <cell r="AI130">
            <v>931</v>
          </cell>
          <cell r="AK130">
            <v>4185.4399999999996</v>
          </cell>
          <cell r="AL130">
            <v>0</v>
          </cell>
          <cell r="AM130">
            <v>0</v>
          </cell>
          <cell r="AN130">
            <v>0</v>
          </cell>
          <cell r="AO130">
            <v>4185.4399999999996</v>
          </cell>
          <cell r="AQ130">
            <v>425532</v>
          </cell>
          <cell r="AR130">
            <v>4736</v>
          </cell>
          <cell r="AS130">
            <v>44</v>
          </cell>
          <cell r="AU130">
            <v>62431499</v>
          </cell>
          <cell r="AV130" t="str">
            <v/>
          </cell>
          <cell r="AW130" t="str">
            <v/>
          </cell>
          <cell r="AX130" t="str">
            <v/>
          </cell>
          <cell r="AY130" t="str">
            <v/>
          </cell>
          <cell r="AZ130">
            <v>315</v>
          </cell>
          <cell r="BA130" t="str">
            <v/>
          </cell>
          <cell r="BB130" t="str">
            <v/>
          </cell>
          <cell r="BC130" t="str">
            <v/>
          </cell>
          <cell r="BD130" t="str">
            <v/>
          </cell>
          <cell r="BE130">
            <v>62431814</v>
          </cell>
          <cell r="BG130">
            <v>625185</v>
          </cell>
          <cell r="BH130" t="str">
            <v/>
          </cell>
          <cell r="BI130" t="str">
            <v/>
          </cell>
          <cell r="BJ130" t="str">
            <v/>
          </cell>
          <cell r="BK130" t="str">
            <v/>
          </cell>
          <cell r="BL130">
            <v>6294</v>
          </cell>
          <cell r="BM130" t="str">
            <v/>
          </cell>
          <cell r="BN130" t="str">
            <v/>
          </cell>
          <cell r="BO130" t="str">
            <v/>
          </cell>
          <cell r="BP130" t="str">
            <v/>
          </cell>
          <cell r="BQ130">
            <v>631479</v>
          </cell>
          <cell r="BS130">
            <v>8706135</v>
          </cell>
          <cell r="BT130">
            <v>56113</v>
          </cell>
          <cell r="BU130">
            <v>23</v>
          </cell>
          <cell r="BV130">
            <v>8386</v>
          </cell>
          <cell r="BX130">
            <v>32300.179999999997</v>
          </cell>
          <cell r="CB130">
            <v>32300.179999999997</v>
          </cell>
        </row>
        <row r="131">
          <cell r="A131">
            <v>42766</v>
          </cell>
          <cell r="C131">
            <v>10429825</v>
          </cell>
          <cell r="D131">
            <v>0</v>
          </cell>
          <cell r="E131">
            <v>0</v>
          </cell>
          <cell r="F131">
            <v>0</v>
          </cell>
          <cell r="G131">
            <v>0</v>
          </cell>
          <cell r="H131">
            <v>0</v>
          </cell>
          <cell r="I131">
            <v>0</v>
          </cell>
          <cell r="J131">
            <v>10429825</v>
          </cell>
          <cell r="L131">
            <v>132824</v>
          </cell>
          <cell r="M131">
            <v>0</v>
          </cell>
          <cell r="N131">
            <v>0</v>
          </cell>
          <cell r="O131">
            <v>0</v>
          </cell>
          <cell r="P131">
            <v>0</v>
          </cell>
          <cell r="Q131">
            <v>0</v>
          </cell>
          <cell r="R131">
            <v>0</v>
          </cell>
          <cell r="S131">
            <v>132824</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1071</v>
          </cell>
          <cell r="AK131">
            <v>3961.48</v>
          </cell>
          <cell r="AL131">
            <v>0</v>
          </cell>
          <cell r="AM131">
            <v>0</v>
          </cell>
          <cell r="AN131">
            <v>0</v>
          </cell>
          <cell r="AO131">
            <v>3961.48</v>
          </cell>
          <cell r="AQ131">
            <v>496658</v>
          </cell>
          <cell r="AR131">
            <v>6325</v>
          </cell>
          <cell r="AS131">
            <v>51</v>
          </cell>
          <cell r="AU131">
            <v>10429825</v>
          </cell>
          <cell r="AV131" t="str">
            <v/>
          </cell>
          <cell r="AW131" t="str">
            <v/>
          </cell>
          <cell r="AX131" t="str">
            <v/>
          </cell>
          <cell r="AY131" t="str">
            <v/>
          </cell>
          <cell r="AZ131" t="str">
            <v/>
          </cell>
          <cell r="BA131" t="str">
            <v/>
          </cell>
          <cell r="BB131" t="str">
            <v/>
          </cell>
          <cell r="BC131" t="str">
            <v/>
          </cell>
          <cell r="BD131" t="str">
            <v/>
          </cell>
          <cell r="BE131">
            <v>10429825</v>
          </cell>
          <cell r="BG131">
            <v>132824</v>
          </cell>
          <cell r="BH131" t="str">
            <v/>
          </cell>
          <cell r="BI131">
            <v>0</v>
          </cell>
          <cell r="BJ131">
            <v>0</v>
          </cell>
          <cell r="BK131">
            <v>0</v>
          </cell>
          <cell r="BL131" t="str">
            <v/>
          </cell>
          <cell r="BM131" t="str">
            <v/>
          </cell>
          <cell r="BN131" t="str">
            <v/>
          </cell>
          <cell r="BO131" t="str">
            <v/>
          </cell>
          <cell r="BP131" t="str">
            <v/>
          </cell>
          <cell r="BQ131">
            <v>132824</v>
          </cell>
          <cell r="BS131">
            <v>0</v>
          </cell>
          <cell r="BT131">
            <v>0</v>
          </cell>
          <cell r="BU131">
            <v>0</v>
          </cell>
          <cell r="BV131">
            <v>1071</v>
          </cell>
          <cell r="BX131">
            <v>3961.48</v>
          </cell>
          <cell r="CB131">
            <v>3961.48</v>
          </cell>
        </row>
        <row r="132">
          <cell r="A132">
            <v>42794</v>
          </cell>
          <cell r="C132">
            <v>14549904</v>
          </cell>
          <cell r="D132">
            <v>2322728</v>
          </cell>
          <cell r="E132">
            <v>0</v>
          </cell>
          <cell r="F132">
            <v>0</v>
          </cell>
          <cell r="G132">
            <v>0</v>
          </cell>
          <cell r="H132">
            <v>0</v>
          </cell>
          <cell r="I132">
            <v>0</v>
          </cell>
          <cell r="J132">
            <v>16872632</v>
          </cell>
          <cell r="L132">
            <v>82862</v>
          </cell>
          <cell r="M132">
            <v>11672</v>
          </cell>
          <cell r="N132">
            <v>0</v>
          </cell>
          <cell r="O132">
            <v>0</v>
          </cell>
          <cell r="P132">
            <v>0</v>
          </cell>
          <cell r="Q132">
            <v>0</v>
          </cell>
          <cell r="R132">
            <v>0</v>
          </cell>
          <cell r="S132">
            <v>94534</v>
          </cell>
          <cell r="T132">
            <v>585000</v>
          </cell>
          <cell r="U132">
            <v>6500</v>
          </cell>
          <cell r="V132">
            <v>2</v>
          </cell>
          <cell r="W132">
            <v>0</v>
          </cell>
          <cell r="X132">
            <v>0</v>
          </cell>
          <cell r="Y132">
            <v>0</v>
          </cell>
          <cell r="Z132">
            <v>0</v>
          </cell>
          <cell r="AA132">
            <v>0</v>
          </cell>
          <cell r="AB132">
            <v>0</v>
          </cell>
          <cell r="AC132">
            <v>0</v>
          </cell>
          <cell r="AD132">
            <v>0</v>
          </cell>
          <cell r="AE132">
            <v>0</v>
          </cell>
          <cell r="AF132">
            <v>0</v>
          </cell>
          <cell r="AG132">
            <v>0</v>
          </cell>
          <cell r="AH132">
            <v>0</v>
          </cell>
          <cell r="AI132">
            <v>1550</v>
          </cell>
          <cell r="AK132">
            <v>4107.32</v>
          </cell>
          <cell r="AL132">
            <v>0</v>
          </cell>
          <cell r="AM132">
            <v>0</v>
          </cell>
          <cell r="AN132">
            <v>0</v>
          </cell>
          <cell r="AO132">
            <v>4107.32</v>
          </cell>
          <cell r="AQ132">
            <v>843632</v>
          </cell>
          <cell r="AR132">
            <v>4727</v>
          </cell>
          <cell r="AS132">
            <v>78</v>
          </cell>
          <cell r="AU132">
            <v>24979729</v>
          </cell>
          <cell r="AV132">
            <v>2322728</v>
          </cell>
          <cell r="AW132" t="str">
            <v/>
          </cell>
          <cell r="AX132" t="str">
            <v/>
          </cell>
          <cell r="AY132" t="str">
            <v/>
          </cell>
          <cell r="AZ132" t="str">
            <v/>
          </cell>
          <cell r="BA132" t="str">
            <v/>
          </cell>
          <cell r="BB132" t="str">
            <v/>
          </cell>
          <cell r="BC132" t="str">
            <v/>
          </cell>
          <cell r="BD132" t="str">
            <v/>
          </cell>
          <cell r="BE132">
            <v>27302457</v>
          </cell>
          <cell r="BG132">
            <v>215686</v>
          </cell>
          <cell r="BH132">
            <v>11672</v>
          </cell>
          <cell r="BI132">
            <v>0</v>
          </cell>
          <cell r="BJ132">
            <v>0</v>
          </cell>
          <cell r="BK132">
            <v>0</v>
          </cell>
          <cell r="BL132">
            <v>0</v>
          </cell>
          <cell r="BM132">
            <v>0</v>
          </cell>
          <cell r="BN132">
            <v>0</v>
          </cell>
          <cell r="BO132">
            <v>0</v>
          </cell>
          <cell r="BP132">
            <v>0</v>
          </cell>
          <cell r="BQ132">
            <v>227358</v>
          </cell>
          <cell r="BS132">
            <v>585000</v>
          </cell>
          <cell r="BT132">
            <v>6500</v>
          </cell>
          <cell r="BU132">
            <v>2</v>
          </cell>
          <cell r="BV132">
            <v>2621</v>
          </cell>
          <cell r="BX132">
            <v>8068.7999999999993</v>
          </cell>
          <cell r="CB132">
            <v>8068.7999999999993</v>
          </cell>
        </row>
        <row r="133">
          <cell r="A133">
            <v>42825</v>
          </cell>
          <cell r="C133">
            <v>12220215</v>
          </cell>
          <cell r="D133">
            <v>0</v>
          </cell>
          <cell r="E133">
            <v>0</v>
          </cell>
          <cell r="F133">
            <v>0</v>
          </cell>
          <cell r="G133">
            <v>0</v>
          </cell>
          <cell r="H133">
            <v>0</v>
          </cell>
          <cell r="I133">
            <v>0</v>
          </cell>
          <cell r="J133">
            <v>12220215</v>
          </cell>
          <cell r="L133">
            <v>79301</v>
          </cell>
          <cell r="M133">
            <v>0</v>
          </cell>
          <cell r="N133">
            <v>0</v>
          </cell>
          <cell r="O133">
            <v>0</v>
          </cell>
          <cell r="P133">
            <v>0</v>
          </cell>
          <cell r="Q133">
            <v>0</v>
          </cell>
          <cell r="R133">
            <v>0</v>
          </cell>
          <cell r="S133">
            <v>79301</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1298</v>
          </cell>
          <cell r="AK133">
            <v>3957.13</v>
          </cell>
          <cell r="AL133">
            <v>0</v>
          </cell>
          <cell r="AM133">
            <v>0</v>
          </cell>
          <cell r="AN133">
            <v>0</v>
          </cell>
          <cell r="AO133">
            <v>3957.13</v>
          </cell>
          <cell r="AQ133">
            <v>531314</v>
          </cell>
          <cell r="AR133">
            <v>3448</v>
          </cell>
          <cell r="AS133">
            <v>56</v>
          </cell>
          <cell r="AU133">
            <v>37199944</v>
          </cell>
          <cell r="AV133">
            <v>2322728</v>
          </cell>
          <cell r="AW133" t="str">
            <v/>
          </cell>
          <cell r="AX133" t="str">
            <v/>
          </cell>
          <cell r="AY133" t="str">
            <v/>
          </cell>
          <cell r="AZ133" t="str">
            <v/>
          </cell>
          <cell r="BA133" t="str">
            <v/>
          </cell>
          <cell r="BB133" t="str">
            <v/>
          </cell>
          <cell r="BC133" t="str">
            <v/>
          </cell>
          <cell r="BD133" t="str">
            <v/>
          </cell>
          <cell r="BE133">
            <v>39522672</v>
          </cell>
          <cell r="BG133">
            <v>294987</v>
          </cell>
          <cell r="BH133">
            <v>11672</v>
          </cell>
          <cell r="BI133">
            <v>0</v>
          </cell>
          <cell r="BJ133">
            <v>0</v>
          </cell>
          <cell r="BK133">
            <v>0</v>
          </cell>
          <cell r="BL133">
            <v>0</v>
          </cell>
          <cell r="BM133">
            <v>0</v>
          </cell>
          <cell r="BN133">
            <v>0</v>
          </cell>
          <cell r="BO133">
            <v>0</v>
          </cell>
          <cell r="BP133">
            <v>0</v>
          </cell>
          <cell r="BQ133">
            <v>306659</v>
          </cell>
          <cell r="BS133">
            <v>585000</v>
          </cell>
          <cell r="BT133">
            <v>6500</v>
          </cell>
          <cell r="BU133">
            <v>2</v>
          </cell>
          <cell r="BV133">
            <v>3919</v>
          </cell>
          <cell r="BX133">
            <v>12025.93</v>
          </cell>
          <cell r="CB133">
            <v>12025.93</v>
          </cell>
        </row>
        <row r="134">
          <cell r="A134">
            <v>42855</v>
          </cell>
          <cell r="C134">
            <v>5187588</v>
          </cell>
          <cell r="D134">
            <v>0</v>
          </cell>
          <cell r="E134">
            <v>0</v>
          </cell>
          <cell r="F134">
            <v>0</v>
          </cell>
          <cell r="G134">
            <v>0</v>
          </cell>
          <cell r="H134">
            <v>0</v>
          </cell>
          <cell r="I134">
            <v>0</v>
          </cell>
          <cell r="J134">
            <v>5187588</v>
          </cell>
          <cell r="L134">
            <v>44371</v>
          </cell>
          <cell r="M134">
            <v>0</v>
          </cell>
          <cell r="N134">
            <v>0</v>
          </cell>
          <cell r="O134">
            <v>0</v>
          </cell>
          <cell r="P134">
            <v>0</v>
          </cell>
          <cell r="Q134">
            <v>0</v>
          </cell>
          <cell r="R134">
            <v>0</v>
          </cell>
          <cell r="S134">
            <v>44371</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655</v>
          </cell>
          <cell r="AK134">
            <v>3928.44</v>
          </cell>
          <cell r="AL134">
            <v>0</v>
          </cell>
          <cell r="AM134">
            <v>0</v>
          </cell>
          <cell r="AN134">
            <v>0</v>
          </cell>
          <cell r="AO134">
            <v>3928.44</v>
          </cell>
          <cell r="AQ134">
            <v>288199</v>
          </cell>
          <cell r="AR134">
            <v>2465</v>
          </cell>
          <cell r="AS134">
            <v>36</v>
          </cell>
          <cell r="AU134">
            <v>42387532</v>
          </cell>
          <cell r="AV134">
            <v>2322728</v>
          </cell>
          <cell r="AW134" t="str">
            <v/>
          </cell>
          <cell r="AX134" t="str">
            <v/>
          </cell>
          <cell r="AY134" t="str">
            <v/>
          </cell>
          <cell r="AZ134" t="str">
            <v/>
          </cell>
          <cell r="BA134" t="str">
            <v/>
          </cell>
          <cell r="BB134" t="str">
            <v/>
          </cell>
          <cell r="BC134" t="str">
            <v/>
          </cell>
          <cell r="BD134" t="str">
            <v/>
          </cell>
          <cell r="BE134">
            <v>44710260</v>
          </cell>
          <cell r="BG134">
            <v>339358</v>
          </cell>
          <cell r="BH134">
            <v>11672</v>
          </cell>
          <cell r="BI134">
            <v>0</v>
          </cell>
          <cell r="BJ134">
            <v>0</v>
          </cell>
          <cell r="BK134">
            <v>0</v>
          </cell>
          <cell r="BL134">
            <v>0</v>
          </cell>
          <cell r="BM134">
            <v>0</v>
          </cell>
          <cell r="BN134">
            <v>0</v>
          </cell>
          <cell r="BO134">
            <v>0</v>
          </cell>
          <cell r="BP134">
            <v>0</v>
          </cell>
          <cell r="BQ134">
            <v>351030</v>
          </cell>
          <cell r="BS134">
            <v>585000</v>
          </cell>
          <cell r="BT134">
            <v>6500</v>
          </cell>
          <cell r="BU134">
            <v>2</v>
          </cell>
          <cell r="BV134">
            <v>4574</v>
          </cell>
          <cell r="BX134">
            <v>15954.37</v>
          </cell>
          <cell r="CB134">
            <v>15954.37</v>
          </cell>
        </row>
        <row r="135">
          <cell r="A135">
            <v>42886</v>
          </cell>
          <cell r="C135">
            <v>3813852</v>
          </cell>
          <cell r="D135">
            <v>0</v>
          </cell>
          <cell r="E135">
            <v>0</v>
          </cell>
          <cell r="F135">
            <v>0</v>
          </cell>
          <cell r="G135">
            <v>0</v>
          </cell>
          <cell r="H135">
            <v>0</v>
          </cell>
          <cell r="I135">
            <v>0</v>
          </cell>
          <cell r="J135">
            <v>3813852</v>
          </cell>
          <cell r="L135">
            <v>36888</v>
          </cell>
          <cell r="M135">
            <v>0</v>
          </cell>
          <cell r="N135">
            <v>0</v>
          </cell>
          <cell r="O135">
            <v>0</v>
          </cell>
          <cell r="P135">
            <v>0</v>
          </cell>
          <cell r="Q135">
            <v>0</v>
          </cell>
          <cell r="R135">
            <v>0</v>
          </cell>
          <cell r="S135">
            <v>36888</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666</v>
          </cell>
          <cell r="AK135">
            <v>3905.18</v>
          </cell>
          <cell r="AL135">
            <v>0</v>
          </cell>
          <cell r="AM135">
            <v>0</v>
          </cell>
          <cell r="AN135">
            <v>0</v>
          </cell>
          <cell r="AO135">
            <v>3905.18</v>
          </cell>
          <cell r="AQ135">
            <v>173357</v>
          </cell>
          <cell r="AR135">
            <v>1677</v>
          </cell>
          <cell r="AS135">
            <v>30</v>
          </cell>
          <cell r="AU135">
            <v>46201384</v>
          </cell>
          <cell r="AV135">
            <v>2322728</v>
          </cell>
          <cell r="AW135" t="str">
            <v/>
          </cell>
          <cell r="AX135" t="str">
            <v/>
          </cell>
          <cell r="AY135" t="str">
            <v/>
          </cell>
          <cell r="AZ135" t="str">
            <v/>
          </cell>
          <cell r="BA135" t="str">
            <v/>
          </cell>
          <cell r="BB135" t="str">
            <v/>
          </cell>
          <cell r="BC135" t="str">
            <v/>
          </cell>
          <cell r="BD135" t="str">
            <v/>
          </cell>
          <cell r="BE135">
            <v>48524112</v>
          </cell>
          <cell r="BG135">
            <v>376246</v>
          </cell>
          <cell r="BH135">
            <v>11672</v>
          </cell>
          <cell r="BI135">
            <v>0</v>
          </cell>
          <cell r="BJ135">
            <v>0</v>
          </cell>
          <cell r="BK135">
            <v>0</v>
          </cell>
          <cell r="BL135">
            <v>0</v>
          </cell>
          <cell r="BM135">
            <v>0</v>
          </cell>
          <cell r="BN135">
            <v>0</v>
          </cell>
          <cell r="BO135">
            <v>0</v>
          </cell>
          <cell r="BP135">
            <v>0</v>
          </cell>
          <cell r="BQ135">
            <v>387918</v>
          </cell>
          <cell r="BS135">
            <v>585000</v>
          </cell>
          <cell r="BT135">
            <v>6500</v>
          </cell>
          <cell r="BU135">
            <v>2</v>
          </cell>
          <cell r="BV135">
            <v>5240</v>
          </cell>
          <cell r="BX135">
            <v>19859.55</v>
          </cell>
          <cell r="CB135">
            <v>19859.55</v>
          </cell>
        </row>
        <row r="136">
          <cell r="A136">
            <v>42916</v>
          </cell>
          <cell r="C136">
            <v>3634613</v>
          </cell>
          <cell r="D136">
            <v>0</v>
          </cell>
          <cell r="E136">
            <v>0</v>
          </cell>
          <cell r="F136">
            <v>0</v>
          </cell>
          <cell r="G136">
            <v>0</v>
          </cell>
          <cell r="H136">
            <v>0</v>
          </cell>
          <cell r="I136">
            <v>0</v>
          </cell>
          <cell r="J136">
            <v>3634613</v>
          </cell>
          <cell r="L136">
            <v>36624</v>
          </cell>
          <cell r="M136">
            <v>0</v>
          </cell>
          <cell r="N136">
            <v>0</v>
          </cell>
          <cell r="O136">
            <v>0</v>
          </cell>
          <cell r="P136">
            <v>0</v>
          </cell>
          <cell r="Q136">
            <v>0</v>
          </cell>
          <cell r="R136">
            <v>0</v>
          </cell>
          <cell r="S136">
            <v>36624</v>
          </cell>
          <cell r="T136">
            <v>1063230</v>
          </cell>
          <cell r="U136">
            <v>7957</v>
          </cell>
          <cell r="V136">
            <v>2</v>
          </cell>
          <cell r="W136">
            <v>0</v>
          </cell>
          <cell r="X136">
            <v>0</v>
          </cell>
          <cell r="Y136">
            <v>0</v>
          </cell>
          <cell r="Z136">
            <v>0</v>
          </cell>
          <cell r="AA136">
            <v>0</v>
          </cell>
          <cell r="AB136">
            <v>0</v>
          </cell>
          <cell r="AC136">
            <v>0</v>
          </cell>
          <cell r="AD136">
            <v>0</v>
          </cell>
          <cell r="AE136">
            <v>0</v>
          </cell>
          <cell r="AF136">
            <v>0</v>
          </cell>
          <cell r="AG136">
            <v>0</v>
          </cell>
          <cell r="AH136">
            <v>0</v>
          </cell>
          <cell r="AI136">
            <v>530</v>
          </cell>
          <cell r="AK136">
            <v>3775.81</v>
          </cell>
          <cell r="AL136">
            <v>0</v>
          </cell>
          <cell r="AM136">
            <v>0</v>
          </cell>
          <cell r="AN136">
            <v>0</v>
          </cell>
          <cell r="AO136">
            <v>3775.81</v>
          </cell>
          <cell r="AQ136">
            <v>181731</v>
          </cell>
          <cell r="AR136">
            <v>1831</v>
          </cell>
          <cell r="AS136">
            <v>27</v>
          </cell>
          <cell r="AU136">
            <v>49835997</v>
          </cell>
          <cell r="AV136">
            <v>2322728</v>
          </cell>
          <cell r="AW136" t="str">
            <v/>
          </cell>
          <cell r="AX136" t="str">
            <v/>
          </cell>
          <cell r="AY136" t="str">
            <v/>
          </cell>
          <cell r="AZ136" t="str">
            <v/>
          </cell>
          <cell r="BA136" t="str">
            <v/>
          </cell>
          <cell r="BB136" t="str">
            <v/>
          </cell>
          <cell r="BC136" t="str">
            <v/>
          </cell>
          <cell r="BD136" t="str">
            <v/>
          </cell>
          <cell r="BE136">
            <v>52158725</v>
          </cell>
          <cell r="BG136">
            <v>412870</v>
          </cell>
          <cell r="BH136">
            <v>11672</v>
          </cell>
          <cell r="BI136">
            <v>0</v>
          </cell>
          <cell r="BJ136">
            <v>0</v>
          </cell>
          <cell r="BK136">
            <v>0</v>
          </cell>
          <cell r="BL136">
            <v>0</v>
          </cell>
          <cell r="BM136">
            <v>0</v>
          </cell>
          <cell r="BN136">
            <v>0</v>
          </cell>
          <cell r="BO136">
            <v>0</v>
          </cell>
          <cell r="BP136">
            <v>0</v>
          </cell>
          <cell r="BQ136">
            <v>424542</v>
          </cell>
          <cell r="BS136">
            <v>1648230</v>
          </cell>
          <cell r="BT136">
            <v>14457</v>
          </cell>
          <cell r="BU136">
            <v>4</v>
          </cell>
          <cell r="BV136">
            <v>5770</v>
          </cell>
          <cell r="BX136">
            <v>23635.360000000001</v>
          </cell>
          <cell r="CB136">
            <v>23635.360000000001</v>
          </cell>
        </row>
        <row r="137">
          <cell r="A137">
            <v>42947</v>
          </cell>
          <cell r="C137">
            <v>2973738.68</v>
          </cell>
          <cell r="D137">
            <v>0</v>
          </cell>
          <cell r="E137">
            <v>0</v>
          </cell>
          <cell r="F137">
            <v>0</v>
          </cell>
          <cell r="G137">
            <v>0</v>
          </cell>
          <cell r="H137">
            <v>0</v>
          </cell>
          <cell r="I137">
            <v>0</v>
          </cell>
          <cell r="J137">
            <v>2973738.68</v>
          </cell>
          <cell r="L137">
            <v>30324</v>
          </cell>
          <cell r="M137">
            <v>0</v>
          </cell>
          <cell r="N137">
            <v>0</v>
          </cell>
          <cell r="O137">
            <v>0</v>
          </cell>
          <cell r="P137">
            <v>0</v>
          </cell>
          <cell r="Q137">
            <v>0</v>
          </cell>
          <cell r="R137">
            <v>0</v>
          </cell>
          <cell r="S137">
            <v>30324</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472</v>
          </cell>
          <cell r="AK137">
            <v>3766.1264276799998</v>
          </cell>
          <cell r="AL137">
            <v>0</v>
          </cell>
          <cell r="AM137">
            <v>428.23750000000001</v>
          </cell>
          <cell r="AN137">
            <v>0</v>
          </cell>
          <cell r="AO137">
            <v>4194.3639276799995</v>
          </cell>
          <cell r="AQ137">
            <v>0</v>
          </cell>
          <cell r="AR137">
            <v>0</v>
          </cell>
          <cell r="AS137">
            <v>0</v>
          </cell>
          <cell r="AU137">
            <v>52809735.68</v>
          </cell>
          <cell r="AV137">
            <v>2322728</v>
          </cell>
          <cell r="AW137" t="str">
            <v/>
          </cell>
          <cell r="AX137" t="str">
            <v/>
          </cell>
          <cell r="AY137" t="str">
            <v/>
          </cell>
          <cell r="AZ137" t="str">
            <v/>
          </cell>
          <cell r="BA137" t="str">
            <v/>
          </cell>
          <cell r="BB137" t="str">
            <v/>
          </cell>
          <cell r="BC137" t="str">
            <v/>
          </cell>
          <cell r="BD137" t="str">
            <v/>
          </cell>
          <cell r="BE137">
            <v>55132463.68</v>
          </cell>
          <cell r="BG137">
            <v>443194</v>
          </cell>
          <cell r="BH137">
            <v>11672</v>
          </cell>
          <cell r="BI137">
            <v>0</v>
          </cell>
          <cell r="BJ137">
            <v>0</v>
          </cell>
          <cell r="BK137">
            <v>0</v>
          </cell>
          <cell r="BL137" t="str">
            <v/>
          </cell>
          <cell r="BM137" t="str">
            <v/>
          </cell>
          <cell r="BN137" t="str">
            <v/>
          </cell>
          <cell r="BO137" t="str">
            <v/>
          </cell>
          <cell r="BP137" t="str">
            <v/>
          </cell>
          <cell r="BQ137">
            <v>454866</v>
          </cell>
          <cell r="BS137">
            <v>1648230</v>
          </cell>
          <cell r="BT137">
            <v>14457</v>
          </cell>
          <cell r="BU137" t="str">
            <v/>
          </cell>
          <cell r="BV137">
            <v>6242</v>
          </cell>
          <cell r="BX137">
            <v>27401.48642768</v>
          </cell>
          <cell r="CB137">
            <v>27401.48642768</v>
          </cell>
        </row>
        <row r="138">
          <cell r="A138">
            <v>42978</v>
          </cell>
          <cell r="C138">
            <v>2684550.76</v>
          </cell>
          <cell r="D138">
            <v>0</v>
          </cell>
          <cell r="E138">
            <v>0</v>
          </cell>
          <cell r="F138">
            <v>0</v>
          </cell>
          <cell r="G138">
            <v>0</v>
          </cell>
          <cell r="H138">
            <v>0</v>
          </cell>
          <cell r="I138">
            <v>0</v>
          </cell>
          <cell r="J138">
            <v>2684550.76</v>
          </cell>
          <cell r="L138">
            <v>26280</v>
          </cell>
          <cell r="M138">
            <v>0</v>
          </cell>
          <cell r="N138">
            <v>0</v>
          </cell>
          <cell r="O138">
            <v>0</v>
          </cell>
          <cell r="P138">
            <v>0</v>
          </cell>
          <cell r="Q138">
            <v>0</v>
          </cell>
          <cell r="R138">
            <v>0</v>
          </cell>
          <cell r="S138">
            <v>26280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418</v>
          </cell>
          <cell r="AK138">
            <v>3518.7262439699998</v>
          </cell>
          <cell r="AL138">
            <v>0</v>
          </cell>
          <cell r="AM138">
            <v>428.23750000000001</v>
          </cell>
          <cell r="AN138">
            <v>0</v>
          </cell>
          <cell r="AO138">
            <v>3946.96374397</v>
          </cell>
          <cell r="AQ138">
            <v>0</v>
          </cell>
          <cell r="AR138">
            <v>0</v>
          </cell>
          <cell r="AS138">
            <v>0</v>
          </cell>
          <cell r="AU138">
            <v>55494286.439999998</v>
          </cell>
          <cell r="AV138">
            <v>2322728</v>
          </cell>
          <cell r="AW138" t="str">
            <v/>
          </cell>
          <cell r="AX138" t="str">
            <v/>
          </cell>
          <cell r="AY138" t="str">
            <v/>
          </cell>
          <cell r="AZ138" t="str">
            <v/>
          </cell>
          <cell r="BA138" t="str">
            <v/>
          </cell>
          <cell r="BB138" t="str">
            <v/>
          </cell>
          <cell r="BC138" t="str">
            <v/>
          </cell>
          <cell r="BD138" t="str">
            <v/>
          </cell>
          <cell r="BE138">
            <v>57817014.439999998</v>
          </cell>
          <cell r="BG138">
            <v>469474</v>
          </cell>
          <cell r="BH138">
            <v>11672</v>
          </cell>
          <cell r="BI138">
            <v>0</v>
          </cell>
          <cell r="BJ138">
            <v>0</v>
          </cell>
          <cell r="BK138">
            <v>0</v>
          </cell>
          <cell r="BL138" t="str">
            <v/>
          </cell>
          <cell r="BM138" t="str">
            <v/>
          </cell>
          <cell r="BN138" t="str">
            <v/>
          </cell>
          <cell r="BO138" t="str">
            <v/>
          </cell>
          <cell r="BP138" t="str">
            <v/>
          </cell>
          <cell r="BQ138">
            <v>481146</v>
          </cell>
          <cell r="BS138">
            <v>1648230</v>
          </cell>
          <cell r="BT138">
            <v>14457</v>
          </cell>
          <cell r="BU138" t="str">
            <v/>
          </cell>
          <cell r="BV138">
            <v>6660</v>
          </cell>
          <cell r="BX138">
            <v>30920.212671649999</v>
          </cell>
          <cell r="CB138">
            <v>30920.212671649999</v>
          </cell>
        </row>
        <row r="139">
          <cell r="A139">
            <v>43008</v>
          </cell>
          <cell r="C139">
            <v>3527695.44</v>
          </cell>
          <cell r="D139">
            <v>0</v>
          </cell>
          <cell r="E139">
            <v>0</v>
          </cell>
          <cell r="F139">
            <v>0</v>
          </cell>
          <cell r="G139">
            <v>0</v>
          </cell>
          <cell r="H139">
            <v>0</v>
          </cell>
          <cell r="I139">
            <v>0</v>
          </cell>
          <cell r="J139">
            <v>3527695.44</v>
          </cell>
          <cell r="L139">
            <v>35779</v>
          </cell>
          <cell r="M139">
            <v>0</v>
          </cell>
          <cell r="N139">
            <v>0</v>
          </cell>
          <cell r="O139">
            <v>0</v>
          </cell>
          <cell r="P139">
            <v>0</v>
          </cell>
          <cell r="Q139">
            <v>0</v>
          </cell>
          <cell r="R139">
            <v>0</v>
          </cell>
          <cell r="S139">
            <v>35779</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426</v>
          </cell>
          <cell r="AK139">
            <v>3479.4778584299997</v>
          </cell>
          <cell r="AL139">
            <v>0</v>
          </cell>
          <cell r="AM139">
            <v>428.23750000000001</v>
          </cell>
          <cell r="AN139">
            <v>0</v>
          </cell>
          <cell r="AO139">
            <v>3907.7153584299999</v>
          </cell>
          <cell r="AQ139">
            <v>0</v>
          </cell>
          <cell r="AR139">
            <v>0</v>
          </cell>
          <cell r="AS139">
            <v>0</v>
          </cell>
          <cell r="AU139">
            <v>59021981.879999995</v>
          </cell>
          <cell r="AV139">
            <v>2322728</v>
          </cell>
          <cell r="AW139" t="str">
            <v/>
          </cell>
          <cell r="AX139" t="str">
            <v/>
          </cell>
          <cell r="AY139" t="str">
            <v/>
          </cell>
          <cell r="AZ139" t="str">
            <v/>
          </cell>
          <cell r="BA139" t="str">
            <v/>
          </cell>
          <cell r="BB139" t="str">
            <v/>
          </cell>
          <cell r="BC139" t="str">
            <v/>
          </cell>
          <cell r="BD139" t="str">
            <v/>
          </cell>
          <cell r="BE139">
            <v>61344709.879999995</v>
          </cell>
          <cell r="BG139">
            <v>505253</v>
          </cell>
          <cell r="BH139">
            <v>11672</v>
          </cell>
          <cell r="BI139">
            <v>0</v>
          </cell>
          <cell r="BJ139">
            <v>0</v>
          </cell>
          <cell r="BK139">
            <v>0</v>
          </cell>
          <cell r="BL139" t="str">
            <v/>
          </cell>
          <cell r="BM139" t="str">
            <v/>
          </cell>
          <cell r="BN139" t="str">
            <v/>
          </cell>
          <cell r="BO139" t="str">
            <v/>
          </cell>
          <cell r="BP139" t="str">
            <v/>
          </cell>
          <cell r="BQ139">
            <v>516925</v>
          </cell>
          <cell r="BS139">
            <v>1648230</v>
          </cell>
          <cell r="BT139">
            <v>14457</v>
          </cell>
          <cell r="BU139" t="str">
            <v/>
          </cell>
          <cell r="BV139">
            <v>7086</v>
          </cell>
          <cell r="BX139">
            <v>34399.690530079999</v>
          </cell>
          <cell r="CB139">
            <v>34399.690530079999</v>
          </cell>
        </row>
        <row r="140">
          <cell r="A140">
            <v>43039</v>
          </cell>
          <cell r="C140">
            <v>1879628.97</v>
          </cell>
          <cell r="D140">
            <v>0</v>
          </cell>
          <cell r="E140">
            <v>0</v>
          </cell>
          <cell r="F140">
            <v>0</v>
          </cell>
          <cell r="G140">
            <v>0</v>
          </cell>
          <cell r="H140">
            <v>0</v>
          </cell>
          <cell r="I140">
            <v>0</v>
          </cell>
          <cell r="J140">
            <v>1879628.97</v>
          </cell>
          <cell r="L140">
            <v>21800</v>
          </cell>
          <cell r="M140">
            <v>0</v>
          </cell>
          <cell r="N140">
            <v>0</v>
          </cell>
          <cell r="O140">
            <v>0</v>
          </cell>
          <cell r="P140">
            <v>0</v>
          </cell>
          <cell r="Q140">
            <v>0</v>
          </cell>
          <cell r="R140">
            <v>0</v>
          </cell>
          <cell r="S140">
            <v>21800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417</v>
          </cell>
          <cell r="AK140">
            <v>3496.29024127</v>
          </cell>
          <cell r="AL140">
            <v>0</v>
          </cell>
          <cell r="AM140">
            <v>428.23750000000001</v>
          </cell>
          <cell r="AN140">
            <v>0</v>
          </cell>
          <cell r="AO140">
            <v>3924.5277412700002</v>
          </cell>
          <cell r="AQ140">
            <v>0</v>
          </cell>
          <cell r="AR140">
            <v>0</v>
          </cell>
          <cell r="AS140">
            <v>0</v>
          </cell>
          <cell r="AU140">
            <v>60901610.849999994</v>
          </cell>
          <cell r="AV140">
            <v>2322728</v>
          </cell>
          <cell r="AW140" t="str">
            <v/>
          </cell>
          <cell r="AX140" t="str">
            <v/>
          </cell>
          <cell r="AY140" t="str">
            <v/>
          </cell>
          <cell r="AZ140" t="str">
            <v/>
          </cell>
          <cell r="BA140" t="str">
            <v/>
          </cell>
          <cell r="BB140" t="str">
            <v/>
          </cell>
          <cell r="BC140" t="str">
            <v/>
          </cell>
          <cell r="BD140" t="str">
            <v/>
          </cell>
          <cell r="BE140">
            <v>63224338.849999994</v>
          </cell>
          <cell r="BG140">
            <v>527053</v>
          </cell>
          <cell r="BH140">
            <v>11672</v>
          </cell>
          <cell r="BI140">
            <v>0</v>
          </cell>
          <cell r="BJ140">
            <v>0</v>
          </cell>
          <cell r="BK140">
            <v>0</v>
          </cell>
          <cell r="BL140" t="str">
            <v/>
          </cell>
          <cell r="BM140" t="str">
            <v/>
          </cell>
          <cell r="BN140" t="str">
            <v/>
          </cell>
          <cell r="BO140" t="str">
            <v/>
          </cell>
          <cell r="BP140" t="str">
            <v/>
          </cell>
          <cell r="BQ140">
            <v>538725</v>
          </cell>
          <cell r="BS140">
            <v>1648230</v>
          </cell>
          <cell r="BT140">
            <v>14457</v>
          </cell>
          <cell r="BU140" t="str">
            <v/>
          </cell>
          <cell r="BV140">
            <v>7503</v>
          </cell>
          <cell r="BX140">
            <v>37895.980771349998</v>
          </cell>
          <cell r="CB140">
            <v>37895.980771349998</v>
          </cell>
        </row>
        <row r="141">
          <cell r="A141">
            <v>43069</v>
          </cell>
          <cell r="C141">
            <v>1821230.59</v>
          </cell>
          <cell r="D141">
            <v>0</v>
          </cell>
          <cell r="E141">
            <v>0</v>
          </cell>
          <cell r="F141">
            <v>0</v>
          </cell>
          <cell r="G141">
            <v>0</v>
          </cell>
          <cell r="H141">
            <v>0</v>
          </cell>
          <cell r="I141">
            <v>0</v>
          </cell>
          <cell r="J141">
            <v>1821230.59</v>
          </cell>
          <cell r="L141">
            <v>23760</v>
          </cell>
          <cell r="M141">
            <v>0</v>
          </cell>
          <cell r="N141">
            <v>0</v>
          </cell>
          <cell r="O141">
            <v>0</v>
          </cell>
          <cell r="P141">
            <v>0</v>
          </cell>
          <cell r="Q141">
            <v>0</v>
          </cell>
          <cell r="R141">
            <v>0</v>
          </cell>
          <cell r="S141">
            <v>23760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391</v>
          </cell>
          <cell r="AK141">
            <v>3443.5401445300004</v>
          </cell>
          <cell r="AL141">
            <v>0</v>
          </cell>
          <cell r="AM141">
            <v>428.23750000000001</v>
          </cell>
          <cell r="AN141">
            <v>0</v>
          </cell>
          <cell r="AO141">
            <v>3871.7776445300005</v>
          </cell>
          <cell r="AQ141">
            <v>0</v>
          </cell>
          <cell r="AR141">
            <v>0</v>
          </cell>
          <cell r="AS141">
            <v>0</v>
          </cell>
          <cell r="AU141">
            <v>62722841.439999998</v>
          </cell>
          <cell r="AV141">
            <v>2322728</v>
          </cell>
          <cell r="AW141" t="str">
            <v/>
          </cell>
          <cell r="AX141" t="str">
            <v/>
          </cell>
          <cell r="AY141" t="str">
            <v/>
          </cell>
          <cell r="AZ141" t="str">
            <v/>
          </cell>
          <cell r="BA141" t="str">
            <v/>
          </cell>
          <cell r="BB141" t="str">
            <v/>
          </cell>
          <cell r="BC141" t="str">
            <v/>
          </cell>
          <cell r="BD141" t="str">
            <v/>
          </cell>
          <cell r="BE141">
            <v>65045569.439999998</v>
          </cell>
          <cell r="BG141">
            <v>550813</v>
          </cell>
          <cell r="BH141">
            <v>11672</v>
          </cell>
          <cell r="BI141">
            <v>0</v>
          </cell>
          <cell r="BJ141">
            <v>0</v>
          </cell>
          <cell r="BK141">
            <v>0</v>
          </cell>
          <cell r="BL141" t="str">
            <v/>
          </cell>
          <cell r="BM141" t="str">
            <v/>
          </cell>
          <cell r="BN141" t="str">
            <v/>
          </cell>
          <cell r="BO141" t="str">
            <v/>
          </cell>
          <cell r="BP141" t="str">
            <v/>
          </cell>
          <cell r="BQ141">
            <v>562485</v>
          </cell>
          <cell r="BS141">
            <v>1648230</v>
          </cell>
          <cell r="BT141">
            <v>14457</v>
          </cell>
          <cell r="BU141" t="str">
            <v/>
          </cell>
          <cell r="BV141">
            <v>7894</v>
          </cell>
          <cell r="BX141">
            <v>41339.520915879999</v>
          </cell>
          <cell r="CB141">
            <v>41339.520915879999</v>
          </cell>
        </row>
        <row r="142">
          <cell r="A142">
            <v>43100</v>
          </cell>
          <cell r="C142">
            <v>0</v>
          </cell>
          <cell r="D142">
            <v>0</v>
          </cell>
          <cell r="E142">
            <v>0</v>
          </cell>
          <cell r="F142">
            <v>0</v>
          </cell>
          <cell r="G142">
            <v>0</v>
          </cell>
          <cell r="H142">
            <v>0</v>
          </cell>
          <cell r="I142">
            <v>0</v>
          </cell>
          <cell r="J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629</v>
          </cell>
          <cell r="AK142">
            <v>0</v>
          </cell>
          <cell r="AL142">
            <v>0</v>
          </cell>
          <cell r="AM142">
            <v>0</v>
          </cell>
          <cell r="AN142">
            <v>0</v>
          </cell>
          <cell r="AO142">
            <v>0</v>
          </cell>
          <cell r="AQ142">
            <v>0</v>
          </cell>
          <cell r="AR142">
            <v>0</v>
          </cell>
          <cell r="AS142">
            <v>0</v>
          </cell>
          <cell r="AU142">
            <v>62722841.439999998</v>
          </cell>
          <cell r="AV142">
            <v>2322728</v>
          </cell>
          <cell r="AW142" t="str">
            <v/>
          </cell>
          <cell r="AX142" t="str">
            <v/>
          </cell>
          <cell r="AY142" t="str">
            <v/>
          </cell>
          <cell r="AZ142" t="str">
            <v/>
          </cell>
          <cell r="BA142" t="str">
            <v/>
          </cell>
          <cell r="BB142" t="str">
            <v/>
          </cell>
          <cell r="BC142" t="str">
            <v/>
          </cell>
          <cell r="BD142" t="str">
            <v/>
          </cell>
          <cell r="BE142">
            <v>65045569.439999998</v>
          </cell>
          <cell r="BG142">
            <v>550813</v>
          </cell>
          <cell r="BH142">
            <v>11672</v>
          </cell>
          <cell r="BI142" t="str">
            <v/>
          </cell>
          <cell r="BJ142" t="str">
            <v/>
          </cell>
          <cell r="BK142" t="str">
            <v/>
          </cell>
          <cell r="BL142" t="str">
            <v/>
          </cell>
          <cell r="BM142" t="str">
            <v/>
          </cell>
          <cell r="BN142" t="str">
            <v/>
          </cell>
          <cell r="BO142" t="str">
            <v/>
          </cell>
          <cell r="BP142" t="str">
            <v/>
          </cell>
          <cell r="BQ142">
            <v>562485</v>
          </cell>
          <cell r="BS142">
            <v>1648230</v>
          </cell>
          <cell r="BT142">
            <v>14457</v>
          </cell>
          <cell r="BU142" t="str">
            <v/>
          </cell>
          <cell r="BV142">
            <v>7894</v>
          </cell>
          <cell r="BX142">
            <v>41339.520915879999</v>
          </cell>
          <cell r="CB142">
            <v>41339.520915879999</v>
          </cell>
        </row>
        <row r="143">
          <cell r="A143">
            <v>43131</v>
          </cell>
          <cell r="C143">
            <v>0</v>
          </cell>
          <cell r="D143">
            <v>0</v>
          </cell>
          <cell r="E143">
            <v>0</v>
          </cell>
          <cell r="F143">
            <v>0</v>
          </cell>
          <cell r="G143">
            <v>0</v>
          </cell>
          <cell r="H143">
            <v>0</v>
          </cell>
          <cell r="I143">
            <v>0</v>
          </cell>
          <cell r="J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K143">
            <v>0</v>
          </cell>
          <cell r="AL143">
            <v>0</v>
          </cell>
          <cell r="AM143">
            <v>0</v>
          </cell>
          <cell r="AN143">
            <v>0</v>
          </cell>
          <cell r="AO143">
            <v>0</v>
          </cell>
          <cell r="AQ143">
            <v>0</v>
          </cell>
          <cell r="AR143">
            <v>0</v>
          </cell>
          <cell r="AS143">
            <v>0</v>
          </cell>
          <cell r="AU143">
            <v>0</v>
          </cell>
          <cell r="AV143">
            <v>0</v>
          </cell>
          <cell r="AW143">
            <v>0</v>
          </cell>
          <cell r="AX143">
            <v>0</v>
          </cell>
          <cell r="AY143">
            <v>0</v>
          </cell>
          <cell r="AZ143">
            <v>0</v>
          </cell>
          <cell r="BA143">
            <v>0</v>
          </cell>
          <cell r="BB143">
            <v>0</v>
          </cell>
          <cell r="BC143">
            <v>0</v>
          </cell>
          <cell r="BD143">
            <v>0</v>
          </cell>
          <cell r="BE143">
            <v>0</v>
          </cell>
          <cell r="BG143">
            <v>0</v>
          </cell>
          <cell r="BH143">
            <v>0</v>
          </cell>
          <cell r="BI143">
            <v>0</v>
          </cell>
          <cell r="BJ143">
            <v>0</v>
          </cell>
          <cell r="BK143">
            <v>0</v>
          </cell>
          <cell r="BL143">
            <v>0</v>
          </cell>
          <cell r="BM143">
            <v>0</v>
          </cell>
          <cell r="BN143">
            <v>0</v>
          </cell>
          <cell r="BO143">
            <v>0</v>
          </cell>
          <cell r="BP143">
            <v>0</v>
          </cell>
          <cell r="BQ143">
            <v>0</v>
          </cell>
          <cell r="BS143">
            <v>0</v>
          </cell>
          <cell r="BT143">
            <v>0</v>
          </cell>
          <cell r="BU143">
            <v>0</v>
          </cell>
          <cell r="BV143">
            <v>0</v>
          </cell>
          <cell r="CB143">
            <v>0</v>
          </cell>
        </row>
        <row r="144">
          <cell r="A144">
            <v>43159</v>
          </cell>
          <cell r="C144">
            <v>0</v>
          </cell>
          <cell r="D144">
            <v>0</v>
          </cell>
          <cell r="E144">
            <v>0</v>
          </cell>
          <cell r="F144">
            <v>0</v>
          </cell>
          <cell r="G144">
            <v>0</v>
          </cell>
          <cell r="H144">
            <v>0</v>
          </cell>
          <cell r="I144">
            <v>0</v>
          </cell>
          <cell r="J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0</v>
          </cell>
          <cell r="AE144">
            <v>0</v>
          </cell>
          <cell r="AF144">
            <v>0</v>
          </cell>
          <cell r="AG144">
            <v>0</v>
          </cell>
          <cell r="AH144">
            <v>0</v>
          </cell>
          <cell r="AI144">
            <v>0</v>
          </cell>
          <cell r="AK144">
            <v>0</v>
          </cell>
          <cell r="AL144">
            <v>0</v>
          </cell>
          <cell r="AM144">
            <v>0</v>
          </cell>
          <cell r="AN144">
            <v>0</v>
          </cell>
          <cell r="AO144">
            <v>0</v>
          </cell>
          <cell r="AQ144">
            <v>0</v>
          </cell>
          <cell r="AR144">
            <v>0</v>
          </cell>
          <cell r="AS144">
            <v>0</v>
          </cell>
          <cell r="AU144">
            <v>0</v>
          </cell>
          <cell r="AV144">
            <v>0</v>
          </cell>
          <cell r="AW144">
            <v>0</v>
          </cell>
          <cell r="AX144">
            <v>0</v>
          </cell>
          <cell r="AY144">
            <v>0</v>
          </cell>
          <cell r="AZ144">
            <v>0</v>
          </cell>
          <cell r="BA144">
            <v>0</v>
          </cell>
          <cell r="BB144">
            <v>0</v>
          </cell>
          <cell r="BC144">
            <v>0</v>
          </cell>
          <cell r="BD144">
            <v>0</v>
          </cell>
          <cell r="BE144">
            <v>0</v>
          </cell>
        </row>
        <row r="145">
          <cell r="A145">
            <v>43190</v>
          </cell>
          <cell r="C145">
            <v>0</v>
          </cell>
          <cell r="D145">
            <v>0</v>
          </cell>
          <cell r="E145">
            <v>0</v>
          </cell>
          <cell r="F145">
            <v>0</v>
          </cell>
          <cell r="G145">
            <v>0</v>
          </cell>
          <cell r="H145">
            <v>0</v>
          </cell>
          <cell r="I145">
            <v>0</v>
          </cell>
          <cell r="J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K145">
            <v>0</v>
          </cell>
          <cell r="AL145">
            <v>0</v>
          </cell>
          <cell r="AM145">
            <v>0</v>
          </cell>
          <cell r="AN145">
            <v>0</v>
          </cell>
          <cell r="AO145">
            <v>0</v>
          </cell>
          <cell r="AQ145">
            <v>0</v>
          </cell>
          <cell r="AR145">
            <v>0</v>
          </cell>
          <cell r="AS145">
            <v>0</v>
          </cell>
          <cell r="AU145">
            <v>0</v>
          </cell>
          <cell r="AV145">
            <v>0</v>
          </cell>
          <cell r="AW145">
            <v>0</v>
          </cell>
          <cell r="AX145">
            <v>0</v>
          </cell>
          <cell r="AY145">
            <v>0</v>
          </cell>
          <cell r="AZ145">
            <v>0</v>
          </cell>
          <cell r="BA145">
            <v>0</v>
          </cell>
          <cell r="BB145">
            <v>0</v>
          </cell>
          <cell r="BC145">
            <v>0</v>
          </cell>
          <cell r="BD145">
            <v>0</v>
          </cell>
          <cell r="BE145">
            <v>0</v>
          </cell>
        </row>
        <row r="146">
          <cell r="A146">
            <v>43220</v>
          </cell>
          <cell r="C146">
            <v>0</v>
          </cell>
          <cell r="D146">
            <v>0</v>
          </cell>
          <cell r="E146">
            <v>0</v>
          </cell>
          <cell r="F146">
            <v>0</v>
          </cell>
          <cell r="G146">
            <v>0</v>
          </cell>
          <cell r="H146">
            <v>0</v>
          </cell>
          <cell r="I146">
            <v>0</v>
          </cell>
          <cell r="J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K146">
            <v>0</v>
          </cell>
          <cell r="AL146">
            <v>0</v>
          </cell>
          <cell r="AM146">
            <v>0</v>
          </cell>
          <cell r="AN146">
            <v>0</v>
          </cell>
          <cell r="AO146">
            <v>0</v>
          </cell>
          <cell r="AQ146">
            <v>0</v>
          </cell>
          <cell r="AR146">
            <v>0</v>
          </cell>
          <cell r="AS146">
            <v>0</v>
          </cell>
          <cell r="AU146">
            <v>0</v>
          </cell>
          <cell r="AV146">
            <v>0</v>
          </cell>
          <cell r="AW146">
            <v>0</v>
          </cell>
          <cell r="AX146">
            <v>0</v>
          </cell>
          <cell r="AY146">
            <v>0</v>
          </cell>
          <cell r="AZ146">
            <v>0</v>
          </cell>
          <cell r="BA146">
            <v>0</v>
          </cell>
          <cell r="BB146">
            <v>0</v>
          </cell>
          <cell r="BC146">
            <v>0</v>
          </cell>
          <cell r="BD146">
            <v>0</v>
          </cell>
          <cell r="BE146">
            <v>0</v>
          </cell>
        </row>
        <row r="147">
          <cell r="A147">
            <v>43251</v>
          </cell>
          <cell r="C147">
            <v>0</v>
          </cell>
          <cell r="D147">
            <v>0</v>
          </cell>
          <cell r="E147">
            <v>0</v>
          </cell>
          <cell r="F147">
            <v>0</v>
          </cell>
          <cell r="G147">
            <v>0</v>
          </cell>
          <cell r="H147">
            <v>0</v>
          </cell>
          <cell r="I147">
            <v>0</v>
          </cell>
          <cell r="J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K147">
            <v>0</v>
          </cell>
          <cell r="AL147">
            <v>0</v>
          </cell>
          <cell r="AM147">
            <v>0</v>
          </cell>
          <cell r="AN147">
            <v>0</v>
          </cell>
          <cell r="AO147">
            <v>0</v>
          </cell>
          <cell r="AQ147">
            <v>0</v>
          </cell>
          <cell r="AR147">
            <v>0</v>
          </cell>
          <cell r="AS147">
            <v>0</v>
          </cell>
          <cell r="AU147">
            <v>0</v>
          </cell>
          <cell r="AV147">
            <v>0</v>
          </cell>
          <cell r="AW147">
            <v>0</v>
          </cell>
          <cell r="AX147">
            <v>0</v>
          </cell>
          <cell r="AY147">
            <v>0</v>
          </cell>
          <cell r="AZ147">
            <v>0</v>
          </cell>
          <cell r="BA147">
            <v>0</v>
          </cell>
          <cell r="BB147">
            <v>0</v>
          </cell>
          <cell r="BC147">
            <v>0</v>
          </cell>
          <cell r="BD147">
            <v>0</v>
          </cell>
          <cell r="BE147">
            <v>0</v>
          </cell>
        </row>
        <row r="148">
          <cell r="A148">
            <v>43281</v>
          </cell>
          <cell r="C148">
            <v>0</v>
          </cell>
          <cell r="D148">
            <v>0</v>
          </cell>
          <cell r="E148">
            <v>0</v>
          </cell>
          <cell r="F148">
            <v>0</v>
          </cell>
          <cell r="G148">
            <v>0</v>
          </cell>
          <cell r="H148">
            <v>0</v>
          </cell>
          <cell r="I148">
            <v>0</v>
          </cell>
          <cell r="J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K148">
            <v>0</v>
          </cell>
          <cell r="AL148">
            <v>0</v>
          </cell>
          <cell r="AM148">
            <v>0</v>
          </cell>
          <cell r="AN148">
            <v>0</v>
          </cell>
          <cell r="AO148">
            <v>0</v>
          </cell>
          <cell r="AQ148">
            <v>0</v>
          </cell>
          <cell r="AR148">
            <v>0</v>
          </cell>
          <cell r="AS148">
            <v>0</v>
          </cell>
          <cell r="AU148">
            <v>0</v>
          </cell>
          <cell r="AV148">
            <v>0</v>
          </cell>
          <cell r="AW148">
            <v>0</v>
          </cell>
          <cell r="AX148">
            <v>0</v>
          </cell>
          <cell r="AY148">
            <v>0</v>
          </cell>
          <cell r="AZ148">
            <v>0</v>
          </cell>
          <cell r="BA148">
            <v>0</v>
          </cell>
          <cell r="BB148">
            <v>0</v>
          </cell>
          <cell r="BC148">
            <v>0</v>
          </cell>
          <cell r="BD148">
            <v>0</v>
          </cell>
          <cell r="BE148">
            <v>0</v>
          </cell>
        </row>
        <row r="149">
          <cell r="A149">
            <v>43312</v>
          </cell>
          <cell r="C149">
            <v>0</v>
          </cell>
          <cell r="D149">
            <v>0</v>
          </cell>
          <cell r="E149">
            <v>0</v>
          </cell>
          <cell r="F149">
            <v>0</v>
          </cell>
          <cell r="G149">
            <v>0</v>
          </cell>
          <cell r="H149">
            <v>0</v>
          </cell>
          <cell r="I149">
            <v>0</v>
          </cell>
          <cell r="J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K149">
            <v>0</v>
          </cell>
          <cell r="AL149">
            <v>0</v>
          </cell>
          <cell r="AM149">
            <v>0</v>
          </cell>
          <cell r="AN149">
            <v>0</v>
          </cell>
          <cell r="AO149">
            <v>0</v>
          </cell>
          <cell r="AQ149">
            <v>0</v>
          </cell>
          <cell r="AR149">
            <v>0</v>
          </cell>
          <cell r="AS149">
            <v>0</v>
          </cell>
          <cell r="AU149">
            <v>0</v>
          </cell>
          <cell r="AV149">
            <v>0</v>
          </cell>
          <cell r="AW149">
            <v>0</v>
          </cell>
          <cell r="AX149">
            <v>0</v>
          </cell>
          <cell r="AY149">
            <v>0</v>
          </cell>
          <cell r="AZ149">
            <v>0</v>
          </cell>
          <cell r="BA149">
            <v>0</v>
          </cell>
          <cell r="BB149">
            <v>0</v>
          </cell>
          <cell r="BC149">
            <v>0</v>
          </cell>
          <cell r="BD149">
            <v>0</v>
          </cell>
          <cell r="BE149">
            <v>0</v>
          </cell>
        </row>
        <row r="150">
          <cell r="A150">
            <v>43343</v>
          </cell>
          <cell r="C150">
            <v>0</v>
          </cell>
          <cell r="D150">
            <v>0</v>
          </cell>
          <cell r="E150">
            <v>0</v>
          </cell>
          <cell r="F150">
            <v>0</v>
          </cell>
          <cell r="G150">
            <v>0</v>
          </cell>
          <cell r="H150">
            <v>0</v>
          </cell>
          <cell r="I150">
            <v>0</v>
          </cell>
          <cell r="J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K150">
            <v>0</v>
          </cell>
          <cell r="AL150">
            <v>0</v>
          </cell>
          <cell r="AM150">
            <v>0</v>
          </cell>
          <cell r="AN150">
            <v>0</v>
          </cell>
          <cell r="AO150">
            <v>0</v>
          </cell>
          <cell r="AQ150">
            <v>0</v>
          </cell>
          <cell r="AR150">
            <v>0</v>
          </cell>
          <cell r="AS150">
            <v>0</v>
          </cell>
          <cell r="AU150">
            <v>0</v>
          </cell>
          <cell r="AV150">
            <v>0</v>
          </cell>
          <cell r="AW150">
            <v>0</v>
          </cell>
          <cell r="AX150">
            <v>0</v>
          </cell>
          <cell r="AY150">
            <v>0</v>
          </cell>
          <cell r="AZ150">
            <v>0</v>
          </cell>
          <cell r="BA150">
            <v>0</v>
          </cell>
          <cell r="BB150">
            <v>0</v>
          </cell>
          <cell r="BC150">
            <v>0</v>
          </cell>
          <cell r="BD150">
            <v>0</v>
          </cell>
          <cell r="BE150">
            <v>0</v>
          </cell>
        </row>
        <row r="151">
          <cell r="A151">
            <v>43373</v>
          </cell>
          <cell r="C151">
            <v>0</v>
          </cell>
          <cell r="D151">
            <v>0</v>
          </cell>
          <cell r="E151">
            <v>0</v>
          </cell>
          <cell r="F151">
            <v>0</v>
          </cell>
          <cell r="G151">
            <v>0</v>
          </cell>
          <cell r="H151">
            <v>0</v>
          </cell>
          <cell r="I151">
            <v>0</v>
          </cell>
          <cell r="J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K151">
            <v>0</v>
          </cell>
          <cell r="AL151">
            <v>0</v>
          </cell>
          <cell r="AM151">
            <v>0</v>
          </cell>
          <cell r="AN151">
            <v>0</v>
          </cell>
          <cell r="AO151">
            <v>0</v>
          </cell>
          <cell r="AQ151">
            <v>0</v>
          </cell>
          <cell r="AR151">
            <v>0</v>
          </cell>
          <cell r="AS151">
            <v>0</v>
          </cell>
          <cell r="AU151">
            <v>0</v>
          </cell>
          <cell r="AV151">
            <v>0</v>
          </cell>
          <cell r="AW151">
            <v>0</v>
          </cell>
          <cell r="AX151">
            <v>0</v>
          </cell>
          <cell r="AY151">
            <v>0</v>
          </cell>
          <cell r="AZ151">
            <v>0</v>
          </cell>
          <cell r="BA151">
            <v>0</v>
          </cell>
          <cell r="BB151">
            <v>0</v>
          </cell>
          <cell r="BC151">
            <v>0</v>
          </cell>
          <cell r="BD151">
            <v>0</v>
          </cell>
          <cell r="BE151">
            <v>0</v>
          </cell>
        </row>
        <row r="152">
          <cell r="A152">
            <v>43404</v>
          </cell>
          <cell r="C152">
            <v>0</v>
          </cell>
          <cell r="D152">
            <v>0</v>
          </cell>
          <cell r="E152">
            <v>0</v>
          </cell>
          <cell r="F152">
            <v>0</v>
          </cell>
          <cell r="G152">
            <v>0</v>
          </cell>
          <cell r="H152">
            <v>0</v>
          </cell>
          <cell r="I152">
            <v>0</v>
          </cell>
          <cell r="J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K152">
            <v>0</v>
          </cell>
          <cell r="AL152">
            <v>0</v>
          </cell>
          <cell r="AM152">
            <v>0</v>
          </cell>
          <cell r="AN152">
            <v>0</v>
          </cell>
          <cell r="AO152">
            <v>0</v>
          </cell>
          <cell r="AQ152">
            <v>0</v>
          </cell>
          <cell r="AR152">
            <v>0</v>
          </cell>
          <cell r="AS152">
            <v>0</v>
          </cell>
          <cell r="AU152">
            <v>0</v>
          </cell>
          <cell r="AV152">
            <v>0</v>
          </cell>
          <cell r="AW152">
            <v>0</v>
          </cell>
          <cell r="AX152">
            <v>0</v>
          </cell>
          <cell r="AY152">
            <v>0</v>
          </cell>
          <cell r="AZ152">
            <v>0</v>
          </cell>
          <cell r="BA152">
            <v>0</v>
          </cell>
          <cell r="BB152">
            <v>0</v>
          </cell>
          <cell r="BC152">
            <v>0</v>
          </cell>
          <cell r="BD152">
            <v>0</v>
          </cell>
          <cell r="BE152">
            <v>0</v>
          </cell>
        </row>
        <row r="153">
          <cell r="A153">
            <v>43434</v>
          </cell>
          <cell r="C153">
            <v>0</v>
          </cell>
          <cell r="D153">
            <v>0</v>
          </cell>
          <cell r="E153">
            <v>0</v>
          </cell>
          <cell r="F153">
            <v>0</v>
          </cell>
          <cell r="G153">
            <v>0</v>
          </cell>
          <cell r="H153">
            <v>0</v>
          </cell>
          <cell r="I153">
            <v>0</v>
          </cell>
          <cell r="J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K153">
            <v>0</v>
          </cell>
          <cell r="AL153">
            <v>0</v>
          </cell>
          <cell r="AM153">
            <v>0</v>
          </cell>
          <cell r="AN153">
            <v>0</v>
          </cell>
          <cell r="AO153">
            <v>0</v>
          </cell>
          <cell r="AQ153">
            <v>0</v>
          </cell>
          <cell r="AR153">
            <v>0</v>
          </cell>
          <cell r="AS153">
            <v>0</v>
          </cell>
          <cell r="AU153">
            <v>0</v>
          </cell>
          <cell r="AV153">
            <v>0</v>
          </cell>
          <cell r="AW153">
            <v>0</v>
          </cell>
          <cell r="AX153">
            <v>0</v>
          </cell>
          <cell r="AY153">
            <v>0</v>
          </cell>
          <cell r="AZ153">
            <v>0</v>
          </cell>
          <cell r="BA153">
            <v>0</v>
          </cell>
          <cell r="BB153">
            <v>0</v>
          </cell>
          <cell r="BC153">
            <v>0</v>
          </cell>
          <cell r="BD153">
            <v>0</v>
          </cell>
          <cell r="BE153">
            <v>0</v>
          </cell>
        </row>
        <row r="154">
          <cell r="A154">
            <v>43465</v>
          </cell>
          <cell r="C154">
            <v>0</v>
          </cell>
          <cell r="D154">
            <v>0</v>
          </cell>
          <cell r="E154">
            <v>0</v>
          </cell>
          <cell r="F154">
            <v>0</v>
          </cell>
          <cell r="G154">
            <v>0</v>
          </cell>
          <cell r="H154">
            <v>0</v>
          </cell>
          <cell r="I154">
            <v>0</v>
          </cell>
          <cell r="J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0</v>
          </cell>
          <cell r="AD154">
            <v>0</v>
          </cell>
          <cell r="AE154">
            <v>0</v>
          </cell>
          <cell r="AF154">
            <v>0</v>
          </cell>
          <cell r="AG154">
            <v>0</v>
          </cell>
          <cell r="AH154">
            <v>0</v>
          </cell>
          <cell r="AI154">
            <v>0</v>
          </cell>
          <cell r="AK154">
            <v>0</v>
          </cell>
          <cell r="AL154">
            <v>0</v>
          </cell>
          <cell r="AM154">
            <v>0</v>
          </cell>
          <cell r="AN154">
            <v>0</v>
          </cell>
          <cell r="AO154">
            <v>0</v>
          </cell>
          <cell r="AQ154">
            <v>0</v>
          </cell>
          <cell r="AR154">
            <v>0</v>
          </cell>
          <cell r="AS154">
            <v>0</v>
          </cell>
          <cell r="AU154">
            <v>0</v>
          </cell>
          <cell r="AV154">
            <v>0</v>
          </cell>
          <cell r="AW154">
            <v>0</v>
          </cell>
          <cell r="AX154">
            <v>0</v>
          </cell>
          <cell r="AY154">
            <v>0</v>
          </cell>
          <cell r="AZ154">
            <v>0</v>
          </cell>
          <cell r="BA154">
            <v>0</v>
          </cell>
          <cell r="BB154">
            <v>0</v>
          </cell>
          <cell r="BC154">
            <v>0</v>
          </cell>
          <cell r="BD154">
            <v>0</v>
          </cell>
          <cell r="BE154">
            <v>0</v>
          </cell>
        </row>
        <row r="155">
          <cell r="A155">
            <v>43496</v>
          </cell>
          <cell r="C155">
            <v>0</v>
          </cell>
          <cell r="D155">
            <v>0</v>
          </cell>
          <cell r="E155">
            <v>0</v>
          </cell>
          <cell r="F155">
            <v>0</v>
          </cell>
          <cell r="G155">
            <v>0</v>
          </cell>
          <cell r="H155">
            <v>0</v>
          </cell>
          <cell r="I155">
            <v>0</v>
          </cell>
          <cell r="J155">
            <v>0</v>
          </cell>
          <cell r="L155">
            <v>0</v>
          </cell>
          <cell r="M155">
            <v>0</v>
          </cell>
          <cell r="N155">
            <v>0</v>
          </cell>
          <cell r="O155">
            <v>0</v>
          </cell>
          <cell r="P155">
            <v>0</v>
          </cell>
          <cell r="Q155">
            <v>0</v>
          </cell>
          <cell r="R155">
            <v>0</v>
          </cell>
          <cell r="S155">
            <v>0</v>
          </cell>
          <cell r="T155">
            <v>0</v>
          </cell>
          <cell r="U155">
            <v>0</v>
          </cell>
          <cell r="V155">
            <v>0</v>
          </cell>
          <cell r="W155">
            <v>0</v>
          </cell>
          <cell r="X155">
            <v>0</v>
          </cell>
          <cell r="Y155">
            <v>0</v>
          </cell>
          <cell r="Z155">
            <v>0</v>
          </cell>
          <cell r="AA155">
            <v>0</v>
          </cell>
          <cell r="AB155">
            <v>0</v>
          </cell>
          <cell r="AC155">
            <v>0</v>
          </cell>
          <cell r="AD155">
            <v>0</v>
          </cell>
          <cell r="AE155">
            <v>0</v>
          </cell>
          <cell r="AF155">
            <v>0</v>
          </cell>
          <cell r="AG155">
            <v>0</v>
          </cell>
          <cell r="AH155">
            <v>0</v>
          </cell>
          <cell r="AI155">
            <v>0</v>
          </cell>
          <cell r="AK155">
            <v>0</v>
          </cell>
          <cell r="AL155">
            <v>0</v>
          </cell>
          <cell r="AM155">
            <v>0</v>
          </cell>
          <cell r="AN155">
            <v>0</v>
          </cell>
          <cell r="AO155">
            <v>0</v>
          </cell>
          <cell r="AQ155">
            <v>0</v>
          </cell>
          <cell r="AR155">
            <v>0</v>
          </cell>
          <cell r="AS155">
            <v>0</v>
          </cell>
          <cell r="AU155">
            <v>0</v>
          </cell>
          <cell r="AV155">
            <v>0</v>
          </cell>
          <cell r="AW155">
            <v>0</v>
          </cell>
          <cell r="AX155">
            <v>0</v>
          </cell>
          <cell r="AY155">
            <v>0</v>
          </cell>
          <cell r="AZ155">
            <v>0</v>
          </cell>
          <cell r="BA155">
            <v>0</v>
          </cell>
          <cell r="BB155">
            <v>0</v>
          </cell>
          <cell r="BC155">
            <v>0</v>
          </cell>
          <cell r="BD155">
            <v>0</v>
          </cell>
          <cell r="BE155">
            <v>0</v>
          </cell>
        </row>
        <row r="156">
          <cell r="A156">
            <v>43524</v>
          </cell>
          <cell r="C156">
            <v>0</v>
          </cell>
          <cell r="D156">
            <v>0</v>
          </cell>
          <cell r="E156">
            <v>0</v>
          </cell>
          <cell r="F156">
            <v>0</v>
          </cell>
          <cell r="G156">
            <v>0</v>
          </cell>
          <cell r="H156">
            <v>0</v>
          </cell>
          <cell r="I156">
            <v>0</v>
          </cell>
          <cell r="J156">
            <v>0</v>
          </cell>
          <cell r="L156">
            <v>0</v>
          </cell>
          <cell r="M156">
            <v>0</v>
          </cell>
          <cell r="N156">
            <v>0</v>
          </cell>
          <cell r="O156">
            <v>0</v>
          </cell>
          <cell r="P156">
            <v>0</v>
          </cell>
          <cell r="Q156">
            <v>0</v>
          </cell>
          <cell r="R156">
            <v>0</v>
          </cell>
          <cell r="S156">
            <v>0</v>
          </cell>
          <cell r="T156">
            <v>0</v>
          </cell>
          <cell r="U156">
            <v>0</v>
          </cell>
          <cell r="V156">
            <v>0</v>
          </cell>
          <cell r="W156">
            <v>0</v>
          </cell>
          <cell r="X156">
            <v>0</v>
          </cell>
          <cell r="Y156">
            <v>0</v>
          </cell>
          <cell r="Z156">
            <v>0</v>
          </cell>
          <cell r="AA156">
            <v>0</v>
          </cell>
          <cell r="AB156">
            <v>0</v>
          </cell>
          <cell r="AC156">
            <v>0</v>
          </cell>
          <cell r="AD156">
            <v>0</v>
          </cell>
          <cell r="AE156">
            <v>0</v>
          </cell>
          <cell r="AF156">
            <v>0</v>
          </cell>
          <cell r="AG156">
            <v>0</v>
          </cell>
          <cell r="AH156">
            <v>0</v>
          </cell>
          <cell r="AI156">
            <v>0</v>
          </cell>
          <cell r="AK156">
            <v>0</v>
          </cell>
          <cell r="AL156">
            <v>0</v>
          </cell>
          <cell r="AM156">
            <v>0</v>
          </cell>
          <cell r="AN156">
            <v>0</v>
          </cell>
          <cell r="AO156">
            <v>0</v>
          </cell>
          <cell r="AQ156">
            <v>0</v>
          </cell>
          <cell r="AR156">
            <v>0</v>
          </cell>
          <cell r="AS156">
            <v>0</v>
          </cell>
          <cell r="AU156">
            <v>0</v>
          </cell>
          <cell r="AV156">
            <v>0</v>
          </cell>
          <cell r="AW156">
            <v>0</v>
          </cell>
          <cell r="AX156">
            <v>0</v>
          </cell>
          <cell r="AY156">
            <v>0</v>
          </cell>
          <cell r="AZ156">
            <v>0</v>
          </cell>
          <cell r="BA156">
            <v>0</v>
          </cell>
          <cell r="BB156">
            <v>0</v>
          </cell>
          <cell r="BC156">
            <v>0</v>
          </cell>
          <cell r="BD156">
            <v>0</v>
          </cell>
          <cell r="BE156">
            <v>0</v>
          </cell>
        </row>
        <row r="157">
          <cell r="A157">
            <v>43555</v>
          </cell>
          <cell r="C157">
            <v>0</v>
          </cell>
          <cell r="D157">
            <v>0</v>
          </cell>
          <cell r="E157">
            <v>0</v>
          </cell>
          <cell r="F157">
            <v>0</v>
          </cell>
          <cell r="G157">
            <v>0</v>
          </cell>
          <cell r="H157">
            <v>0</v>
          </cell>
          <cell r="I157">
            <v>0</v>
          </cell>
          <cell r="J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K157">
            <v>0</v>
          </cell>
          <cell r="AL157">
            <v>0</v>
          </cell>
          <cell r="AM157">
            <v>0</v>
          </cell>
          <cell r="AN157">
            <v>0</v>
          </cell>
          <cell r="AO157">
            <v>0</v>
          </cell>
          <cell r="AQ157">
            <v>0</v>
          </cell>
          <cell r="AR157">
            <v>0</v>
          </cell>
          <cell r="AS157">
            <v>0</v>
          </cell>
          <cell r="AU157">
            <v>0</v>
          </cell>
          <cell r="AV157">
            <v>0</v>
          </cell>
          <cell r="AW157">
            <v>0</v>
          </cell>
          <cell r="AX157">
            <v>0</v>
          </cell>
          <cell r="AY157">
            <v>0</v>
          </cell>
          <cell r="AZ157">
            <v>0</v>
          </cell>
          <cell r="BA157">
            <v>0</v>
          </cell>
          <cell r="BB157">
            <v>0</v>
          </cell>
          <cell r="BC157">
            <v>0</v>
          </cell>
          <cell r="BD157">
            <v>0</v>
          </cell>
          <cell r="BE157">
            <v>0</v>
          </cell>
        </row>
        <row r="158">
          <cell r="A158">
            <v>43585</v>
          </cell>
          <cell r="C158">
            <v>0</v>
          </cell>
          <cell r="D158">
            <v>0</v>
          </cell>
          <cell r="E158">
            <v>0</v>
          </cell>
          <cell r="F158">
            <v>0</v>
          </cell>
          <cell r="G158">
            <v>0</v>
          </cell>
          <cell r="H158">
            <v>0</v>
          </cell>
          <cell r="I158">
            <v>0</v>
          </cell>
          <cell r="J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K158">
            <v>0</v>
          </cell>
          <cell r="AL158">
            <v>0</v>
          </cell>
          <cell r="AM158">
            <v>0</v>
          </cell>
          <cell r="AN158">
            <v>0</v>
          </cell>
          <cell r="AO158">
            <v>0</v>
          </cell>
          <cell r="AQ158">
            <v>0</v>
          </cell>
          <cell r="AR158">
            <v>0</v>
          </cell>
          <cell r="AS158">
            <v>0</v>
          </cell>
          <cell r="AU158">
            <v>0</v>
          </cell>
          <cell r="AV158">
            <v>0</v>
          </cell>
          <cell r="AW158">
            <v>0</v>
          </cell>
          <cell r="AX158">
            <v>0</v>
          </cell>
          <cell r="AY158">
            <v>0</v>
          </cell>
          <cell r="AZ158">
            <v>0</v>
          </cell>
          <cell r="BA158">
            <v>0</v>
          </cell>
          <cell r="BB158">
            <v>0</v>
          </cell>
          <cell r="BC158">
            <v>0</v>
          </cell>
          <cell r="BD158">
            <v>0</v>
          </cell>
          <cell r="BE158">
            <v>0</v>
          </cell>
        </row>
        <row r="159">
          <cell r="A159">
            <v>43616</v>
          </cell>
          <cell r="C159">
            <v>0</v>
          </cell>
          <cell r="D159">
            <v>0</v>
          </cell>
          <cell r="E159">
            <v>0</v>
          </cell>
          <cell r="F159">
            <v>0</v>
          </cell>
          <cell r="G159">
            <v>0</v>
          </cell>
          <cell r="H159">
            <v>0</v>
          </cell>
          <cell r="I159">
            <v>0</v>
          </cell>
          <cell r="J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K159">
            <v>0</v>
          </cell>
          <cell r="AL159">
            <v>0</v>
          </cell>
          <cell r="AM159">
            <v>0</v>
          </cell>
          <cell r="AN159">
            <v>0</v>
          </cell>
          <cell r="AO159">
            <v>0</v>
          </cell>
          <cell r="AQ159">
            <v>0</v>
          </cell>
          <cell r="AR159">
            <v>0</v>
          </cell>
          <cell r="AS159">
            <v>0</v>
          </cell>
          <cell r="AU159">
            <v>0</v>
          </cell>
          <cell r="AV159">
            <v>0</v>
          </cell>
          <cell r="AW159">
            <v>0</v>
          </cell>
          <cell r="AX159">
            <v>0</v>
          </cell>
          <cell r="AY159">
            <v>0</v>
          </cell>
          <cell r="AZ159">
            <v>0</v>
          </cell>
          <cell r="BA159">
            <v>0</v>
          </cell>
          <cell r="BB159">
            <v>0</v>
          </cell>
          <cell r="BC159">
            <v>0</v>
          </cell>
          <cell r="BD159">
            <v>0</v>
          </cell>
          <cell r="BE159">
            <v>0</v>
          </cell>
        </row>
        <row r="160">
          <cell r="A160">
            <v>43646</v>
          </cell>
          <cell r="C160">
            <v>0</v>
          </cell>
          <cell r="D160">
            <v>0</v>
          </cell>
          <cell r="E160">
            <v>0</v>
          </cell>
          <cell r="F160">
            <v>0</v>
          </cell>
          <cell r="G160">
            <v>0</v>
          </cell>
          <cell r="H160">
            <v>0</v>
          </cell>
          <cell r="I160">
            <v>0</v>
          </cell>
          <cell r="J160">
            <v>0</v>
          </cell>
          <cell r="L160">
            <v>0</v>
          </cell>
          <cell r="M160">
            <v>0</v>
          </cell>
          <cell r="N160">
            <v>0</v>
          </cell>
          <cell r="O160">
            <v>0</v>
          </cell>
          <cell r="P160">
            <v>0</v>
          </cell>
          <cell r="Q160">
            <v>0</v>
          </cell>
          <cell r="R160">
            <v>0</v>
          </cell>
          <cell r="S160">
            <v>0</v>
          </cell>
          <cell r="T160">
            <v>0</v>
          </cell>
          <cell r="U160">
            <v>0</v>
          </cell>
          <cell r="V160">
            <v>0</v>
          </cell>
          <cell r="W160">
            <v>0</v>
          </cell>
          <cell r="X160">
            <v>0</v>
          </cell>
          <cell r="Y160">
            <v>0</v>
          </cell>
          <cell r="Z160">
            <v>0</v>
          </cell>
          <cell r="AA160">
            <v>0</v>
          </cell>
          <cell r="AB160">
            <v>0</v>
          </cell>
          <cell r="AC160">
            <v>0</v>
          </cell>
          <cell r="AD160">
            <v>0</v>
          </cell>
          <cell r="AE160">
            <v>0</v>
          </cell>
          <cell r="AF160">
            <v>0</v>
          </cell>
          <cell r="AG160">
            <v>0</v>
          </cell>
          <cell r="AH160">
            <v>0</v>
          </cell>
          <cell r="AI160">
            <v>0</v>
          </cell>
          <cell r="AK160">
            <v>0</v>
          </cell>
          <cell r="AL160">
            <v>0</v>
          </cell>
          <cell r="AM160">
            <v>0</v>
          </cell>
          <cell r="AN160">
            <v>0</v>
          </cell>
          <cell r="AO160">
            <v>0</v>
          </cell>
          <cell r="AQ160">
            <v>0</v>
          </cell>
          <cell r="AR160">
            <v>0</v>
          </cell>
          <cell r="AS160">
            <v>0</v>
          </cell>
          <cell r="AU160">
            <v>0</v>
          </cell>
          <cell r="AV160">
            <v>0</v>
          </cell>
          <cell r="AW160">
            <v>0</v>
          </cell>
          <cell r="AX160">
            <v>0</v>
          </cell>
          <cell r="AY160">
            <v>0</v>
          </cell>
          <cell r="AZ160">
            <v>0</v>
          </cell>
          <cell r="BA160">
            <v>0</v>
          </cell>
          <cell r="BB160">
            <v>0</v>
          </cell>
          <cell r="BC160">
            <v>0</v>
          </cell>
          <cell r="BD160">
            <v>0</v>
          </cell>
          <cell r="BE160">
            <v>0</v>
          </cell>
        </row>
        <row r="161">
          <cell r="A161">
            <v>43677</v>
          </cell>
          <cell r="C161">
            <v>0</v>
          </cell>
          <cell r="D161">
            <v>0</v>
          </cell>
          <cell r="E161">
            <v>0</v>
          </cell>
          <cell r="F161">
            <v>0</v>
          </cell>
          <cell r="G161">
            <v>0</v>
          </cell>
          <cell r="H161">
            <v>0</v>
          </cell>
          <cell r="I161">
            <v>0</v>
          </cell>
          <cell r="J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K161">
            <v>0</v>
          </cell>
          <cell r="AL161">
            <v>0</v>
          </cell>
          <cell r="AM161">
            <v>0</v>
          </cell>
          <cell r="AN161">
            <v>0</v>
          </cell>
          <cell r="AO161">
            <v>0</v>
          </cell>
          <cell r="AQ161">
            <v>0</v>
          </cell>
          <cell r="AR161">
            <v>0</v>
          </cell>
          <cell r="AS161">
            <v>0</v>
          </cell>
          <cell r="AU161">
            <v>0</v>
          </cell>
          <cell r="AV161">
            <v>0</v>
          </cell>
          <cell r="AW161">
            <v>0</v>
          </cell>
          <cell r="AX161">
            <v>0</v>
          </cell>
          <cell r="AY161">
            <v>0</v>
          </cell>
          <cell r="AZ161">
            <v>0</v>
          </cell>
          <cell r="BA161">
            <v>0</v>
          </cell>
          <cell r="BB161">
            <v>0</v>
          </cell>
          <cell r="BC161">
            <v>0</v>
          </cell>
          <cell r="BD161">
            <v>0</v>
          </cell>
          <cell r="BE161">
            <v>0</v>
          </cell>
        </row>
        <row r="162">
          <cell r="A162">
            <v>43708</v>
          </cell>
          <cell r="C162">
            <v>0</v>
          </cell>
          <cell r="D162">
            <v>0</v>
          </cell>
          <cell r="E162">
            <v>0</v>
          </cell>
          <cell r="F162">
            <v>0</v>
          </cell>
          <cell r="G162">
            <v>0</v>
          </cell>
          <cell r="H162">
            <v>0</v>
          </cell>
          <cell r="I162">
            <v>0</v>
          </cell>
          <cell r="J162">
            <v>0</v>
          </cell>
          <cell r="L162">
            <v>0</v>
          </cell>
          <cell r="M162">
            <v>0</v>
          </cell>
          <cell r="N162">
            <v>0</v>
          </cell>
          <cell r="O162">
            <v>0</v>
          </cell>
          <cell r="P162">
            <v>0</v>
          </cell>
          <cell r="Q162">
            <v>0</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K162">
            <v>0</v>
          </cell>
          <cell r="AL162">
            <v>0</v>
          </cell>
          <cell r="AM162">
            <v>0</v>
          </cell>
          <cell r="AN162">
            <v>0</v>
          </cell>
          <cell r="AO162">
            <v>0</v>
          </cell>
          <cell r="AQ162">
            <v>0</v>
          </cell>
          <cell r="AR162">
            <v>0</v>
          </cell>
          <cell r="AS162">
            <v>0</v>
          </cell>
          <cell r="AU162">
            <v>0</v>
          </cell>
          <cell r="AV162">
            <v>0</v>
          </cell>
          <cell r="AW162">
            <v>0</v>
          </cell>
          <cell r="AX162">
            <v>0</v>
          </cell>
          <cell r="AY162">
            <v>0</v>
          </cell>
          <cell r="AZ162">
            <v>0</v>
          </cell>
          <cell r="BA162">
            <v>0</v>
          </cell>
          <cell r="BB162">
            <v>0</v>
          </cell>
          <cell r="BC162">
            <v>0</v>
          </cell>
          <cell r="BD162">
            <v>0</v>
          </cell>
          <cell r="BE162">
            <v>0</v>
          </cell>
        </row>
        <row r="163">
          <cell r="A163">
            <v>43738</v>
          </cell>
          <cell r="C163">
            <v>0</v>
          </cell>
          <cell r="D163">
            <v>0</v>
          </cell>
          <cell r="E163">
            <v>0</v>
          </cell>
          <cell r="F163">
            <v>0</v>
          </cell>
          <cell r="G163">
            <v>0</v>
          </cell>
          <cell r="H163">
            <v>0</v>
          </cell>
          <cell r="I163">
            <v>0</v>
          </cell>
          <cell r="J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K163">
            <v>0</v>
          </cell>
          <cell r="AL163">
            <v>0</v>
          </cell>
          <cell r="AM163">
            <v>0</v>
          </cell>
          <cell r="AN163">
            <v>0</v>
          </cell>
          <cell r="AO163">
            <v>0</v>
          </cell>
          <cell r="AQ163">
            <v>0</v>
          </cell>
          <cell r="AR163">
            <v>0</v>
          </cell>
          <cell r="AS163">
            <v>0</v>
          </cell>
          <cell r="AU163">
            <v>0</v>
          </cell>
          <cell r="AV163">
            <v>0</v>
          </cell>
          <cell r="AW163">
            <v>0</v>
          </cell>
          <cell r="AX163">
            <v>0</v>
          </cell>
          <cell r="AY163">
            <v>0</v>
          </cell>
          <cell r="AZ163">
            <v>0</v>
          </cell>
          <cell r="BA163">
            <v>0</v>
          </cell>
          <cell r="BB163">
            <v>0</v>
          </cell>
          <cell r="BC163">
            <v>0</v>
          </cell>
          <cell r="BD163">
            <v>0</v>
          </cell>
          <cell r="BE163">
            <v>0</v>
          </cell>
        </row>
        <row r="164">
          <cell r="A164">
            <v>43769</v>
          </cell>
          <cell r="C164">
            <v>0</v>
          </cell>
          <cell r="D164">
            <v>0</v>
          </cell>
          <cell r="E164">
            <v>0</v>
          </cell>
          <cell r="F164">
            <v>0</v>
          </cell>
          <cell r="G164">
            <v>0</v>
          </cell>
          <cell r="H164">
            <v>0</v>
          </cell>
          <cell r="I164">
            <v>0</v>
          </cell>
          <cell r="J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0</v>
          </cell>
          <cell r="AG164">
            <v>0</v>
          </cell>
          <cell r="AH164">
            <v>0</v>
          </cell>
          <cell r="AI164">
            <v>0</v>
          </cell>
          <cell r="AK164">
            <v>0</v>
          </cell>
          <cell r="AL164">
            <v>0</v>
          </cell>
          <cell r="AM164">
            <v>0</v>
          </cell>
          <cell r="AN164">
            <v>0</v>
          </cell>
          <cell r="AO164">
            <v>0</v>
          </cell>
          <cell r="AQ164">
            <v>0</v>
          </cell>
          <cell r="AR164">
            <v>0</v>
          </cell>
          <cell r="AS164">
            <v>0</v>
          </cell>
          <cell r="AU164">
            <v>0</v>
          </cell>
          <cell r="AV164">
            <v>0</v>
          </cell>
          <cell r="AW164">
            <v>0</v>
          </cell>
          <cell r="AX164">
            <v>0</v>
          </cell>
          <cell r="AY164">
            <v>0</v>
          </cell>
          <cell r="AZ164">
            <v>0</v>
          </cell>
          <cell r="BA164">
            <v>0</v>
          </cell>
          <cell r="BB164">
            <v>0</v>
          </cell>
          <cell r="BC164">
            <v>0</v>
          </cell>
          <cell r="BD164">
            <v>0</v>
          </cell>
          <cell r="BE164">
            <v>0</v>
          </cell>
        </row>
        <row r="165">
          <cell r="A165">
            <v>43799</v>
          </cell>
          <cell r="C165">
            <v>0</v>
          </cell>
          <cell r="D165">
            <v>0</v>
          </cell>
          <cell r="E165">
            <v>0</v>
          </cell>
          <cell r="F165">
            <v>0</v>
          </cell>
          <cell r="G165">
            <v>0</v>
          </cell>
          <cell r="H165">
            <v>0</v>
          </cell>
          <cell r="I165">
            <v>0</v>
          </cell>
          <cell r="J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K165">
            <v>0</v>
          </cell>
          <cell r="AL165">
            <v>0</v>
          </cell>
          <cell r="AM165">
            <v>0</v>
          </cell>
          <cell r="AN165">
            <v>0</v>
          </cell>
          <cell r="AO165">
            <v>0</v>
          </cell>
          <cell r="AQ165">
            <v>0</v>
          </cell>
          <cell r="AR165">
            <v>0</v>
          </cell>
          <cell r="AS165">
            <v>0</v>
          </cell>
          <cell r="AU165">
            <v>0</v>
          </cell>
          <cell r="AV165">
            <v>0</v>
          </cell>
          <cell r="AW165">
            <v>0</v>
          </cell>
          <cell r="AX165">
            <v>0</v>
          </cell>
          <cell r="AY165">
            <v>0</v>
          </cell>
          <cell r="AZ165">
            <v>0</v>
          </cell>
          <cell r="BA165">
            <v>0</v>
          </cell>
          <cell r="BB165">
            <v>0</v>
          </cell>
          <cell r="BC165">
            <v>0</v>
          </cell>
          <cell r="BD165">
            <v>0</v>
          </cell>
          <cell r="BE165">
            <v>0</v>
          </cell>
        </row>
        <row r="166">
          <cell r="A166">
            <v>43830</v>
          </cell>
          <cell r="C166">
            <v>0</v>
          </cell>
          <cell r="D166">
            <v>0</v>
          </cell>
          <cell r="E166">
            <v>0</v>
          </cell>
          <cell r="F166">
            <v>0</v>
          </cell>
          <cell r="G166">
            <v>0</v>
          </cell>
          <cell r="H166">
            <v>0</v>
          </cell>
          <cell r="I166">
            <v>0</v>
          </cell>
          <cell r="J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K166">
            <v>0</v>
          </cell>
          <cell r="AL166">
            <v>0</v>
          </cell>
          <cell r="AM166">
            <v>0</v>
          </cell>
          <cell r="AN166">
            <v>0</v>
          </cell>
          <cell r="AO166">
            <v>0</v>
          </cell>
          <cell r="AQ166">
            <v>0</v>
          </cell>
          <cell r="AR166">
            <v>0</v>
          </cell>
          <cell r="AS166">
            <v>0</v>
          </cell>
          <cell r="AU166">
            <v>0</v>
          </cell>
          <cell r="AV166">
            <v>0</v>
          </cell>
          <cell r="AW166">
            <v>0</v>
          </cell>
          <cell r="AX166">
            <v>0</v>
          </cell>
          <cell r="AY166">
            <v>0</v>
          </cell>
          <cell r="AZ166">
            <v>0</v>
          </cell>
          <cell r="BA166">
            <v>0</v>
          </cell>
          <cell r="BB166">
            <v>0</v>
          </cell>
          <cell r="BC166">
            <v>0</v>
          </cell>
          <cell r="BD166">
            <v>0</v>
          </cell>
          <cell r="BE166">
            <v>0</v>
          </cell>
        </row>
        <row r="167">
          <cell r="A167">
            <v>43861</v>
          </cell>
          <cell r="C167">
            <v>0</v>
          </cell>
          <cell r="D167">
            <v>0</v>
          </cell>
          <cell r="E167">
            <v>0</v>
          </cell>
          <cell r="F167">
            <v>0</v>
          </cell>
          <cell r="G167">
            <v>0</v>
          </cell>
          <cell r="H167">
            <v>0</v>
          </cell>
          <cell r="I167">
            <v>0</v>
          </cell>
          <cell r="J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0</v>
          </cell>
          <cell r="AI167">
            <v>0</v>
          </cell>
          <cell r="AK167">
            <v>0</v>
          </cell>
          <cell r="AL167">
            <v>0</v>
          </cell>
          <cell r="AM167">
            <v>0</v>
          </cell>
          <cell r="AN167">
            <v>0</v>
          </cell>
          <cell r="AO167">
            <v>0</v>
          </cell>
          <cell r="AQ167">
            <v>0</v>
          </cell>
          <cell r="AR167">
            <v>0</v>
          </cell>
          <cell r="AS167">
            <v>0</v>
          </cell>
          <cell r="AU167">
            <v>0</v>
          </cell>
          <cell r="AV167">
            <v>0</v>
          </cell>
          <cell r="AW167">
            <v>0</v>
          </cell>
          <cell r="AX167">
            <v>0</v>
          </cell>
          <cell r="AY167">
            <v>0</v>
          </cell>
          <cell r="AZ167">
            <v>0</v>
          </cell>
          <cell r="BA167">
            <v>0</v>
          </cell>
          <cell r="BB167">
            <v>0</v>
          </cell>
          <cell r="BC167">
            <v>0</v>
          </cell>
          <cell r="BD167">
            <v>0</v>
          </cell>
          <cell r="BE167">
            <v>0</v>
          </cell>
        </row>
        <row r="168">
          <cell r="A168">
            <v>43890</v>
          </cell>
          <cell r="C168">
            <v>0</v>
          </cell>
          <cell r="D168">
            <v>0</v>
          </cell>
          <cell r="E168">
            <v>0</v>
          </cell>
          <cell r="F168">
            <v>0</v>
          </cell>
          <cell r="G168">
            <v>0</v>
          </cell>
          <cell r="H168">
            <v>0</v>
          </cell>
          <cell r="I168">
            <v>0</v>
          </cell>
          <cell r="J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0</v>
          </cell>
          <cell r="AG168">
            <v>0</v>
          </cell>
          <cell r="AH168">
            <v>0</v>
          </cell>
          <cell r="AI168">
            <v>0</v>
          </cell>
          <cell r="AK168">
            <v>0</v>
          </cell>
          <cell r="AL168">
            <v>0</v>
          </cell>
          <cell r="AM168">
            <v>0</v>
          </cell>
          <cell r="AN168">
            <v>0</v>
          </cell>
          <cell r="AO168">
            <v>0</v>
          </cell>
          <cell r="AQ168">
            <v>0</v>
          </cell>
          <cell r="AR168">
            <v>0</v>
          </cell>
          <cell r="AS168">
            <v>0</v>
          </cell>
          <cell r="AU168">
            <v>0</v>
          </cell>
          <cell r="AV168">
            <v>0</v>
          </cell>
          <cell r="AW168">
            <v>0</v>
          </cell>
          <cell r="AX168">
            <v>0</v>
          </cell>
          <cell r="AY168">
            <v>0</v>
          </cell>
          <cell r="AZ168">
            <v>0</v>
          </cell>
          <cell r="BA168">
            <v>0</v>
          </cell>
          <cell r="BB168">
            <v>0</v>
          </cell>
          <cell r="BC168">
            <v>0</v>
          </cell>
          <cell r="BD168">
            <v>0</v>
          </cell>
          <cell r="BE168">
            <v>0</v>
          </cell>
        </row>
        <row r="169">
          <cell r="A169">
            <v>43921</v>
          </cell>
          <cell r="C169">
            <v>0</v>
          </cell>
          <cell r="D169">
            <v>0</v>
          </cell>
          <cell r="E169">
            <v>0</v>
          </cell>
          <cell r="F169">
            <v>0</v>
          </cell>
          <cell r="G169">
            <v>0</v>
          </cell>
          <cell r="H169">
            <v>0</v>
          </cell>
          <cell r="I169">
            <v>0</v>
          </cell>
          <cell r="J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K169">
            <v>0</v>
          </cell>
          <cell r="AL169">
            <v>0</v>
          </cell>
          <cell r="AM169">
            <v>0</v>
          </cell>
          <cell r="AN169">
            <v>0</v>
          </cell>
          <cell r="AO169">
            <v>0</v>
          </cell>
          <cell r="AQ169">
            <v>0</v>
          </cell>
          <cell r="AR169">
            <v>0</v>
          </cell>
          <cell r="AS169">
            <v>0</v>
          </cell>
          <cell r="AU169">
            <v>0</v>
          </cell>
          <cell r="AV169">
            <v>0</v>
          </cell>
          <cell r="AW169">
            <v>0</v>
          </cell>
          <cell r="AX169">
            <v>0</v>
          </cell>
          <cell r="AY169">
            <v>0</v>
          </cell>
          <cell r="AZ169">
            <v>0</v>
          </cell>
          <cell r="BA169">
            <v>0</v>
          </cell>
          <cell r="BB169">
            <v>0</v>
          </cell>
          <cell r="BC169">
            <v>0</v>
          </cell>
          <cell r="BD169">
            <v>0</v>
          </cell>
          <cell r="BE169">
            <v>0</v>
          </cell>
        </row>
        <row r="170">
          <cell r="A170">
            <v>43951</v>
          </cell>
          <cell r="C170">
            <v>0</v>
          </cell>
          <cell r="D170">
            <v>0</v>
          </cell>
          <cell r="E170">
            <v>0</v>
          </cell>
          <cell r="F170">
            <v>0</v>
          </cell>
          <cell r="G170">
            <v>0</v>
          </cell>
          <cell r="H170">
            <v>0</v>
          </cell>
          <cell r="I170">
            <v>0</v>
          </cell>
          <cell r="J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K170">
            <v>0</v>
          </cell>
          <cell r="AL170">
            <v>0</v>
          </cell>
          <cell r="AM170">
            <v>0</v>
          </cell>
          <cell r="AN170">
            <v>0</v>
          </cell>
          <cell r="AO170">
            <v>0</v>
          </cell>
          <cell r="AQ170">
            <v>0</v>
          </cell>
          <cell r="AR170">
            <v>0</v>
          </cell>
          <cell r="AS170">
            <v>0</v>
          </cell>
          <cell r="AU170">
            <v>0</v>
          </cell>
          <cell r="AV170">
            <v>0</v>
          </cell>
          <cell r="AW170">
            <v>0</v>
          </cell>
          <cell r="AX170">
            <v>0</v>
          </cell>
          <cell r="AY170">
            <v>0</v>
          </cell>
          <cell r="AZ170">
            <v>0</v>
          </cell>
          <cell r="BA170">
            <v>0</v>
          </cell>
          <cell r="BB170">
            <v>0</v>
          </cell>
          <cell r="BC170">
            <v>0</v>
          </cell>
          <cell r="BD170">
            <v>0</v>
          </cell>
          <cell r="BE170">
            <v>0</v>
          </cell>
        </row>
        <row r="171">
          <cell r="A171">
            <v>43982</v>
          </cell>
          <cell r="C171">
            <v>0</v>
          </cell>
          <cell r="D171">
            <v>0</v>
          </cell>
          <cell r="E171">
            <v>0</v>
          </cell>
          <cell r="F171">
            <v>0</v>
          </cell>
          <cell r="G171">
            <v>0</v>
          </cell>
          <cell r="H171">
            <v>0</v>
          </cell>
          <cell r="I171">
            <v>0</v>
          </cell>
          <cell r="J171">
            <v>0</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K171">
            <v>0</v>
          </cell>
          <cell r="AL171">
            <v>0</v>
          </cell>
          <cell r="AM171">
            <v>0</v>
          </cell>
          <cell r="AN171">
            <v>0</v>
          </cell>
          <cell r="AO171">
            <v>0</v>
          </cell>
          <cell r="AQ171">
            <v>0</v>
          </cell>
          <cell r="AR171">
            <v>0</v>
          </cell>
          <cell r="AS171">
            <v>0</v>
          </cell>
          <cell r="AU171">
            <v>0</v>
          </cell>
          <cell r="AV171">
            <v>0</v>
          </cell>
          <cell r="AW171">
            <v>0</v>
          </cell>
          <cell r="AX171">
            <v>0</v>
          </cell>
          <cell r="AY171">
            <v>0</v>
          </cell>
          <cell r="AZ171">
            <v>0</v>
          </cell>
          <cell r="BA171">
            <v>0</v>
          </cell>
          <cell r="BB171">
            <v>0</v>
          </cell>
          <cell r="BC171">
            <v>0</v>
          </cell>
          <cell r="BD171">
            <v>0</v>
          </cell>
          <cell r="BE171">
            <v>0</v>
          </cell>
        </row>
        <row r="172">
          <cell r="A172">
            <v>44012</v>
          </cell>
          <cell r="C172">
            <v>0</v>
          </cell>
          <cell r="D172">
            <v>0</v>
          </cell>
          <cell r="E172">
            <v>0</v>
          </cell>
          <cell r="F172">
            <v>0</v>
          </cell>
          <cell r="G172">
            <v>0</v>
          </cell>
          <cell r="H172">
            <v>0</v>
          </cell>
          <cell r="I172">
            <v>0</v>
          </cell>
          <cell r="J172">
            <v>0</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K172">
            <v>0</v>
          </cell>
          <cell r="AL172">
            <v>0</v>
          </cell>
          <cell r="AM172">
            <v>0</v>
          </cell>
          <cell r="AN172">
            <v>0</v>
          </cell>
          <cell r="AO172">
            <v>0</v>
          </cell>
          <cell r="AQ172">
            <v>0</v>
          </cell>
          <cell r="AR172">
            <v>0</v>
          </cell>
          <cell r="AS172">
            <v>0</v>
          </cell>
          <cell r="AU172">
            <v>0</v>
          </cell>
          <cell r="AV172">
            <v>0</v>
          </cell>
          <cell r="AW172">
            <v>0</v>
          </cell>
          <cell r="AX172">
            <v>0</v>
          </cell>
          <cell r="AY172">
            <v>0</v>
          </cell>
          <cell r="AZ172">
            <v>0</v>
          </cell>
          <cell r="BA172">
            <v>0</v>
          </cell>
          <cell r="BB172">
            <v>0</v>
          </cell>
          <cell r="BC172">
            <v>0</v>
          </cell>
          <cell r="BD172">
            <v>0</v>
          </cell>
          <cell r="BE172">
            <v>0</v>
          </cell>
        </row>
        <row r="173">
          <cell r="A173">
            <v>44043</v>
          </cell>
          <cell r="C173">
            <v>0</v>
          </cell>
          <cell r="D173">
            <v>0</v>
          </cell>
          <cell r="E173">
            <v>0</v>
          </cell>
          <cell r="F173">
            <v>0</v>
          </cell>
          <cell r="G173">
            <v>0</v>
          </cell>
          <cell r="H173">
            <v>0</v>
          </cell>
          <cell r="I173">
            <v>0</v>
          </cell>
          <cell r="J173">
            <v>0</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K173">
            <v>0</v>
          </cell>
          <cell r="AL173">
            <v>0</v>
          </cell>
          <cell r="AM173">
            <v>0</v>
          </cell>
          <cell r="AN173">
            <v>0</v>
          </cell>
          <cell r="AO173">
            <v>0</v>
          </cell>
          <cell r="AQ173">
            <v>0</v>
          </cell>
          <cell r="AR173">
            <v>0</v>
          </cell>
          <cell r="AS173">
            <v>0</v>
          </cell>
          <cell r="AU173">
            <v>0</v>
          </cell>
          <cell r="AV173">
            <v>0</v>
          </cell>
          <cell r="AW173">
            <v>0</v>
          </cell>
          <cell r="AX173">
            <v>0</v>
          </cell>
          <cell r="AY173">
            <v>0</v>
          </cell>
          <cell r="AZ173">
            <v>0</v>
          </cell>
          <cell r="BA173">
            <v>0</v>
          </cell>
          <cell r="BB173">
            <v>0</v>
          </cell>
          <cell r="BC173">
            <v>0</v>
          </cell>
          <cell r="BD173">
            <v>0</v>
          </cell>
          <cell r="BE173">
            <v>0</v>
          </cell>
        </row>
        <row r="174">
          <cell r="A174">
            <v>44074</v>
          </cell>
          <cell r="C174">
            <v>0</v>
          </cell>
          <cell r="D174">
            <v>0</v>
          </cell>
          <cell r="E174">
            <v>0</v>
          </cell>
          <cell r="F174">
            <v>0</v>
          </cell>
          <cell r="G174">
            <v>0</v>
          </cell>
          <cell r="H174">
            <v>0</v>
          </cell>
          <cell r="I174">
            <v>0</v>
          </cell>
          <cell r="J174">
            <v>0</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K174">
            <v>0</v>
          </cell>
          <cell r="AL174">
            <v>0</v>
          </cell>
          <cell r="AM174">
            <v>0</v>
          </cell>
          <cell r="AN174">
            <v>0</v>
          </cell>
          <cell r="AO174">
            <v>0</v>
          </cell>
          <cell r="AQ174">
            <v>0</v>
          </cell>
          <cell r="AR174">
            <v>0</v>
          </cell>
          <cell r="AS174">
            <v>0</v>
          </cell>
          <cell r="AU174">
            <v>0</v>
          </cell>
          <cell r="AV174">
            <v>0</v>
          </cell>
          <cell r="AW174">
            <v>0</v>
          </cell>
          <cell r="AX174">
            <v>0</v>
          </cell>
          <cell r="AY174">
            <v>0</v>
          </cell>
          <cell r="AZ174">
            <v>0</v>
          </cell>
          <cell r="BA174">
            <v>0</v>
          </cell>
          <cell r="BB174">
            <v>0</v>
          </cell>
          <cell r="BC174">
            <v>0</v>
          </cell>
          <cell r="BD174">
            <v>0</v>
          </cell>
          <cell r="BE174">
            <v>0</v>
          </cell>
        </row>
        <row r="175">
          <cell r="A175">
            <v>44104</v>
          </cell>
          <cell r="C175">
            <v>0</v>
          </cell>
          <cell r="D175">
            <v>0</v>
          </cell>
          <cell r="E175">
            <v>0</v>
          </cell>
          <cell r="F175">
            <v>0</v>
          </cell>
          <cell r="G175">
            <v>0</v>
          </cell>
          <cell r="H175">
            <v>0</v>
          </cell>
          <cell r="I175">
            <v>0</v>
          </cell>
          <cell r="J175">
            <v>0</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K175">
            <v>0</v>
          </cell>
          <cell r="AL175">
            <v>0</v>
          </cell>
          <cell r="AM175">
            <v>0</v>
          </cell>
          <cell r="AN175">
            <v>0</v>
          </cell>
          <cell r="AO175">
            <v>0</v>
          </cell>
          <cell r="AQ175">
            <v>0</v>
          </cell>
          <cell r="AR175">
            <v>0</v>
          </cell>
          <cell r="AS175">
            <v>0</v>
          </cell>
          <cell r="AU175">
            <v>0</v>
          </cell>
          <cell r="AV175">
            <v>0</v>
          </cell>
          <cell r="AW175">
            <v>0</v>
          </cell>
          <cell r="AX175">
            <v>0</v>
          </cell>
          <cell r="AY175">
            <v>0</v>
          </cell>
          <cell r="AZ175">
            <v>0</v>
          </cell>
          <cell r="BA175">
            <v>0</v>
          </cell>
          <cell r="BB175">
            <v>0</v>
          </cell>
          <cell r="BC175">
            <v>0</v>
          </cell>
          <cell r="BD175">
            <v>0</v>
          </cell>
          <cell r="BE175">
            <v>0</v>
          </cell>
        </row>
        <row r="176">
          <cell r="A176">
            <v>44135</v>
          </cell>
          <cell r="C176">
            <v>0</v>
          </cell>
          <cell r="D176">
            <v>0</v>
          </cell>
          <cell r="E176">
            <v>0</v>
          </cell>
          <cell r="F176">
            <v>0</v>
          </cell>
          <cell r="G176">
            <v>0</v>
          </cell>
          <cell r="H176">
            <v>0</v>
          </cell>
          <cell r="I176">
            <v>0</v>
          </cell>
          <cell r="J176">
            <v>0</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K176">
            <v>0</v>
          </cell>
          <cell r="AL176">
            <v>0</v>
          </cell>
          <cell r="AM176">
            <v>0</v>
          </cell>
          <cell r="AN176">
            <v>0</v>
          </cell>
          <cell r="AO176">
            <v>0</v>
          </cell>
          <cell r="AQ176">
            <v>0</v>
          </cell>
          <cell r="AR176">
            <v>0</v>
          </cell>
          <cell r="AS176">
            <v>0</v>
          </cell>
          <cell r="AU176">
            <v>0</v>
          </cell>
          <cell r="AV176">
            <v>0</v>
          </cell>
          <cell r="AW176">
            <v>0</v>
          </cell>
          <cell r="AX176">
            <v>0</v>
          </cell>
          <cell r="AY176">
            <v>0</v>
          </cell>
          <cell r="AZ176">
            <v>0</v>
          </cell>
          <cell r="BA176">
            <v>0</v>
          </cell>
          <cell r="BB176">
            <v>0</v>
          </cell>
          <cell r="BC176">
            <v>0</v>
          </cell>
          <cell r="BD176">
            <v>0</v>
          </cell>
          <cell r="BE176">
            <v>0</v>
          </cell>
        </row>
        <row r="177">
          <cell r="A177">
            <v>44165</v>
          </cell>
          <cell r="C177">
            <v>0</v>
          </cell>
          <cell r="D177">
            <v>0</v>
          </cell>
          <cell r="E177">
            <v>0</v>
          </cell>
          <cell r="F177">
            <v>0</v>
          </cell>
          <cell r="G177">
            <v>0</v>
          </cell>
          <cell r="H177">
            <v>0</v>
          </cell>
          <cell r="I177">
            <v>0</v>
          </cell>
          <cell r="J177">
            <v>0</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K177">
            <v>0</v>
          </cell>
          <cell r="AL177">
            <v>0</v>
          </cell>
          <cell r="AM177">
            <v>0</v>
          </cell>
          <cell r="AN177">
            <v>0</v>
          </cell>
          <cell r="AO177">
            <v>0</v>
          </cell>
          <cell r="AQ177">
            <v>0</v>
          </cell>
          <cell r="AR177">
            <v>0</v>
          </cell>
          <cell r="AS177">
            <v>0</v>
          </cell>
          <cell r="AU177">
            <v>0</v>
          </cell>
          <cell r="AV177">
            <v>0</v>
          </cell>
          <cell r="AW177">
            <v>0</v>
          </cell>
          <cell r="AX177">
            <v>0</v>
          </cell>
          <cell r="AY177">
            <v>0</v>
          </cell>
          <cell r="AZ177">
            <v>0</v>
          </cell>
          <cell r="BA177">
            <v>0</v>
          </cell>
          <cell r="BB177">
            <v>0</v>
          </cell>
          <cell r="BC177">
            <v>0</v>
          </cell>
          <cell r="BD177">
            <v>0</v>
          </cell>
          <cell r="BE177">
            <v>0</v>
          </cell>
        </row>
        <row r="178">
          <cell r="A178">
            <v>44196</v>
          </cell>
          <cell r="C178">
            <v>0</v>
          </cell>
          <cell r="D178">
            <v>0</v>
          </cell>
          <cell r="E178">
            <v>0</v>
          </cell>
          <cell r="F178">
            <v>0</v>
          </cell>
          <cell r="G178">
            <v>0</v>
          </cell>
          <cell r="H178">
            <v>0</v>
          </cell>
          <cell r="I178">
            <v>0</v>
          </cell>
          <cell r="J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K178">
            <v>0</v>
          </cell>
          <cell r="AL178">
            <v>0</v>
          </cell>
          <cell r="AM178">
            <v>0</v>
          </cell>
          <cell r="AN178">
            <v>0</v>
          </cell>
          <cell r="AO178">
            <v>0</v>
          </cell>
          <cell r="AQ178">
            <v>0</v>
          </cell>
          <cell r="AR178">
            <v>0</v>
          </cell>
          <cell r="AS178">
            <v>0</v>
          </cell>
          <cell r="AU178">
            <v>0</v>
          </cell>
          <cell r="AV178">
            <v>0</v>
          </cell>
          <cell r="AW178">
            <v>0</v>
          </cell>
          <cell r="AX178">
            <v>0</v>
          </cell>
          <cell r="AY178">
            <v>0</v>
          </cell>
          <cell r="AZ178">
            <v>0</v>
          </cell>
          <cell r="BA178">
            <v>0</v>
          </cell>
          <cell r="BB178">
            <v>0</v>
          </cell>
          <cell r="BC178">
            <v>0</v>
          </cell>
          <cell r="BD178">
            <v>0</v>
          </cell>
          <cell r="BE178">
            <v>0</v>
          </cell>
        </row>
        <row r="179">
          <cell r="A179">
            <v>44227</v>
          </cell>
          <cell r="C179">
            <v>0</v>
          </cell>
          <cell r="D179">
            <v>0</v>
          </cell>
          <cell r="E179">
            <v>0</v>
          </cell>
          <cell r="F179">
            <v>0</v>
          </cell>
          <cell r="G179">
            <v>0</v>
          </cell>
          <cell r="H179">
            <v>0</v>
          </cell>
          <cell r="I179">
            <v>0</v>
          </cell>
          <cell r="J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K179">
            <v>0</v>
          </cell>
          <cell r="AL179">
            <v>0</v>
          </cell>
          <cell r="AM179">
            <v>0</v>
          </cell>
          <cell r="AN179">
            <v>0</v>
          </cell>
          <cell r="AO179">
            <v>0</v>
          </cell>
          <cell r="AQ179">
            <v>0</v>
          </cell>
          <cell r="AR179">
            <v>0</v>
          </cell>
          <cell r="AS179">
            <v>0</v>
          </cell>
          <cell r="AU179">
            <v>0</v>
          </cell>
          <cell r="AV179">
            <v>0</v>
          </cell>
          <cell r="AW179">
            <v>0</v>
          </cell>
          <cell r="AX179">
            <v>0</v>
          </cell>
          <cell r="AY179">
            <v>0</v>
          </cell>
          <cell r="AZ179">
            <v>0</v>
          </cell>
          <cell r="BA179">
            <v>0</v>
          </cell>
          <cell r="BB179">
            <v>0</v>
          </cell>
          <cell r="BC179">
            <v>0</v>
          </cell>
          <cell r="BD179">
            <v>0</v>
          </cell>
          <cell r="BE179">
            <v>0</v>
          </cell>
        </row>
        <row r="180">
          <cell r="A180">
            <v>44255</v>
          </cell>
          <cell r="C180">
            <v>0</v>
          </cell>
          <cell r="D180">
            <v>0</v>
          </cell>
          <cell r="E180">
            <v>0</v>
          </cell>
          <cell r="F180">
            <v>0</v>
          </cell>
          <cell r="G180">
            <v>0</v>
          </cell>
          <cell r="H180">
            <v>0</v>
          </cell>
          <cell r="I180">
            <v>0</v>
          </cell>
          <cell r="J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K180">
            <v>0</v>
          </cell>
          <cell r="AL180">
            <v>0</v>
          </cell>
          <cell r="AM180">
            <v>0</v>
          </cell>
          <cell r="AN180">
            <v>0</v>
          </cell>
          <cell r="AO180">
            <v>0</v>
          </cell>
          <cell r="AQ180">
            <v>0</v>
          </cell>
          <cell r="AR180">
            <v>0</v>
          </cell>
          <cell r="AS180">
            <v>0</v>
          </cell>
          <cell r="AU180">
            <v>0</v>
          </cell>
          <cell r="AV180">
            <v>0</v>
          </cell>
          <cell r="AW180">
            <v>0</v>
          </cell>
          <cell r="AX180">
            <v>0</v>
          </cell>
          <cell r="AY180">
            <v>0</v>
          </cell>
          <cell r="AZ180">
            <v>0</v>
          </cell>
          <cell r="BA180">
            <v>0</v>
          </cell>
          <cell r="BB180">
            <v>0</v>
          </cell>
          <cell r="BC180">
            <v>0</v>
          </cell>
          <cell r="BD180">
            <v>0</v>
          </cell>
          <cell r="BE180">
            <v>0</v>
          </cell>
        </row>
        <row r="181">
          <cell r="A181">
            <v>44286</v>
          </cell>
          <cell r="C181">
            <v>0</v>
          </cell>
          <cell r="D181">
            <v>0</v>
          </cell>
          <cell r="E181">
            <v>0</v>
          </cell>
          <cell r="F181">
            <v>0</v>
          </cell>
          <cell r="G181">
            <v>0</v>
          </cell>
          <cell r="H181">
            <v>0</v>
          </cell>
          <cell r="I181">
            <v>0</v>
          </cell>
          <cell r="J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K181">
            <v>0</v>
          </cell>
          <cell r="AL181">
            <v>0</v>
          </cell>
          <cell r="AM181">
            <v>0</v>
          </cell>
          <cell r="AN181">
            <v>0</v>
          </cell>
          <cell r="AO181">
            <v>0</v>
          </cell>
          <cell r="AQ181">
            <v>0</v>
          </cell>
          <cell r="AR181">
            <v>0</v>
          </cell>
          <cell r="AS181">
            <v>0</v>
          </cell>
          <cell r="AU181">
            <v>0</v>
          </cell>
          <cell r="AV181">
            <v>0</v>
          </cell>
          <cell r="AW181">
            <v>0</v>
          </cell>
          <cell r="AX181">
            <v>0</v>
          </cell>
          <cell r="AY181">
            <v>0</v>
          </cell>
          <cell r="AZ181">
            <v>0</v>
          </cell>
          <cell r="BA181">
            <v>0</v>
          </cell>
          <cell r="BB181">
            <v>0</v>
          </cell>
          <cell r="BC181">
            <v>0</v>
          </cell>
          <cell r="BD181">
            <v>0</v>
          </cell>
          <cell r="BE181">
            <v>0</v>
          </cell>
        </row>
        <row r="182">
          <cell r="A182">
            <v>44316</v>
          </cell>
          <cell r="C182">
            <v>0</v>
          </cell>
          <cell r="D182">
            <v>0</v>
          </cell>
          <cell r="E182">
            <v>0</v>
          </cell>
          <cell r="F182">
            <v>0</v>
          </cell>
          <cell r="G182">
            <v>0</v>
          </cell>
          <cell r="H182">
            <v>0</v>
          </cell>
          <cell r="I182">
            <v>0</v>
          </cell>
          <cell r="J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K182">
            <v>0</v>
          </cell>
          <cell r="AL182">
            <v>0</v>
          </cell>
          <cell r="AM182">
            <v>0</v>
          </cell>
          <cell r="AN182">
            <v>0</v>
          </cell>
          <cell r="AO182">
            <v>0</v>
          </cell>
          <cell r="AQ182">
            <v>0</v>
          </cell>
          <cell r="AR182">
            <v>0</v>
          </cell>
          <cell r="AS182">
            <v>0</v>
          </cell>
          <cell r="AU182">
            <v>0</v>
          </cell>
          <cell r="AV182">
            <v>0</v>
          </cell>
          <cell r="AW182">
            <v>0</v>
          </cell>
          <cell r="AX182">
            <v>0</v>
          </cell>
          <cell r="AY182">
            <v>0</v>
          </cell>
          <cell r="AZ182">
            <v>0</v>
          </cell>
          <cell r="BA182">
            <v>0</v>
          </cell>
          <cell r="BB182">
            <v>0</v>
          </cell>
          <cell r="BC182">
            <v>0</v>
          </cell>
          <cell r="BD182">
            <v>0</v>
          </cell>
          <cell r="BE182">
            <v>0</v>
          </cell>
        </row>
        <row r="183">
          <cell r="A183">
            <v>44347</v>
          </cell>
          <cell r="C183">
            <v>0</v>
          </cell>
          <cell r="D183">
            <v>0</v>
          </cell>
          <cell r="E183">
            <v>0</v>
          </cell>
          <cell r="F183">
            <v>0</v>
          </cell>
          <cell r="G183">
            <v>0</v>
          </cell>
          <cell r="H183">
            <v>0</v>
          </cell>
          <cell r="I183">
            <v>0</v>
          </cell>
          <cell r="J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K183">
            <v>0</v>
          </cell>
          <cell r="AL183">
            <v>0</v>
          </cell>
          <cell r="AM183">
            <v>0</v>
          </cell>
          <cell r="AN183">
            <v>0</v>
          </cell>
          <cell r="AO183">
            <v>0</v>
          </cell>
          <cell r="AQ183">
            <v>0</v>
          </cell>
          <cell r="AR183">
            <v>0</v>
          </cell>
          <cell r="AS183">
            <v>0</v>
          </cell>
          <cell r="AU183">
            <v>0</v>
          </cell>
          <cell r="AV183">
            <v>0</v>
          </cell>
          <cell r="AW183">
            <v>0</v>
          </cell>
          <cell r="AX183">
            <v>0</v>
          </cell>
          <cell r="AY183">
            <v>0</v>
          </cell>
          <cell r="AZ183">
            <v>0</v>
          </cell>
          <cell r="BA183">
            <v>0</v>
          </cell>
          <cell r="BB183">
            <v>0</v>
          </cell>
          <cell r="BC183">
            <v>0</v>
          </cell>
          <cell r="BD183">
            <v>0</v>
          </cell>
          <cell r="BE183">
            <v>0</v>
          </cell>
        </row>
        <row r="184">
          <cell r="A184">
            <v>44377</v>
          </cell>
          <cell r="C184">
            <v>0</v>
          </cell>
          <cell r="D184">
            <v>0</v>
          </cell>
          <cell r="E184">
            <v>0</v>
          </cell>
          <cell r="F184">
            <v>0</v>
          </cell>
          <cell r="G184">
            <v>0</v>
          </cell>
          <cell r="H184">
            <v>0</v>
          </cell>
          <cell r="I184">
            <v>0</v>
          </cell>
          <cell r="J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K184">
            <v>0</v>
          </cell>
          <cell r="AL184">
            <v>0</v>
          </cell>
          <cell r="AM184">
            <v>0</v>
          </cell>
          <cell r="AN184">
            <v>0</v>
          </cell>
          <cell r="AO184">
            <v>0</v>
          </cell>
          <cell r="AQ184">
            <v>0</v>
          </cell>
          <cell r="AR184">
            <v>0</v>
          </cell>
          <cell r="AS184">
            <v>0</v>
          </cell>
          <cell r="AU184">
            <v>0</v>
          </cell>
          <cell r="AV184">
            <v>0</v>
          </cell>
          <cell r="AW184">
            <v>0</v>
          </cell>
          <cell r="AX184">
            <v>0</v>
          </cell>
          <cell r="AY184">
            <v>0</v>
          </cell>
          <cell r="AZ184">
            <v>0</v>
          </cell>
          <cell r="BA184">
            <v>0</v>
          </cell>
          <cell r="BB184">
            <v>0</v>
          </cell>
          <cell r="BC184">
            <v>0</v>
          </cell>
          <cell r="BD184">
            <v>0</v>
          </cell>
          <cell r="BE184">
            <v>0</v>
          </cell>
        </row>
        <row r="185">
          <cell r="A185">
            <v>44408</v>
          </cell>
          <cell r="C185">
            <v>0</v>
          </cell>
          <cell r="D185">
            <v>0</v>
          </cell>
          <cell r="E185">
            <v>0</v>
          </cell>
          <cell r="F185">
            <v>0</v>
          </cell>
          <cell r="G185">
            <v>0</v>
          </cell>
          <cell r="H185">
            <v>0</v>
          </cell>
          <cell r="I185">
            <v>0</v>
          </cell>
          <cell r="J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K185">
            <v>0</v>
          </cell>
          <cell r="AL185">
            <v>0</v>
          </cell>
          <cell r="AM185">
            <v>0</v>
          </cell>
          <cell r="AN185">
            <v>0</v>
          </cell>
          <cell r="AO185">
            <v>0</v>
          </cell>
          <cell r="AQ185">
            <v>0</v>
          </cell>
          <cell r="AR185">
            <v>0</v>
          </cell>
          <cell r="AS185">
            <v>0</v>
          </cell>
          <cell r="AU185">
            <v>0</v>
          </cell>
          <cell r="AV185">
            <v>0</v>
          </cell>
          <cell r="AW185">
            <v>0</v>
          </cell>
          <cell r="AX185">
            <v>0</v>
          </cell>
          <cell r="AY185">
            <v>0</v>
          </cell>
          <cell r="AZ185">
            <v>0</v>
          </cell>
          <cell r="BA185">
            <v>0</v>
          </cell>
          <cell r="BB185">
            <v>0</v>
          </cell>
          <cell r="BC185">
            <v>0</v>
          </cell>
          <cell r="BD185">
            <v>0</v>
          </cell>
          <cell r="BE185">
            <v>0</v>
          </cell>
        </row>
        <row r="186">
          <cell r="A186">
            <v>44439</v>
          </cell>
          <cell r="C186">
            <v>0</v>
          </cell>
          <cell r="D186">
            <v>0</v>
          </cell>
          <cell r="E186">
            <v>0</v>
          </cell>
          <cell r="F186">
            <v>0</v>
          </cell>
          <cell r="G186">
            <v>0</v>
          </cell>
          <cell r="H186">
            <v>0</v>
          </cell>
          <cell r="I186">
            <v>0</v>
          </cell>
          <cell r="J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K186">
            <v>0</v>
          </cell>
          <cell r="AL186">
            <v>0</v>
          </cell>
          <cell r="AM186">
            <v>0</v>
          </cell>
          <cell r="AN186">
            <v>0</v>
          </cell>
          <cell r="AO186">
            <v>0</v>
          </cell>
          <cell r="AQ186">
            <v>0</v>
          </cell>
          <cell r="AR186">
            <v>0</v>
          </cell>
          <cell r="AS186">
            <v>0</v>
          </cell>
          <cell r="AU186">
            <v>0</v>
          </cell>
          <cell r="AV186">
            <v>0</v>
          </cell>
          <cell r="AW186">
            <v>0</v>
          </cell>
          <cell r="AX186">
            <v>0</v>
          </cell>
          <cell r="AY186">
            <v>0</v>
          </cell>
          <cell r="AZ186">
            <v>0</v>
          </cell>
          <cell r="BA186">
            <v>0</v>
          </cell>
          <cell r="BB186">
            <v>0</v>
          </cell>
          <cell r="BC186">
            <v>0</v>
          </cell>
          <cell r="BD186">
            <v>0</v>
          </cell>
          <cell r="BE186">
            <v>0</v>
          </cell>
        </row>
        <row r="187">
          <cell r="A187">
            <v>44469</v>
          </cell>
          <cell r="C187">
            <v>0</v>
          </cell>
          <cell r="D187">
            <v>0</v>
          </cell>
          <cell r="E187">
            <v>0</v>
          </cell>
          <cell r="F187">
            <v>0</v>
          </cell>
          <cell r="G187">
            <v>0</v>
          </cell>
          <cell r="H187">
            <v>0</v>
          </cell>
          <cell r="I187">
            <v>0</v>
          </cell>
          <cell r="J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K187">
            <v>0</v>
          </cell>
          <cell r="AL187">
            <v>0</v>
          </cell>
          <cell r="AM187">
            <v>0</v>
          </cell>
          <cell r="AN187">
            <v>0</v>
          </cell>
          <cell r="AO187">
            <v>0</v>
          </cell>
          <cell r="AQ187">
            <v>0</v>
          </cell>
          <cell r="AR187">
            <v>0</v>
          </cell>
          <cell r="AS187">
            <v>0</v>
          </cell>
          <cell r="AU187">
            <v>0</v>
          </cell>
          <cell r="AV187">
            <v>0</v>
          </cell>
          <cell r="AW187">
            <v>0</v>
          </cell>
          <cell r="AX187">
            <v>0</v>
          </cell>
          <cell r="AY187">
            <v>0</v>
          </cell>
          <cell r="AZ187">
            <v>0</v>
          </cell>
          <cell r="BA187">
            <v>0</v>
          </cell>
          <cell r="BB187">
            <v>0</v>
          </cell>
          <cell r="BC187">
            <v>0</v>
          </cell>
          <cell r="BD187">
            <v>0</v>
          </cell>
          <cell r="BE187">
            <v>0</v>
          </cell>
        </row>
        <row r="188">
          <cell r="A188">
            <v>44500</v>
          </cell>
          <cell r="C188">
            <v>0</v>
          </cell>
          <cell r="D188">
            <v>0</v>
          </cell>
          <cell r="E188">
            <v>0</v>
          </cell>
          <cell r="F188">
            <v>0</v>
          </cell>
          <cell r="G188">
            <v>0</v>
          </cell>
          <cell r="H188">
            <v>0</v>
          </cell>
          <cell r="I188">
            <v>0</v>
          </cell>
          <cell r="J188">
            <v>0</v>
          </cell>
          <cell r="L188">
            <v>0</v>
          </cell>
          <cell r="M188">
            <v>0</v>
          </cell>
          <cell r="N188">
            <v>0</v>
          </cell>
          <cell r="O188">
            <v>0</v>
          </cell>
          <cell r="P188">
            <v>0</v>
          </cell>
          <cell r="Q188">
            <v>0</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K188">
            <v>0</v>
          </cell>
          <cell r="AL188">
            <v>0</v>
          </cell>
          <cell r="AM188">
            <v>0</v>
          </cell>
          <cell r="AN188">
            <v>0</v>
          </cell>
          <cell r="AO188">
            <v>0</v>
          </cell>
          <cell r="AQ188">
            <v>0</v>
          </cell>
          <cell r="AR188">
            <v>0</v>
          </cell>
          <cell r="AS188">
            <v>0</v>
          </cell>
          <cell r="AU188">
            <v>0</v>
          </cell>
          <cell r="AV188">
            <v>0</v>
          </cell>
          <cell r="AW188">
            <v>0</v>
          </cell>
          <cell r="AX188">
            <v>0</v>
          </cell>
          <cell r="AY188">
            <v>0</v>
          </cell>
          <cell r="AZ188">
            <v>0</v>
          </cell>
          <cell r="BA188">
            <v>0</v>
          </cell>
          <cell r="BB188">
            <v>0</v>
          </cell>
          <cell r="BC188">
            <v>0</v>
          </cell>
          <cell r="BD188">
            <v>0</v>
          </cell>
          <cell r="BE188">
            <v>0</v>
          </cell>
        </row>
        <row r="189">
          <cell r="A189">
            <v>44530</v>
          </cell>
          <cell r="C189">
            <v>0</v>
          </cell>
          <cell r="D189">
            <v>0</v>
          </cell>
          <cell r="E189">
            <v>0</v>
          </cell>
          <cell r="F189">
            <v>0</v>
          </cell>
          <cell r="G189">
            <v>0</v>
          </cell>
          <cell r="H189">
            <v>0</v>
          </cell>
          <cell r="I189">
            <v>0</v>
          </cell>
          <cell r="J189">
            <v>0</v>
          </cell>
          <cell r="L189">
            <v>0</v>
          </cell>
          <cell r="M189">
            <v>0</v>
          </cell>
          <cell r="N189">
            <v>0</v>
          </cell>
          <cell r="O189">
            <v>0</v>
          </cell>
          <cell r="P189">
            <v>0</v>
          </cell>
          <cell r="Q189">
            <v>0</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K189">
            <v>0</v>
          </cell>
          <cell r="AL189">
            <v>0</v>
          </cell>
          <cell r="AM189">
            <v>0</v>
          </cell>
          <cell r="AN189">
            <v>0</v>
          </cell>
          <cell r="AO189">
            <v>0</v>
          </cell>
          <cell r="AQ189">
            <v>0</v>
          </cell>
          <cell r="AR189">
            <v>0</v>
          </cell>
          <cell r="AS189">
            <v>0</v>
          </cell>
          <cell r="AU189">
            <v>0</v>
          </cell>
          <cell r="AV189">
            <v>0</v>
          </cell>
          <cell r="AW189">
            <v>0</v>
          </cell>
          <cell r="AX189">
            <v>0</v>
          </cell>
          <cell r="AY189">
            <v>0</v>
          </cell>
          <cell r="AZ189">
            <v>0</v>
          </cell>
          <cell r="BA189">
            <v>0</v>
          </cell>
          <cell r="BB189">
            <v>0</v>
          </cell>
          <cell r="BC189">
            <v>0</v>
          </cell>
          <cell r="BD189">
            <v>0</v>
          </cell>
          <cell r="BE189">
            <v>0</v>
          </cell>
        </row>
        <row r="190">
          <cell r="A190">
            <v>44561</v>
          </cell>
          <cell r="C190">
            <v>0</v>
          </cell>
          <cell r="D190">
            <v>0</v>
          </cell>
          <cell r="E190">
            <v>0</v>
          </cell>
          <cell r="F190">
            <v>0</v>
          </cell>
          <cell r="G190">
            <v>0</v>
          </cell>
          <cell r="H190">
            <v>0</v>
          </cell>
          <cell r="I190">
            <v>0</v>
          </cell>
          <cell r="J190">
            <v>0</v>
          </cell>
          <cell r="L190">
            <v>0</v>
          </cell>
          <cell r="M190">
            <v>0</v>
          </cell>
          <cell r="N190">
            <v>0</v>
          </cell>
          <cell r="O190">
            <v>0</v>
          </cell>
          <cell r="P190">
            <v>0</v>
          </cell>
          <cell r="Q190">
            <v>0</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K190">
            <v>0</v>
          </cell>
          <cell r="AL190">
            <v>0</v>
          </cell>
          <cell r="AM190">
            <v>0</v>
          </cell>
          <cell r="AN190">
            <v>0</v>
          </cell>
          <cell r="AO190">
            <v>0</v>
          </cell>
          <cell r="AQ190">
            <v>0</v>
          </cell>
          <cell r="AR190">
            <v>0</v>
          </cell>
          <cell r="AS190">
            <v>0</v>
          </cell>
          <cell r="AU190">
            <v>0</v>
          </cell>
          <cell r="AV190">
            <v>0</v>
          </cell>
          <cell r="AW190">
            <v>0</v>
          </cell>
          <cell r="AX190">
            <v>0</v>
          </cell>
          <cell r="AY190">
            <v>0</v>
          </cell>
          <cell r="AZ190">
            <v>0</v>
          </cell>
          <cell r="BA190">
            <v>0</v>
          </cell>
          <cell r="BB190">
            <v>0</v>
          </cell>
          <cell r="BC190">
            <v>0</v>
          </cell>
          <cell r="BD190">
            <v>0</v>
          </cell>
          <cell r="BE190">
            <v>0</v>
          </cell>
        </row>
        <row r="191">
          <cell r="A191">
            <v>44592</v>
          </cell>
          <cell r="C191">
            <v>0</v>
          </cell>
          <cell r="D191">
            <v>0</v>
          </cell>
          <cell r="E191">
            <v>0</v>
          </cell>
          <cell r="F191">
            <v>0</v>
          </cell>
          <cell r="G191">
            <v>0</v>
          </cell>
          <cell r="H191">
            <v>0</v>
          </cell>
          <cell r="I191">
            <v>0</v>
          </cell>
          <cell r="J191">
            <v>0</v>
          </cell>
          <cell r="L191">
            <v>0</v>
          </cell>
          <cell r="M191">
            <v>0</v>
          </cell>
          <cell r="N191">
            <v>0</v>
          </cell>
          <cell r="O191">
            <v>0</v>
          </cell>
          <cell r="P191">
            <v>0</v>
          </cell>
          <cell r="Q191">
            <v>0</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K191">
            <v>0</v>
          </cell>
          <cell r="AL191">
            <v>0</v>
          </cell>
          <cell r="AM191">
            <v>0</v>
          </cell>
          <cell r="AN191">
            <v>0</v>
          </cell>
          <cell r="AO191">
            <v>0</v>
          </cell>
          <cell r="AQ191">
            <v>0</v>
          </cell>
          <cell r="AR191">
            <v>0</v>
          </cell>
          <cell r="AS191">
            <v>0</v>
          </cell>
          <cell r="AU191">
            <v>0</v>
          </cell>
          <cell r="AV191">
            <v>0</v>
          </cell>
          <cell r="AW191">
            <v>0</v>
          </cell>
          <cell r="AX191">
            <v>0</v>
          </cell>
          <cell r="AY191">
            <v>0</v>
          </cell>
          <cell r="AZ191">
            <v>0</v>
          </cell>
          <cell r="BA191">
            <v>0</v>
          </cell>
          <cell r="BB191">
            <v>0</v>
          </cell>
          <cell r="BC191">
            <v>0</v>
          </cell>
          <cell r="BD191">
            <v>0</v>
          </cell>
          <cell r="BE191">
            <v>0</v>
          </cell>
        </row>
        <row r="192">
          <cell r="A192">
            <v>44620</v>
          </cell>
          <cell r="C192">
            <v>0</v>
          </cell>
          <cell r="D192">
            <v>0</v>
          </cell>
          <cell r="E192">
            <v>0</v>
          </cell>
          <cell r="F192">
            <v>0</v>
          </cell>
          <cell r="G192">
            <v>0</v>
          </cell>
          <cell r="H192">
            <v>0</v>
          </cell>
          <cell r="I192">
            <v>0</v>
          </cell>
          <cell r="J192">
            <v>0</v>
          </cell>
          <cell r="L192">
            <v>0</v>
          </cell>
          <cell r="M192">
            <v>0</v>
          </cell>
          <cell r="N192">
            <v>0</v>
          </cell>
          <cell r="O192">
            <v>0</v>
          </cell>
          <cell r="P192">
            <v>0</v>
          </cell>
          <cell r="Q192">
            <v>0</v>
          </cell>
          <cell r="R192">
            <v>0</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K192">
            <v>0</v>
          </cell>
          <cell r="AL192">
            <v>0</v>
          </cell>
          <cell r="AM192">
            <v>0</v>
          </cell>
          <cell r="AN192">
            <v>0</v>
          </cell>
          <cell r="AO192">
            <v>0</v>
          </cell>
          <cell r="AQ192">
            <v>0</v>
          </cell>
          <cell r="AR192">
            <v>0</v>
          </cell>
          <cell r="AS192">
            <v>0</v>
          </cell>
          <cell r="AU192">
            <v>0</v>
          </cell>
          <cell r="AV192">
            <v>0</v>
          </cell>
          <cell r="AW192">
            <v>0</v>
          </cell>
          <cell r="AX192">
            <v>0</v>
          </cell>
          <cell r="AY192">
            <v>0</v>
          </cell>
          <cell r="AZ192">
            <v>0</v>
          </cell>
          <cell r="BA192">
            <v>0</v>
          </cell>
          <cell r="BB192">
            <v>0</v>
          </cell>
          <cell r="BC192">
            <v>0</v>
          </cell>
          <cell r="BD192">
            <v>0</v>
          </cell>
          <cell r="BE192">
            <v>0</v>
          </cell>
        </row>
        <row r="193">
          <cell r="A193">
            <v>44651</v>
          </cell>
          <cell r="C193">
            <v>0</v>
          </cell>
          <cell r="D193">
            <v>0</v>
          </cell>
          <cell r="E193">
            <v>0</v>
          </cell>
          <cell r="F193">
            <v>0</v>
          </cell>
          <cell r="G193">
            <v>0</v>
          </cell>
          <cell r="H193">
            <v>0</v>
          </cell>
          <cell r="I193">
            <v>0</v>
          </cell>
          <cell r="J193">
            <v>0</v>
          </cell>
          <cell r="L193">
            <v>0</v>
          </cell>
          <cell r="M193">
            <v>0</v>
          </cell>
          <cell r="N193">
            <v>0</v>
          </cell>
          <cell r="O193">
            <v>0</v>
          </cell>
          <cell r="P193">
            <v>0</v>
          </cell>
          <cell r="Q193">
            <v>0</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K193">
            <v>0</v>
          </cell>
          <cell r="AL193">
            <v>0</v>
          </cell>
          <cell r="AM193">
            <v>0</v>
          </cell>
          <cell r="AN193">
            <v>0</v>
          </cell>
          <cell r="AO193">
            <v>0</v>
          </cell>
          <cell r="AQ193">
            <v>0</v>
          </cell>
          <cell r="AR193">
            <v>0</v>
          </cell>
          <cell r="AS193">
            <v>0</v>
          </cell>
          <cell r="AU193">
            <v>0</v>
          </cell>
          <cell r="AV193">
            <v>0</v>
          </cell>
          <cell r="AW193">
            <v>0</v>
          </cell>
          <cell r="AX193">
            <v>0</v>
          </cell>
          <cell r="AY193">
            <v>0</v>
          </cell>
          <cell r="AZ193">
            <v>0</v>
          </cell>
          <cell r="BA193">
            <v>0</v>
          </cell>
          <cell r="BB193">
            <v>0</v>
          </cell>
          <cell r="BC193">
            <v>0</v>
          </cell>
          <cell r="BD193">
            <v>0</v>
          </cell>
          <cell r="BE193">
            <v>0</v>
          </cell>
        </row>
        <row r="194">
          <cell r="A194">
            <v>44681</v>
          </cell>
          <cell r="C194">
            <v>0</v>
          </cell>
          <cell r="D194">
            <v>0</v>
          </cell>
          <cell r="E194">
            <v>0</v>
          </cell>
          <cell r="F194">
            <v>0</v>
          </cell>
          <cell r="G194">
            <v>0</v>
          </cell>
          <cell r="H194">
            <v>0</v>
          </cell>
          <cell r="I194">
            <v>0</v>
          </cell>
          <cell r="J194">
            <v>0</v>
          </cell>
          <cell r="L194">
            <v>0</v>
          </cell>
          <cell r="M194">
            <v>0</v>
          </cell>
          <cell r="N194">
            <v>0</v>
          </cell>
          <cell r="O194">
            <v>0</v>
          </cell>
          <cell r="P194">
            <v>0</v>
          </cell>
          <cell r="Q194">
            <v>0</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K194">
            <v>0</v>
          </cell>
          <cell r="AL194">
            <v>0</v>
          </cell>
          <cell r="AM194">
            <v>0</v>
          </cell>
          <cell r="AN194">
            <v>0</v>
          </cell>
          <cell r="AO194">
            <v>0</v>
          </cell>
          <cell r="AQ194">
            <v>0</v>
          </cell>
          <cell r="AR194">
            <v>0</v>
          </cell>
          <cell r="AS194">
            <v>0</v>
          </cell>
          <cell r="AU194">
            <v>0</v>
          </cell>
          <cell r="AV194">
            <v>0</v>
          </cell>
          <cell r="AW194">
            <v>0</v>
          </cell>
          <cell r="AX194">
            <v>0</v>
          </cell>
          <cell r="AY194">
            <v>0</v>
          </cell>
          <cell r="AZ194">
            <v>0</v>
          </cell>
          <cell r="BA194">
            <v>0</v>
          </cell>
          <cell r="BB194">
            <v>0</v>
          </cell>
          <cell r="BC194">
            <v>0</v>
          </cell>
          <cell r="BD194">
            <v>0</v>
          </cell>
          <cell r="BE194">
            <v>0</v>
          </cell>
        </row>
        <row r="195">
          <cell r="A195">
            <v>44712</v>
          </cell>
          <cell r="C195">
            <v>0</v>
          </cell>
          <cell r="D195">
            <v>0</v>
          </cell>
          <cell r="E195">
            <v>0</v>
          </cell>
          <cell r="F195">
            <v>0</v>
          </cell>
          <cell r="G195">
            <v>0</v>
          </cell>
          <cell r="H195">
            <v>0</v>
          </cell>
          <cell r="I195">
            <v>0</v>
          </cell>
          <cell r="J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K195">
            <v>0</v>
          </cell>
          <cell r="AL195">
            <v>0</v>
          </cell>
          <cell r="AM195">
            <v>0</v>
          </cell>
          <cell r="AN195">
            <v>0</v>
          </cell>
          <cell r="AO195">
            <v>0</v>
          </cell>
          <cell r="AQ195">
            <v>0</v>
          </cell>
          <cell r="AR195">
            <v>0</v>
          </cell>
          <cell r="AS195">
            <v>0</v>
          </cell>
          <cell r="AU195">
            <v>0</v>
          </cell>
          <cell r="AV195">
            <v>0</v>
          </cell>
          <cell r="AW195">
            <v>0</v>
          </cell>
          <cell r="AX195">
            <v>0</v>
          </cell>
          <cell r="AY195">
            <v>0</v>
          </cell>
          <cell r="AZ195">
            <v>0</v>
          </cell>
          <cell r="BA195">
            <v>0</v>
          </cell>
          <cell r="BB195">
            <v>0</v>
          </cell>
          <cell r="BC195">
            <v>0</v>
          </cell>
          <cell r="BD195">
            <v>0</v>
          </cell>
          <cell r="BE195">
            <v>0</v>
          </cell>
        </row>
        <row r="196">
          <cell r="A196">
            <v>44742</v>
          </cell>
          <cell r="C196">
            <v>0</v>
          </cell>
          <cell r="D196">
            <v>0</v>
          </cell>
          <cell r="E196">
            <v>0</v>
          </cell>
          <cell r="F196">
            <v>0</v>
          </cell>
          <cell r="G196">
            <v>0</v>
          </cell>
          <cell r="H196">
            <v>0</v>
          </cell>
          <cell r="I196">
            <v>0</v>
          </cell>
          <cell r="J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K196">
            <v>0</v>
          </cell>
          <cell r="AL196">
            <v>0</v>
          </cell>
          <cell r="AM196">
            <v>0</v>
          </cell>
          <cell r="AN196">
            <v>0</v>
          </cell>
          <cell r="AO196">
            <v>0</v>
          </cell>
          <cell r="AQ196">
            <v>0</v>
          </cell>
          <cell r="AR196">
            <v>0</v>
          </cell>
          <cell r="AS196">
            <v>0</v>
          </cell>
          <cell r="AU196">
            <v>0</v>
          </cell>
          <cell r="AV196">
            <v>0</v>
          </cell>
          <cell r="AW196">
            <v>0</v>
          </cell>
          <cell r="AX196">
            <v>0</v>
          </cell>
          <cell r="AY196">
            <v>0</v>
          </cell>
          <cell r="AZ196">
            <v>0</v>
          </cell>
          <cell r="BA196">
            <v>0</v>
          </cell>
          <cell r="BB196">
            <v>0</v>
          </cell>
          <cell r="BC196">
            <v>0</v>
          </cell>
          <cell r="BD196">
            <v>0</v>
          </cell>
          <cell r="BE196">
            <v>0</v>
          </cell>
        </row>
        <row r="197">
          <cell r="A197">
            <v>44773</v>
          </cell>
          <cell r="C197">
            <v>0</v>
          </cell>
          <cell r="D197">
            <v>0</v>
          </cell>
          <cell r="E197">
            <v>0</v>
          </cell>
          <cell r="F197">
            <v>0</v>
          </cell>
          <cell r="G197">
            <v>0</v>
          </cell>
          <cell r="H197">
            <v>0</v>
          </cell>
          <cell r="I197">
            <v>0</v>
          </cell>
          <cell r="J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K197">
            <v>0</v>
          </cell>
          <cell r="AL197">
            <v>0</v>
          </cell>
          <cell r="AM197">
            <v>0</v>
          </cell>
          <cell r="AN197">
            <v>0</v>
          </cell>
          <cell r="AO197">
            <v>0</v>
          </cell>
          <cell r="AQ197">
            <v>0</v>
          </cell>
          <cell r="AR197">
            <v>0</v>
          </cell>
          <cell r="AS197">
            <v>0</v>
          </cell>
          <cell r="AU197">
            <v>0</v>
          </cell>
          <cell r="AV197">
            <v>0</v>
          </cell>
          <cell r="AW197">
            <v>0</v>
          </cell>
          <cell r="AX197">
            <v>0</v>
          </cell>
          <cell r="AY197">
            <v>0</v>
          </cell>
          <cell r="AZ197">
            <v>0</v>
          </cell>
          <cell r="BA197">
            <v>0</v>
          </cell>
          <cell r="BB197">
            <v>0</v>
          </cell>
          <cell r="BC197">
            <v>0</v>
          </cell>
          <cell r="BD197">
            <v>0</v>
          </cell>
          <cell r="BE197">
            <v>0</v>
          </cell>
        </row>
        <row r="198">
          <cell r="A198">
            <v>44804</v>
          </cell>
          <cell r="C198">
            <v>0</v>
          </cell>
          <cell r="D198">
            <v>0</v>
          </cell>
          <cell r="E198">
            <v>0</v>
          </cell>
          <cell r="F198">
            <v>0</v>
          </cell>
          <cell r="G198">
            <v>0</v>
          </cell>
          <cell r="H198">
            <v>0</v>
          </cell>
          <cell r="I198">
            <v>0</v>
          </cell>
          <cell r="J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K198">
            <v>0</v>
          </cell>
          <cell r="AL198">
            <v>0</v>
          </cell>
          <cell r="AM198">
            <v>0</v>
          </cell>
          <cell r="AN198">
            <v>0</v>
          </cell>
          <cell r="AO198">
            <v>0</v>
          </cell>
          <cell r="AQ198">
            <v>0</v>
          </cell>
          <cell r="AR198">
            <v>0</v>
          </cell>
          <cell r="AS198">
            <v>0</v>
          </cell>
          <cell r="AU198">
            <v>0</v>
          </cell>
          <cell r="AV198">
            <v>0</v>
          </cell>
          <cell r="AW198">
            <v>0</v>
          </cell>
          <cell r="AX198">
            <v>0</v>
          </cell>
          <cell r="AY198">
            <v>0</v>
          </cell>
          <cell r="AZ198">
            <v>0</v>
          </cell>
          <cell r="BA198">
            <v>0</v>
          </cell>
          <cell r="BB198">
            <v>0</v>
          </cell>
          <cell r="BC198">
            <v>0</v>
          </cell>
          <cell r="BD198">
            <v>0</v>
          </cell>
          <cell r="BE198">
            <v>0</v>
          </cell>
        </row>
        <row r="199">
          <cell r="A199">
            <v>44834</v>
          </cell>
          <cell r="C199">
            <v>0</v>
          </cell>
          <cell r="D199">
            <v>0</v>
          </cell>
          <cell r="E199">
            <v>0</v>
          </cell>
          <cell r="F199">
            <v>0</v>
          </cell>
          <cell r="G199">
            <v>0</v>
          </cell>
          <cell r="H199">
            <v>0</v>
          </cell>
          <cell r="I199">
            <v>0</v>
          </cell>
          <cell r="J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K199">
            <v>0</v>
          </cell>
          <cell r="AL199">
            <v>0</v>
          </cell>
          <cell r="AM199">
            <v>0</v>
          </cell>
          <cell r="AN199">
            <v>0</v>
          </cell>
          <cell r="AO199">
            <v>0</v>
          </cell>
          <cell r="AQ199">
            <v>0</v>
          </cell>
          <cell r="AR199">
            <v>0</v>
          </cell>
          <cell r="AS199">
            <v>0</v>
          </cell>
          <cell r="AU199">
            <v>0</v>
          </cell>
          <cell r="AV199">
            <v>0</v>
          </cell>
          <cell r="AW199">
            <v>0</v>
          </cell>
          <cell r="AX199">
            <v>0</v>
          </cell>
          <cell r="AY199">
            <v>0</v>
          </cell>
          <cell r="AZ199">
            <v>0</v>
          </cell>
          <cell r="BA199">
            <v>0</v>
          </cell>
          <cell r="BB199">
            <v>0</v>
          </cell>
          <cell r="BC199">
            <v>0</v>
          </cell>
          <cell r="BD199">
            <v>0</v>
          </cell>
          <cell r="BE199">
            <v>0</v>
          </cell>
        </row>
        <row r="200">
          <cell r="A200">
            <v>44865</v>
          </cell>
          <cell r="C200">
            <v>0</v>
          </cell>
          <cell r="D200">
            <v>0</v>
          </cell>
          <cell r="E200">
            <v>0</v>
          </cell>
          <cell r="F200">
            <v>0</v>
          </cell>
          <cell r="G200">
            <v>0</v>
          </cell>
          <cell r="H200">
            <v>0</v>
          </cell>
          <cell r="I200">
            <v>0</v>
          </cell>
          <cell r="J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K200">
            <v>0</v>
          </cell>
          <cell r="AL200">
            <v>0</v>
          </cell>
          <cell r="AM200">
            <v>0</v>
          </cell>
          <cell r="AN200">
            <v>0</v>
          </cell>
          <cell r="AO200">
            <v>0</v>
          </cell>
          <cell r="AQ200">
            <v>0</v>
          </cell>
          <cell r="AR200">
            <v>0</v>
          </cell>
          <cell r="AS200">
            <v>0</v>
          </cell>
          <cell r="AU200">
            <v>0</v>
          </cell>
          <cell r="AV200">
            <v>0</v>
          </cell>
          <cell r="AW200">
            <v>0</v>
          </cell>
          <cell r="AX200">
            <v>0</v>
          </cell>
          <cell r="AY200">
            <v>0</v>
          </cell>
          <cell r="AZ200">
            <v>0</v>
          </cell>
          <cell r="BA200">
            <v>0</v>
          </cell>
          <cell r="BB200">
            <v>0</v>
          </cell>
          <cell r="BC200">
            <v>0</v>
          </cell>
          <cell r="BD200">
            <v>0</v>
          </cell>
          <cell r="BE200">
            <v>0</v>
          </cell>
        </row>
        <row r="201">
          <cell r="A201">
            <v>44895</v>
          </cell>
          <cell r="C201">
            <v>0</v>
          </cell>
          <cell r="D201">
            <v>0</v>
          </cell>
          <cell r="E201">
            <v>0</v>
          </cell>
          <cell r="F201">
            <v>0</v>
          </cell>
          <cell r="G201">
            <v>0</v>
          </cell>
          <cell r="H201">
            <v>0</v>
          </cell>
          <cell r="I201">
            <v>0</v>
          </cell>
          <cell r="J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K201">
            <v>0</v>
          </cell>
          <cell r="AL201">
            <v>0</v>
          </cell>
          <cell r="AM201">
            <v>0</v>
          </cell>
          <cell r="AN201">
            <v>0</v>
          </cell>
          <cell r="AO201">
            <v>0</v>
          </cell>
          <cell r="AQ201">
            <v>0</v>
          </cell>
          <cell r="AR201">
            <v>0</v>
          </cell>
          <cell r="AS201">
            <v>0</v>
          </cell>
          <cell r="AU201">
            <v>0</v>
          </cell>
          <cell r="AV201">
            <v>0</v>
          </cell>
          <cell r="AW201">
            <v>0</v>
          </cell>
          <cell r="AX201">
            <v>0</v>
          </cell>
          <cell r="AY201">
            <v>0</v>
          </cell>
          <cell r="AZ201">
            <v>0</v>
          </cell>
          <cell r="BA201">
            <v>0</v>
          </cell>
          <cell r="BB201">
            <v>0</v>
          </cell>
          <cell r="BC201">
            <v>0</v>
          </cell>
          <cell r="BD201">
            <v>0</v>
          </cell>
          <cell r="BE201">
            <v>0</v>
          </cell>
        </row>
        <row r="202">
          <cell r="A202">
            <v>44926</v>
          </cell>
          <cell r="C202">
            <v>0</v>
          </cell>
          <cell r="D202">
            <v>0</v>
          </cell>
          <cell r="E202">
            <v>0</v>
          </cell>
          <cell r="F202">
            <v>0</v>
          </cell>
          <cell r="G202">
            <v>0</v>
          </cell>
          <cell r="H202">
            <v>0</v>
          </cell>
          <cell r="I202">
            <v>0</v>
          </cell>
          <cell r="J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K202">
            <v>0</v>
          </cell>
          <cell r="AL202">
            <v>0</v>
          </cell>
          <cell r="AM202">
            <v>0</v>
          </cell>
          <cell r="AN202">
            <v>0</v>
          </cell>
          <cell r="AO202">
            <v>0</v>
          </cell>
          <cell r="AQ202">
            <v>0</v>
          </cell>
          <cell r="AR202">
            <v>0</v>
          </cell>
          <cell r="AS202">
            <v>0</v>
          </cell>
          <cell r="AU202">
            <v>0</v>
          </cell>
          <cell r="AV202">
            <v>0</v>
          </cell>
          <cell r="AW202">
            <v>0</v>
          </cell>
          <cell r="AX202">
            <v>0</v>
          </cell>
          <cell r="AY202">
            <v>0</v>
          </cell>
          <cell r="AZ202">
            <v>0</v>
          </cell>
          <cell r="BA202">
            <v>0</v>
          </cell>
          <cell r="BB202">
            <v>0</v>
          </cell>
          <cell r="BC202">
            <v>0</v>
          </cell>
          <cell r="BD202">
            <v>0</v>
          </cell>
          <cell r="BE202">
            <v>0</v>
          </cell>
        </row>
        <row r="203">
          <cell r="A203">
            <v>44957</v>
          </cell>
          <cell r="C203">
            <v>0</v>
          </cell>
          <cell r="D203">
            <v>0</v>
          </cell>
          <cell r="E203">
            <v>0</v>
          </cell>
          <cell r="F203">
            <v>0</v>
          </cell>
          <cell r="G203">
            <v>0</v>
          </cell>
          <cell r="H203">
            <v>0</v>
          </cell>
          <cell r="I203">
            <v>0</v>
          </cell>
          <cell r="J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K203">
            <v>0</v>
          </cell>
          <cell r="AL203">
            <v>0</v>
          </cell>
          <cell r="AM203">
            <v>0</v>
          </cell>
          <cell r="AN203">
            <v>0</v>
          </cell>
          <cell r="AO203">
            <v>0</v>
          </cell>
          <cell r="AQ203">
            <v>0</v>
          </cell>
          <cell r="AR203">
            <v>0</v>
          </cell>
          <cell r="AS203">
            <v>0</v>
          </cell>
          <cell r="AU203">
            <v>0</v>
          </cell>
          <cell r="AV203">
            <v>0</v>
          </cell>
          <cell r="AW203">
            <v>0</v>
          </cell>
          <cell r="AX203">
            <v>0</v>
          </cell>
          <cell r="AY203">
            <v>0</v>
          </cell>
          <cell r="AZ203">
            <v>0</v>
          </cell>
          <cell r="BA203">
            <v>0</v>
          </cell>
          <cell r="BB203">
            <v>0</v>
          </cell>
          <cell r="BC203">
            <v>0</v>
          </cell>
          <cell r="BD203">
            <v>0</v>
          </cell>
          <cell r="BE203">
            <v>0</v>
          </cell>
        </row>
        <row r="204">
          <cell r="A204">
            <v>44985</v>
          </cell>
          <cell r="C204">
            <v>0</v>
          </cell>
          <cell r="D204">
            <v>0</v>
          </cell>
          <cell r="E204">
            <v>0</v>
          </cell>
          <cell r="F204">
            <v>0</v>
          </cell>
          <cell r="G204">
            <v>0</v>
          </cell>
          <cell r="H204">
            <v>0</v>
          </cell>
          <cell r="I204">
            <v>0</v>
          </cell>
          <cell r="J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K204">
            <v>0</v>
          </cell>
          <cell r="AL204">
            <v>0</v>
          </cell>
          <cell r="AM204">
            <v>0</v>
          </cell>
          <cell r="AN204">
            <v>0</v>
          </cell>
          <cell r="AO204">
            <v>0</v>
          </cell>
          <cell r="AQ204">
            <v>0</v>
          </cell>
          <cell r="AR204">
            <v>0</v>
          </cell>
          <cell r="AS204">
            <v>0</v>
          </cell>
          <cell r="AU204">
            <v>0</v>
          </cell>
          <cell r="AV204">
            <v>0</v>
          </cell>
          <cell r="AW204">
            <v>0</v>
          </cell>
          <cell r="AX204">
            <v>0</v>
          </cell>
          <cell r="AY204">
            <v>0</v>
          </cell>
          <cell r="AZ204">
            <v>0</v>
          </cell>
          <cell r="BA204">
            <v>0</v>
          </cell>
          <cell r="BB204">
            <v>0</v>
          </cell>
          <cell r="BC204">
            <v>0</v>
          </cell>
          <cell r="BD204">
            <v>0</v>
          </cell>
          <cell r="BE204">
            <v>0</v>
          </cell>
        </row>
        <row r="205">
          <cell r="A205">
            <v>45016</v>
          </cell>
          <cell r="C205">
            <v>0</v>
          </cell>
          <cell r="D205">
            <v>0</v>
          </cell>
          <cell r="E205">
            <v>0</v>
          </cell>
          <cell r="F205">
            <v>0</v>
          </cell>
          <cell r="G205">
            <v>0</v>
          </cell>
          <cell r="H205">
            <v>0</v>
          </cell>
          <cell r="I205">
            <v>0</v>
          </cell>
          <cell r="J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K205">
            <v>0</v>
          </cell>
          <cell r="AL205">
            <v>0</v>
          </cell>
          <cell r="AM205">
            <v>0</v>
          </cell>
          <cell r="AN205">
            <v>0</v>
          </cell>
          <cell r="AO205">
            <v>0</v>
          </cell>
          <cell r="AQ205">
            <v>0</v>
          </cell>
          <cell r="AR205">
            <v>0</v>
          </cell>
          <cell r="AS205">
            <v>0</v>
          </cell>
          <cell r="AU205">
            <v>0</v>
          </cell>
          <cell r="AV205">
            <v>0</v>
          </cell>
          <cell r="AW205">
            <v>0</v>
          </cell>
          <cell r="AX205">
            <v>0</v>
          </cell>
          <cell r="AY205">
            <v>0</v>
          </cell>
          <cell r="AZ205">
            <v>0</v>
          </cell>
          <cell r="BA205">
            <v>0</v>
          </cell>
          <cell r="BB205">
            <v>0</v>
          </cell>
          <cell r="BC205">
            <v>0</v>
          </cell>
          <cell r="BD205">
            <v>0</v>
          </cell>
          <cell r="BE205">
            <v>0</v>
          </cell>
        </row>
        <row r="206">
          <cell r="A206">
            <v>45046</v>
          </cell>
          <cell r="C206">
            <v>0</v>
          </cell>
          <cell r="D206">
            <v>0</v>
          </cell>
          <cell r="E206">
            <v>0</v>
          </cell>
          <cell r="F206">
            <v>0</v>
          </cell>
          <cell r="G206">
            <v>0</v>
          </cell>
          <cell r="H206">
            <v>0</v>
          </cell>
          <cell r="I206">
            <v>0</v>
          </cell>
          <cell r="J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K206">
            <v>0</v>
          </cell>
          <cell r="AL206">
            <v>0</v>
          </cell>
          <cell r="AM206">
            <v>0</v>
          </cell>
          <cell r="AN206">
            <v>0</v>
          </cell>
          <cell r="AO206">
            <v>0</v>
          </cell>
          <cell r="AQ206">
            <v>0</v>
          </cell>
          <cell r="AR206">
            <v>0</v>
          </cell>
          <cell r="AS206">
            <v>0</v>
          </cell>
          <cell r="AU206">
            <v>0</v>
          </cell>
          <cell r="AV206">
            <v>0</v>
          </cell>
          <cell r="AW206">
            <v>0</v>
          </cell>
          <cell r="AX206">
            <v>0</v>
          </cell>
          <cell r="AY206">
            <v>0</v>
          </cell>
          <cell r="AZ206">
            <v>0</v>
          </cell>
          <cell r="BA206">
            <v>0</v>
          </cell>
          <cell r="BB206">
            <v>0</v>
          </cell>
          <cell r="BC206">
            <v>0</v>
          </cell>
          <cell r="BD206">
            <v>0</v>
          </cell>
          <cell r="BE206">
            <v>0</v>
          </cell>
        </row>
        <row r="207">
          <cell r="A207">
            <v>45077</v>
          </cell>
          <cell r="C207">
            <v>0</v>
          </cell>
          <cell r="D207">
            <v>0</v>
          </cell>
          <cell r="E207">
            <v>0</v>
          </cell>
          <cell r="F207">
            <v>0</v>
          </cell>
          <cell r="G207">
            <v>0</v>
          </cell>
          <cell r="H207">
            <v>0</v>
          </cell>
          <cell r="I207">
            <v>0</v>
          </cell>
          <cell r="J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K207">
            <v>0</v>
          </cell>
          <cell r="AL207">
            <v>0</v>
          </cell>
          <cell r="AM207">
            <v>0</v>
          </cell>
          <cell r="AN207">
            <v>0</v>
          </cell>
          <cell r="AO207">
            <v>0</v>
          </cell>
          <cell r="AQ207">
            <v>0</v>
          </cell>
          <cell r="AR207">
            <v>0</v>
          </cell>
          <cell r="AS207">
            <v>0</v>
          </cell>
          <cell r="AU207">
            <v>0</v>
          </cell>
          <cell r="AV207">
            <v>0</v>
          </cell>
          <cell r="AW207">
            <v>0</v>
          </cell>
          <cell r="AX207">
            <v>0</v>
          </cell>
          <cell r="AY207">
            <v>0</v>
          </cell>
          <cell r="AZ207">
            <v>0</v>
          </cell>
          <cell r="BA207">
            <v>0</v>
          </cell>
          <cell r="BB207">
            <v>0</v>
          </cell>
          <cell r="BC207">
            <v>0</v>
          </cell>
          <cell r="BD207">
            <v>0</v>
          </cell>
          <cell r="BE207">
            <v>0</v>
          </cell>
        </row>
        <row r="208">
          <cell r="A208">
            <v>45107</v>
          </cell>
          <cell r="C208">
            <v>0</v>
          </cell>
          <cell r="D208">
            <v>0</v>
          </cell>
          <cell r="E208">
            <v>0</v>
          </cell>
          <cell r="F208">
            <v>0</v>
          </cell>
          <cell r="G208">
            <v>0</v>
          </cell>
          <cell r="H208">
            <v>0</v>
          </cell>
          <cell r="I208">
            <v>0</v>
          </cell>
          <cell r="J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K208">
            <v>0</v>
          </cell>
          <cell r="AL208">
            <v>0</v>
          </cell>
          <cell r="AM208">
            <v>0</v>
          </cell>
          <cell r="AN208">
            <v>0</v>
          </cell>
          <cell r="AO208">
            <v>0</v>
          </cell>
          <cell r="AQ208">
            <v>0</v>
          </cell>
          <cell r="AR208">
            <v>0</v>
          </cell>
          <cell r="AS208">
            <v>0</v>
          </cell>
          <cell r="AU208">
            <v>0</v>
          </cell>
          <cell r="AV208">
            <v>0</v>
          </cell>
          <cell r="AW208">
            <v>0</v>
          </cell>
          <cell r="AX208">
            <v>0</v>
          </cell>
          <cell r="AY208">
            <v>0</v>
          </cell>
          <cell r="AZ208">
            <v>0</v>
          </cell>
          <cell r="BA208">
            <v>0</v>
          </cell>
          <cell r="BB208">
            <v>0</v>
          </cell>
          <cell r="BC208">
            <v>0</v>
          </cell>
          <cell r="BD208">
            <v>0</v>
          </cell>
          <cell r="BE208">
            <v>0</v>
          </cell>
        </row>
        <row r="209">
          <cell r="A209">
            <v>45138</v>
          </cell>
          <cell r="C209">
            <v>0</v>
          </cell>
          <cell r="D209">
            <v>0</v>
          </cell>
          <cell r="E209">
            <v>0</v>
          </cell>
          <cell r="F209">
            <v>0</v>
          </cell>
          <cell r="G209">
            <v>0</v>
          </cell>
          <cell r="H209">
            <v>0</v>
          </cell>
          <cell r="I209">
            <v>0</v>
          </cell>
          <cell r="J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K209">
            <v>0</v>
          </cell>
          <cell r="AL209">
            <v>0</v>
          </cell>
          <cell r="AM209">
            <v>0</v>
          </cell>
          <cell r="AN209">
            <v>0</v>
          </cell>
          <cell r="AO209">
            <v>0</v>
          </cell>
          <cell r="AQ209">
            <v>0</v>
          </cell>
          <cell r="AR209">
            <v>0</v>
          </cell>
          <cell r="AS209">
            <v>0</v>
          </cell>
          <cell r="AU209">
            <v>0</v>
          </cell>
          <cell r="AV209">
            <v>0</v>
          </cell>
          <cell r="AW209">
            <v>0</v>
          </cell>
          <cell r="AX209">
            <v>0</v>
          </cell>
          <cell r="AY209">
            <v>0</v>
          </cell>
          <cell r="AZ209">
            <v>0</v>
          </cell>
          <cell r="BA209">
            <v>0</v>
          </cell>
          <cell r="BB209">
            <v>0</v>
          </cell>
          <cell r="BC209">
            <v>0</v>
          </cell>
          <cell r="BD209">
            <v>0</v>
          </cell>
          <cell r="BE209">
            <v>0</v>
          </cell>
        </row>
        <row r="210">
          <cell r="A210">
            <v>45169</v>
          </cell>
          <cell r="C210">
            <v>0</v>
          </cell>
          <cell r="D210">
            <v>0</v>
          </cell>
          <cell r="E210">
            <v>0</v>
          </cell>
          <cell r="F210">
            <v>0</v>
          </cell>
          <cell r="G210">
            <v>0</v>
          </cell>
          <cell r="H210">
            <v>0</v>
          </cell>
          <cell r="I210">
            <v>0</v>
          </cell>
          <cell r="J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K210">
            <v>0</v>
          </cell>
          <cell r="AL210">
            <v>0</v>
          </cell>
          <cell r="AM210">
            <v>0</v>
          </cell>
          <cell r="AN210">
            <v>0</v>
          </cell>
          <cell r="AO210">
            <v>0</v>
          </cell>
          <cell r="AQ210">
            <v>0</v>
          </cell>
          <cell r="AR210">
            <v>0</v>
          </cell>
          <cell r="AS210">
            <v>0</v>
          </cell>
          <cell r="AU210">
            <v>0</v>
          </cell>
          <cell r="AV210">
            <v>0</v>
          </cell>
          <cell r="AW210">
            <v>0</v>
          </cell>
          <cell r="AX210">
            <v>0</v>
          </cell>
          <cell r="AY210">
            <v>0</v>
          </cell>
          <cell r="AZ210">
            <v>0</v>
          </cell>
          <cell r="BA210">
            <v>0</v>
          </cell>
          <cell r="BB210">
            <v>0</v>
          </cell>
          <cell r="BC210">
            <v>0</v>
          </cell>
          <cell r="BD210">
            <v>0</v>
          </cell>
          <cell r="BE210">
            <v>0</v>
          </cell>
        </row>
        <row r="211">
          <cell r="A211">
            <v>45199</v>
          </cell>
          <cell r="C211">
            <v>0</v>
          </cell>
          <cell r="D211">
            <v>0</v>
          </cell>
          <cell r="E211">
            <v>0</v>
          </cell>
          <cell r="F211">
            <v>0</v>
          </cell>
          <cell r="G211">
            <v>0</v>
          </cell>
          <cell r="H211">
            <v>0</v>
          </cell>
          <cell r="I211">
            <v>0</v>
          </cell>
          <cell r="J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K211">
            <v>0</v>
          </cell>
          <cell r="AL211">
            <v>0</v>
          </cell>
          <cell r="AM211">
            <v>0</v>
          </cell>
          <cell r="AN211">
            <v>0</v>
          </cell>
          <cell r="AO211">
            <v>0</v>
          </cell>
          <cell r="AQ211">
            <v>0</v>
          </cell>
          <cell r="AR211">
            <v>0</v>
          </cell>
          <cell r="AS211">
            <v>0</v>
          </cell>
          <cell r="AU211">
            <v>0</v>
          </cell>
          <cell r="AV211">
            <v>0</v>
          </cell>
          <cell r="AW211">
            <v>0</v>
          </cell>
          <cell r="AX211">
            <v>0</v>
          </cell>
          <cell r="AY211">
            <v>0</v>
          </cell>
          <cell r="AZ211">
            <v>0</v>
          </cell>
          <cell r="BA211">
            <v>0</v>
          </cell>
          <cell r="BB211">
            <v>0</v>
          </cell>
          <cell r="BC211">
            <v>0</v>
          </cell>
          <cell r="BD211">
            <v>0</v>
          </cell>
          <cell r="BE211">
            <v>0</v>
          </cell>
        </row>
        <row r="212">
          <cell r="A212">
            <v>45230</v>
          </cell>
          <cell r="C212">
            <v>0</v>
          </cell>
          <cell r="D212">
            <v>0</v>
          </cell>
          <cell r="E212">
            <v>0</v>
          </cell>
          <cell r="F212">
            <v>0</v>
          </cell>
          <cell r="G212">
            <v>0</v>
          </cell>
          <cell r="H212">
            <v>0</v>
          </cell>
          <cell r="I212">
            <v>0</v>
          </cell>
          <cell r="J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K212">
            <v>0</v>
          </cell>
          <cell r="AL212">
            <v>0</v>
          </cell>
          <cell r="AM212">
            <v>0</v>
          </cell>
          <cell r="AN212">
            <v>0</v>
          </cell>
          <cell r="AO212">
            <v>0</v>
          </cell>
          <cell r="AQ212">
            <v>0</v>
          </cell>
          <cell r="AR212">
            <v>0</v>
          </cell>
          <cell r="AS212">
            <v>0</v>
          </cell>
          <cell r="AU212">
            <v>0</v>
          </cell>
          <cell r="AV212">
            <v>0</v>
          </cell>
          <cell r="AW212">
            <v>0</v>
          </cell>
          <cell r="AX212">
            <v>0</v>
          </cell>
          <cell r="AY212">
            <v>0</v>
          </cell>
          <cell r="AZ212">
            <v>0</v>
          </cell>
          <cell r="BA212">
            <v>0</v>
          </cell>
          <cell r="BB212">
            <v>0</v>
          </cell>
          <cell r="BC212">
            <v>0</v>
          </cell>
          <cell r="BD212">
            <v>0</v>
          </cell>
          <cell r="BE212">
            <v>0</v>
          </cell>
        </row>
        <row r="213">
          <cell r="A213">
            <v>45260</v>
          </cell>
          <cell r="C213">
            <v>0</v>
          </cell>
          <cell r="D213">
            <v>0</v>
          </cell>
          <cell r="E213">
            <v>0</v>
          </cell>
          <cell r="F213">
            <v>0</v>
          </cell>
          <cell r="G213">
            <v>0</v>
          </cell>
          <cell r="H213">
            <v>0</v>
          </cell>
          <cell r="I213">
            <v>0</v>
          </cell>
          <cell r="J213">
            <v>0</v>
          </cell>
          <cell r="L213">
            <v>0</v>
          </cell>
          <cell r="M213">
            <v>0</v>
          </cell>
          <cell r="N213">
            <v>0</v>
          </cell>
          <cell r="O213">
            <v>0</v>
          </cell>
          <cell r="P213">
            <v>0</v>
          </cell>
          <cell r="Q213">
            <v>0</v>
          </cell>
          <cell r="R213">
            <v>0</v>
          </cell>
          <cell r="S213">
            <v>0</v>
          </cell>
          <cell r="T213">
            <v>0</v>
          </cell>
          <cell r="U213">
            <v>0</v>
          </cell>
          <cell r="V213">
            <v>0</v>
          </cell>
          <cell r="W213">
            <v>0</v>
          </cell>
          <cell r="X213">
            <v>0</v>
          </cell>
          <cell r="Y213">
            <v>0</v>
          </cell>
          <cell r="Z213">
            <v>0</v>
          </cell>
          <cell r="AA213">
            <v>0</v>
          </cell>
          <cell r="AB213">
            <v>0</v>
          </cell>
          <cell r="AC213">
            <v>0</v>
          </cell>
          <cell r="AD213">
            <v>0</v>
          </cell>
          <cell r="AE213">
            <v>0</v>
          </cell>
          <cell r="AF213">
            <v>0</v>
          </cell>
          <cell r="AG213">
            <v>0</v>
          </cell>
          <cell r="AH213">
            <v>0</v>
          </cell>
          <cell r="AI213">
            <v>0</v>
          </cell>
          <cell r="AK213">
            <v>0</v>
          </cell>
          <cell r="AL213">
            <v>0</v>
          </cell>
          <cell r="AM213">
            <v>0</v>
          </cell>
          <cell r="AN213">
            <v>0</v>
          </cell>
          <cell r="AO213">
            <v>0</v>
          </cell>
          <cell r="AQ213">
            <v>0</v>
          </cell>
          <cell r="AR213">
            <v>0</v>
          </cell>
          <cell r="AS213">
            <v>0</v>
          </cell>
          <cell r="AU213">
            <v>0</v>
          </cell>
          <cell r="AV213">
            <v>0</v>
          </cell>
          <cell r="AW213">
            <v>0</v>
          </cell>
          <cell r="AX213">
            <v>0</v>
          </cell>
          <cell r="AY213">
            <v>0</v>
          </cell>
          <cell r="AZ213">
            <v>0</v>
          </cell>
          <cell r="BA213">
            <v>0</v>
          </cell>
          <cell r="BB213">
            <v>0</v>
          </cell>
          <cell r="BC213">
            <v>0</v>
          </cell>
          <cell r="BD213">
            <v>0</v>
          </cell>
          <cell r="BE213">
            <v>0</v>
          </cell>
        </row>
        <row r="214">
          <cell r="A214">
            <v>45291</v>
          </cell>
          <cell r="C214">
            <v>0</v>
          </cell>
          <cell r="D214">
            <v>0</v>
          </cell>
          <cell r="E214">
            <v>0</v>
          </cell>
          <cell r="F214">
            <v>0</v>
          </cell>
          <cell r="G214">
            <v>0</v>
          </cell>
          <cell r="H214">
            <v>0</v>
          </cell>
          <cell r="I214">
            <v>0</v>
          </cell>
          <cell r="J214">
            <v>0</v>
          </cell>
          <cell r="L214">
            <v>0</v>
          </cell>
          <cell r="M214">
            <v>0</v>
          </cell>
          <cell r="N214">
            <v>0</v>
          </cell>
          <cell r="O214">
            <v>0</v>
          </cell>
          <cell r="P214">
            <v>0</v>
          </cell>
          <cell r="Q214">
            <v>0</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K214">
            <v>0</v>
          </cell>
          <cell r="AL214">
            <v>0</v>
          </cell>
          <cell r="AM214">
            <v>0</v>
          </cell>
          <cell r="AN214">
            <v>0</v>
          </cell>
          <cell r="AO214">
            <v>0</v>
          </cell>
          <cell r="AQ214">
            <v>0</v>
          </cell>
          <cell r="AR214">
            <v>0</v>
          </cell>
          <cell r="AS214">
            <v>0</v>
          </cell>
          <cell r="AU214">
            <v>0</v>
          </cell>
          <cell r="AV214">
            <v>0</v>
          </cell>
          <cell r="AW214">
            <v>0</v>
          </cell>
          <cell r="AX214">
            <v>0</v>
          </cell>
          <cell r="AY214">
            <v>0</v>
          </cell>
          <cell r="AZ214">
            <v>0</v>
          </cell>
          <cell r="BA214">
            <v>0</v>
          </cell>
          <cell r="BB214">
            <v>0</v>
          </cell>
          <cell r="BC214">
            <v>0</v>
          </cell>
          <cell r="BD214">
            <v>0</v>
          </cell>
          <cell r="BE214">
            <v>0</v>
          </cell>
        </row>
        <row r="215">
          <cell r="A215">
            <v>45322</v>
          </cell>
          <cell r="C215">
            <v>0</v>
          </cell>
          <cell r="D215">
            <v>0</v>
          </cell>
          <cell r="E215">
            <v>0</v>
          </cell>
          <cell r="F215">
            <v>0</v>
          </cell>
          <cell r="G215">
            <v>0</v>
          </cell>
          <cell r="H215">
            <v>0</v>
          </cell>
          <cell r="I215">
            <v>0</v>
          </cell>
          <cell r="J215">
            <v>0</v>
          </cell>
          <cell r="L215">
            <v>0</v>
          </cell>
          <cell r="M215">
            <v>0</v>
          </cell>
          <cell r="N215">
            <v>0</v>
          </cell>
          <cell r="O215">
            <v>0</v>
          </cell>
          <cell r="P215">
            <v>0</v>
          </cell>
          <cell r="Q215">
            <v>0</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K215">
            <v>0</v>
          </cell>
          <cell r="AL215">
            <v>0</v>
          </cell>
          <cell r="AM215">
            <v>0</v>
          </cell>
          <cell r="AN215">
            <v>0</v>
          </cell>
          <cell r="AO215">
            <v>0</v>
          </cell>
          <cell r="AQ215">
            <v>0</v>
          </cell>
          <cell r="AR215">
            <v>0</v>
          </cell>
          <cell r="AS215">
            <v>0</v>
          </cell>
          <cell r="AU215">
            <v>0</v>
          </cell>
          <cell r="AV215">
            <v>0</v>
          </cell>
          <cell r="AW215">
            <v>0</v>
          </cell>
          <cell r="AX215">
            <v>0</v>
          </cell>
          <cell r="AY215">
            <v>0</v>
          </cell>
          <cell r="AZ215">
            <v>0</v>
          </cell>
          <cell r="BA215">
            <v>0</v>
          </cell>
          <cell r="BB215">
            <v>0</v>
          </cell>
          <cell r="BC215">
            <v>0</v>
          </cell>
          <cell r="BD215">
            <v>0</v>
          </cell>
          <cell r="BE215">
            <v>0</v>
          </cell>
        </row>
        <row r="216">
          <cell r="A216">
            <v>45351</v>
          </cell>
          <cell r="C216">
            <v>0</v>
          </cell>
          <cell r="D216">
            <v>0</v>
          </cell>
          <cell r="E216">
            <v>0</v>
          </cell>
          <cell r="F216">
            <v>0</v>
          </cell>
          <cell r="G216">
            <v>0</v>
          </cell>
          <cell r="H216">
            <v>0</v>
          </cell>
          <cell r="I216">
            <v>0</v>
          </cell>
          <cell r="J216">
            <v>0</v>
          </cell>
          <cell r="L216">
            <v>0</v>
          </cell>
          <cell r="M216">
            <v>0</v>
          </cell>
          <cell r="N216">
            <v>0</v>
          </cell>
          <cell r="O216">
            <v>0</v>
          </cell>
          <cell r="P216">
            <v>0</v>
          </cell>
          <cell r="Q216">
            <v>0</v>
          </cell>
          <cell r="R216">
            <v>0</v>
          </cell>
          <cell r="S216">
            <v>0</v>
          </cell>
          <cell r="T216">
            <v>0</v>
          </cell>
          <cell r="U216">
            <v>0</v>
          </cell>
          <cell r="V216">
            <v>0</v>
          </cell>
          <cell r="W216">
            <v>0</v>
          </cell>
          <cell r="X216">
            <v>0</v>
          </cell>
          <cell r="Y216">
            <v>0</v>
          </cell>
          <cell r="Z216">
            <v>0</v>
          </cell>
          <cell r="AA216">
            <v>0</v>
          </cell>
          <cell r="AB216">
            <v>0</v>
          </cell>
          <cell r="AC216">
            <v>0</v>
          </cell>
          <cell r="AD216">
            <v>0</v>
          </cell>
          <cell r="AE216">
            <v>0</v>
          </cell>
          <cell r="AF216">
            <v>0</v>
          </cell>
          <cell r="AG216">
            <v>0</v>
          </cell>
          <cell r="AH216">
            <v>0</v>
          </cell>
          <cell r="AI216">
            <v>0</v>
          </cell>
          <cell r="AK216">
            <v>0</v>
          </cell>
          <cell r="AL216">
            <v>0</v>
          </cell>
          <cell r="AM216">
            <v>0</v>
          </cell>
          <cell r="AN216">
            <v>0</v>
          </cell>
          <cell r="AO216">
            <v>0</v>
          </cell>
          <cell r="AQ216">
            <v>0</v>
          </cell>
          <cell r="AR216">
            <v>0</v>
          </cell>
          <cell r="AS216">
            <v>0</v>
          </cell>
          <cell r="AU216">
            <v>0</v>
          </cell>
          <cell r="AV216">
            <v>0</v>
          </cell>
          <cell r="AW216">
            <v>0</v>
          </cell>
          <cell r="AX216">
            <v>0</v>
          </cell>
          <cell r="AY216">
            <v>0</v>
          </cell>
          <cell r="AZ216">
            <v>0</v>
          </cell>
          <cell r="BA216">
            <v>0</v>
          </cell>
          <cell r="BB216">
            <v>0</v>
          </cell>
          <cell r="BC216">
            <v>0</v>
          </cell>
          <cell r="BD216">
            <v>0</v>
          </cell>
          <cell r="BE216">
            <v>0</v>
          </cell>
        </row>
        <row r="217">
          <cell r="A217">
            <v>45382</v>
          </cell>
          <cell r="C217">
            <v>0</v>
          </cell>
          <cell r="D217">
            <v>0</v>
          </cell>
          <cell r="E217">
            <v>0</v>
          </cell>
          <cell r="F217">
            <v>0</v>
          </cell>
          <cell r="G217">
            <v>0</v>
          </cell>
          <cell r="H217">
            <v>0</v>
          </cell>
          <cell r="I217">
            <v>0</v>
          </cell>
          <cell r="J217">
            <v>0</v>
          </cell>
          <cell r="L217">
            <v>0</v>
          </cell>
          <cell r="M217">
            <v>0</v>
          </cell>
          <cell r="N217">
            <v>0</v>
          </cell>
          <cell r="O217">
            <v>0</v>
          </cell>
          <cell r="P217">
            <v>0</v>
          </cell>
          <cell r="Q217">
            <v>0</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K217">
            <v>0</v>
          </cell>
          <cell r="AL217">
            <v>0</v>
          </cell>
          <cell r="AM217">
            <v>0</v>
          </cell>
          <cell r="AN217">
            <v>0</v>
          </cell>
          <cell r="AO217">
            <v>0</v>
          </cell>
          <cell r="AQ217">
            <v>0</v>
          </cell>
          <cell r="AR217">
            <v>0</v>
          </cell>
          <cell r="AS217">
            <v>0</v>
          </cell>
          <cell r="AU217">
            <v>0</v>
          </cell>
          <cell r="AV217">
            <v>0</v>
          </cell>
          <cell r="AW217">
            <v>0</v>
          </cell>
          <cell r="AX217">
            <v>0</v>
          </cell>
          <cell r="AY217">
            <v>0</v>
          </cell>
          <cell r="AZ217">
            <v>0</v>
          </cell>
          <cell r="BA217">
            <v>0</v>
          </cell>
          <cell r="BB217">
            <v>0</v>
          </cell>
          <cell r="BC217">
            <v>0</v>
          </cell>
          <cell r="BD217">
            <v>0</v>
          </cell>
          <cell r="BE217">
            <v>0</v>
          </cell>
        </row>
        <row r="218">
          <cell r="A218">
            <v>45412</v>
          </cell>
          <cell r="C218">
            <v>0</v>
          </cell>
          <cell r="D218">
            <v>0</v>
          </cell>
          <cell r="E218">
            <v>0</v>
          </cell>
          <cell r="F218">
            <v>0</v>
          </cell>
          <cell r="G218">
            <v>0</v>
          </cell>
          <cell r="H218">
            <v>0</v>
          </cell>
          <cell r="I218">
            <v>0</v>
          </cell>
          <cell r="J218">
            <v>0</v>
          </cell>
          <cell r="L218">
            <v>0</v>
          </cell>
          <cell r="M218">
            <v>0</v>
          </cell>
          <cell r="N218">
            <v>0</v>
          </cell>
          <cell r="O218">
            <v>0</v>
          </cell>
          <cell r="P218">
            <v>0</v>
          </cell>
          <cell r="Q218">
            <v>0</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K218">
            <v>0</v>
          </cell>
          <cell r="AL218">
            <v>0</v>
          </cell>
          <cell r="AM218">
            <v>0</v>
          </cell>
          <cell r="AN218">
            <v>0</v>
          </cell>
          <cell r="AO218">
            <v>0</v>
          </cell>
          <cell r="AQ218">
            <v>0</v>
          </cell>
          <cell r="AR218">
            <v>0</v>
          </cell>
          <cell r="AS218">
            <v>0</v>
          </cell>
          <cell r="AU218">
            <v>0</v>
          </cell>
          <cell r="AV218">
            <v>0</v>
          </cell>
          <cell r="AW218">
            <v>0</v>
          </cell>
          <cell r="AX218">
            <v>0</v>
          </cell>
          <cell r="AY218">
            <v>0</v>
          </cell>
          <cell r="AZ218">
            <v>0</v>
          </cell>
          <cell r="BA218">
            <v>0</v>
          </cell>
          <cell r="BB218">
            <v>0</v>
          </cell>
          <cell r="BC218">
            <v>0</v>
          </cell>
          <cell r="BD218">
            <v>0</v>
          </cell>
          <cell r="BE218">
            <v>0</v>
          </cell>
        </row>
        <row r="219">
          <cell r="A219">
            <v>45443</v>
          </cell>
          <cell r="C219">
            <v>0</v>
          </cell>
          <cell r="D219">
            <v>0</v>
          </cell>
          <cell r="E219">
            <v>0</v>
          </cell>
          <cell r="F219">
            <v>0</v>
          </cell>
          <cell r="G219">
            <v>0</v>
          </cell>
          <cell r="H219">
            <v>0</v>
          </cell>
          <cell r="I219">
            <v>0</v>
          </cell>
          <cell r="J219">
            <v>0</v>
          </cell>
          <cell r="L219">
            <v>0</v>
          </cell>
          <cell r="M219">
            <v>0</v>
          </cell>
          <cell r="N219">
            <v>0</v>
          </cell>
          <cell r="O219">
            <v>0</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K219">
            <v>0</v>
          </cell>
          <cell r="AL219">
            <v>0</v>
          </cell>
          <cell r="AM219">
            <v>0</v>
          </cell>
          <cell r="AN219">
            <v>0</v>
          </cell>
          <cell r="AO219">
            <v>0</v>
          </cell>
          <cell r="AQ219">
            <v>0</v>
          </cell>
          <cell r="AR219">
            <v>0</v>
          </cell>
          <cell r="AS219">
            <v>0</v>
          </cell>
          <cell r="AU219">
            <v>0</v>
          </cell>
          <cell r="AV219">
            <v>0</v>
          </cell>
          <cell r="AW219">
            <v>0</v>
          </cell>
          <cell r="AX219">
            <v>0</v>
          </cell>
          <cell r="AY219">
            <v>0</v>
          </cell>
          <cell r="AZ219">
            <v>0</v>
          </cell>
          <cell r="BA219">
            <v>0</v>
          </cell>
          <cell r="BB219">
            <v>0</v>
          </cell>
          <cell r="BC219">
            <v>0</v>
          </cell>
          <cell r="BD219">
            <v>0</v>
          </cell>
          <cell r="BE219">
            <v>0</v>
          </cell>
        </row>
        <row r="220">
          <cell r="A220">
            <v>45473</v>
          </cell>
          <cell r="C220">
            <v>0</v>
          </cell>
          <cell r="D220">
            <v>0</v>
          </cell>
          <cell r="E220">
            <v>0</v>
          </cell>
          <cell r="F220">
            <v>0</v>
          </cell>
          <cell r="G220">
            <v>0</v>
          </cell>
          <cell r="H220">
            <v>0</v>
          </cell>
          <cell r="I220">
            <v>0</v>
          </cell>
          <cell r="J220">
            <v>0</v>
          </cell>
          <cell r="L220">
            <v>0</v>
          </cell>
          <cell r="M220">
            <v>0</v>
          </cell>
          <cell r="N220">
            <v>0</v>
          </cell>
          <cell r="O220">
            <v>0</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K220">
            <v>0</v>
          </cell>
          <cell r="AL220">
            <v>0</v>
          </cell>
          <cell r="AM220">
            <v>0</v>
          </cell>
          <cell r="AN220">
            <v>0</v>
          </cell>
          <cell r="AO220">
            <v>0</v>
          </cell>
          <cell r="AQ220">
            <v>0</v>
          </cell>
          <cell r="AR220">
            <v>0</v>
          </cell>
          <cell r="AS220">
            <v>0</v>
          </cell>
          <cell r="AU220">
            <v>0</v>
          </cell>
          <cell r="AV220">
            <v>0</v>
          </cell>
          <cell r="AW220">
            <v>0</v>
          </cell>
          <cell r="AX220">
            <v>0</v>
          </cell>
          <cell r="AY220">
            <v>0</v>
          </cell>
          <cell r="AZ220">
            <v>0</v>
          </cell>
          <cell r="BA220">
            <v>0</v>
          </cell>
          <cell r="BB220">
            <v>0</v>
          </cell>
          <cell r="BC220">
            <v>0</v>
          </cell>
          <cell r="BD220">
            <v>0</v>
          </cell>
          <cell r="BE220">
            <v>0</v>
          </cell>
        </row>
        <row r="221">
          <cell r="A221">
            <v>45504</v>
          </cell>
          <cell r="C221">
            <v>0</v>
          </cell>
          <cell r="D221">
            <v>0</v>
          </cell>
          <cell r="E221">
            <v>0</v>
          </cell>
          <cell r="F221">
            <v>0</v>
          </cell>
          <cell r="G221">
            <v>0</v>
          </cell>
          <cell r="H221">
            <v>0</v>
          </cell>
          <cell r="I221">
            <v>0</v>
          </cell>
          <cell r="J221">
            <v>0</v>
          </cell>
          <cell r="L221">
            <v>0</v>
          </cell>
          <cell r="M221">
            <v>0</v>
          </cell>
          <cell r="N221">
            <v>0</v>
          </cell>
          <cell r="O221">
            <v>0</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K221">
            <v>0</v>
          </cell>
          <cell r="AL221">
            <v>0</v>
          </cell>
          <cell r="AM221">
            <v>0</v>
          </cell>
          <cell r="AN221">
            <v>0</v>
          </cell>
          <cell r="AO221">
            <v>0</v>
          </cell>
          <cell r="AQ221">
            <v>0</v>
          </cell>
          <cell r="AR221">
            <v>0</v>
          </cell>
          <cell r="AS221">
            <v>0</v>
          </cell>
          <cell r="AU221">
            <v>0</v>
          </cell>
          <cell r="AV221">
            <v>0</v>
          </cell>
          <cell r="AW221">
            <v>0</v>
          </cell>
          <cell r="AX221">
            <v>0</v>
          </cell>
          <cell r="AY221">
            <v>0</v>
          </cell>
          <cell r="AZ221">
            <v>0</v>
          </cell>
          <cell r="BA221">
            <v>0</v>
          </cell>
          <cell r="BB221">
            <v>0</v>
          </cell>
          <cell r="BC221">
            <v>0</v>
          </cell>
          <cell r="BD221">
            <v>0</v>
          </cell>
          <cell r="BE221">
            <v>0</v>
          </cell>
        </row>
        <row r="222">
          <cell r="A222">
            <v>45535</v>
          </cell>
          <cell r="C222">
            <v>0</v>
          </cell>
          <cell r="D222">
            <v>0</v>
          </cell>
          <cell r="E222">
            <v>0</v>
          </cell>
          <cell r="F222">
            <v>0</v>
          </cell>
          <cell r="G222">
            <v>0</v>
          </cell>
          <cell r="H222">
            <v>0</v>
          </cell>
          <cell r="I222">
            <v>0</v>
          </cell>
          <cell r="J222">
            <v>0</v>
          </cell>
          <cell r="L222">
            <v>0</v>
          </cell>
          <cell r="M222">
            <v>0</v>
          </cell>
          <cell r="N222">
            <v>0</v>
          </cell>
          <cell r="O222">
            <v>0</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K222">
            <v>0</v>
          </cell>
          <cell r="AL222">
            <v>0</v>
          </cell>
          <cell r="AM222">
            <v>0</v>
          </cell>
          <cell r="AN222">
            <v>0</v>
          </cell>
          <cell r="AO222">
            <v>0</v>
          </cell>
          <cell r="AQ222">
            <v>0</v>
          </cell>
          <cell r="AR222">
            <v>0</v>
          </cell>
          <cell r="AS222">
            <v>0</v>
          </cell>
          <cell r="AU222">
            <v>0</v>
          </cell>
          <cell r="AV222">
            <v>0</v>
          </cell>
          <cell r="AW222">
            <v>0</v>
          </cell>
          <cell r="AX222">
            <v>0</v>
          </cell>
          <cell r="AY222">
            <v>0</v>
          </cell>
          <cell r="AZ222">
            <v>0</v>
          </cell>
          <cell r="BA222">
            <v>0</v>
          </cell>
          <cell r="BB222">
            <v>0</v>
          </cell>
          <cell r="BC222">
            <v>0</v>
          </cell>
          <cell r="BD222">
            <v>0</v>
          </cell>
          <cell r="BE222">
            <v>0</v>
          </cell>
        </row>
        <row r="223">
          <cell r="A223">
            <v>45565</v>
          </cell>
          <cell r="C223">
            <v>0</v>
          </cell>
          <cell r="D223">
            <v>0</v>
          </cell>
          <cell r="E223">
            <v>0</v>
          </cell>
          <cell r="F223">
            <v>0</v>
          </cell>
          <cell r="G223">
            <v>0</v>
          </cell>
          <cell r="H223">
            <v>0</v>
          </cell>
          <cell r="I223">
            <v>0</v>
          </cell>
          <cell r="J223">
            <v>0</v>
          </cell>
          <cell r="L223">
            <v>0</v>
          </cell>
          <cell r="M223">
            <v>0</v>
          </cell>
          <cell r="N223">
            <v>0</v>
          </cell>
          <cell r="O223">
            <v>0</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K223">
            <v>0</v>
          </cell>
          <cell r="AL223">
            <v>0</v>
          </cell>
          <cell r="AM223">
            <v>0</v>
          </cell>
          <cell r="AN223">
            <v>0</v>
          </cell>
          <cell r="AO223">
            <v>0</v>
          </cell>
          <cell r="AQ223">
            <v>0</v>
          </cell>
          <cell r="AR223">
            <v>0</v>
          </cell>
          <cell r="AS223">
            <v>0</v>
          </cell>
          <cell r="AU223">
            <v>0</v>
          </cell>
          <cell r="AV223">
            <v>0</v>
          </cell>
          <cell r="AW223">
            <v>0</v>
          </cell>
          <cell r="AX223">
            <v>0</v>
          </cell>
          <cell r="AY223">
            <v>0</v>
          </cell>
          <cell r="AZ223">
            <v>0</v>
          </cell>
          <cell r="BA223">
            <v>0</v>
          </cell>
          <cell r="BB223">
            <v>0</v>
          </cell>
          <cell r="BC223">
            <v>0</v>
          </cell>
          <cell r="BD223">
            <v>0</v>
          </cell>
          <cell r="BE223">
            <v>0</v>
          </cell>
        </row>
        <row r="224">
          <cell r="A224">
            <v>45596</v>
          </cell>
          <cell r="C224">
            <v>0</v>
          </cell>
          <cell r="D224">
            <v>0</v>
          </cell>
          <cell r="E224">
            <v>0</v>
          </cell>
          <cell r="F224">
            <v>0</v>
          </cell>
          <cell r="G224">
            <v>0</v>
          </cell>
          <cell r="H224">
            <v>0</v>
          </cell>
          <cell r="I224">
            <v>0</v>
          </cell>
          <cell r="J224">
            <v>0</v>
          </cell>
          <cell r="L224">
            <v>0</v>
          </cell>
          <cell r="M224">
            <v>0</v>
          </cell>
          <cell r="N224">
            <v>0</v>
          </cell>
          <cell r="O224">
            <v>0</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K224">
            <v>0</v>
          </cell>
          <cell r="AL224">
            <v>0</v>
          </cell>
          <cell r="AM224">
            <v>0</v>
          </cell>
          <cell r="AN224">
            <v>0</v>
          </cell>
          <cell r="AO224">
            <v>0</v>
          </cell>
          <cell r="AQ224">
            <v>0</v>
          </cell>
          <cell r="AR224">
            <v>0</v>
          </cell>
          <cell r="AS224">
            <v>0</v>
          </cell>
          <cell r="AU224">
            <v>0</v>
          </cell>
          <cell r="AV224">
            <v>0</v>
          </cell>
          <cell r="AW224">
            <v>0</v>
          </cell>
          <cell r="AX224">
            <v>0</v>
          </cell>
          <cell r="AY224">
            <v>0</v>
          </cell>
          <cell r="AZ224">
            <v>0</v>
          </cell>
          <cell r="BA224">
            <v>0</v>
          </cell>
          <cell r="BB224">
            <v>0</v>
          </cell>
          <cell r="BC224">
            <v>0</v>
          </cell>
          <cell r="BD224">
            <v>0</v>
          </cell>
          <cell r="BE224">
            <v>0</v>
          </cell>
        </row>
        <row r="225">
          <cell r="A225">
            <v>45626</v>
          </cell>
          <cell r="C225">
            <v>0</v>
          </cell>
          <cell r="D225">
            <v>0</v>
          </cell>
          <cell r="E225">
            <v>0</v>
          </cell>
          <cell r="F225">
            <v>0</v>
          </cell>
          <cell r="G225">
            <v>0</v>
          </cell>
          <cell r="H225">
            <v>0</v>
          </cell>
          <cell r="I225">
            <v>0</v>
          </cell>
          <cell r="J225">
            <v>0</v>
          </cell>
          <cell r="L225">
            <v>0</v>
          </cell>
          <cell r="M225">
            <v>0</v>
          </cell>
          <cell r="N225">
            <v>0</v>
          </cell>
          <cell r="O225">
            <v>0</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K225">
            <v>0</v>
          </cell>
          <cell r="AL225">
            <v>0</v>
          </cell>
          <cell r="AM225">
            <v>0</v>
          </cell>
          <cell r="AN225">
            <v>0</v>
          </cell>
          <cell r="AO225">
            <v>0</v>
          </cell>
          <cell r="AQ225">
            <v>0</v>
          </cell>
          <cell r="AR225">
            <v>0</v>
          </cell>
          <cell r="AS225">
            <v>0</v>
          </cell>
          <cell r="AU225">
            <v>0</v>
          </cell>
          <cell r="AV225">
            <v>0</v>
          </cell>
          <cell r="AW225">
            <v>0</v>
          </cell>
          <cell r="AX225">
            <v>0</v>
          </cell>
          <cell r="AY225">
            <v>0</v>
          </cell>
          <cell r="AZ225">
            <v>0</v>
          </cell>
          <cell r="BA225">
            <v>0</v>
          </cell>
          <cell r="BB225">
            <v>0</v>
          </cell>
          <cell r="BC225">
            <v>0</v>
          </cell>
          <cell r="BD225">
            <v>0</v>
          </cell>
          <cell r="BE225">
            <v>0</v>
          </cell>
        </row>
        <row r="226">
          <cell r="A226">
            <v>45657</v>
          </cell>
          <cell r="C226">
            <v>0</v>
          </cell>
          <cell r="D226">
            <v>0</v>
          </cell>
          <cell r="E226">
            <v>0</v>
          </cell>
          <cell r="F226">
            <v>0</v>
          </cell>
          <cell r="G226">
            <v>0</v>
          </cell>
          <cell r="H226">
            <v>0</v>
          </cell>
          <cell r="I226">
            <v>0</v>
          </cell>
          <cell r="J226">
            <v>0</v>
          </cell>
          <cell r="L226">
            <v>0</v>
          </cell>
          <cell r="M226">
            <v>0</v>
          </cell>
          <cell r="N226">
            <v>0</v>
          </cell>
          <cell r="O226">
            <v>0</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K226">
            <v>0</v>
          </cell>
          <cell r="AL226">
            <v>0</v>
          </cell>
          <cell r="AM226">
            <v>0</v>
          </cell>
          <cell r="AN226">
            <v>0</v>
          </cell>
          <cell r="AO226">
            <v>0</v>
          </cell>
          <cell r="AQ226">
            <v>0</v>
          </cell>
          <cell r="AR226">
            <v>0</v>
          </cell>
          <cell r="AS226">
            <v>0</v>
          </cell>
          <cell r="AU226">
            <v>0</v>
          </cell>
          <cell r="AV226">
            <v>0</v>
          </cell>
          <cell r="AW226">
            <v>0</v>
          </cell>
          <cell r="AX226">
            <v>0</v>
          </cell>
          <cell r="AY226">
            <v>0</v>
          </cell>
          <cell r="AZ226">
            <v>0</v>
          </cell>
          <cell r="BA226">
            <v>0</v>
          </cell>
          <cell r="BB226">
            <v>0</v>
          </cell>
          <cell r="BC226">
            <v>0</v>
          </cell>
          <cell r="BD226">
            <v>0</v>
          </cell>
          <cell r="BE226">
            <v>0</v>
          </cell>
        </row>
        <row r="227">
          <cell r="A227">
            <v>45688</v>
          </cell>
          <cell r="C227">
            <v>0</v>
          </cell>
          <cell r="D227">
            <v>0</v>
          </cell>
          <cell r="E227">
            <v>0</v>
          </cell>
          <cell r="F227">
            <v>0</v>
          </cell>
          <cell r="G227">
            <v>0</v>
          </cell>
          <cell r="H227">
            <v>0</v>
          </cell>
          <cell r="I227">
            <v>0</v>
          </cell>
          <cell r="J227">
            <v>0</v>
          </cell>
          <cell r="L227">
            <v>0</v>
          </cell>
          <cell r="M227">
            <v>0</v>
          </cell>
          <cell r="N227">
            <v>0</v>
          </cell>
          <cell r="O227">
            <v>0</v>
          </cell>
          <cell r="P227">
            <v>0</v>
          </cell>
          <cell r="Q227">
            <v>0</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K227">
            <v>0</v>
          </cell>
          <cell r="AL227">
            <v>0</v>
          </cell>
          <cell r="AM227">
            <v>0</v>
          </cell>
          <cell r="AN227">
            <v>0</v>
          </cell>
          <cell r="AO227">
            <v>0</v>
          </cell>
          <cell r="AQ227">
            <v>0</v>
          </cell>
          <cell r="AR227">
            <v>0</v>
          </cell>
          <cell r="AS227">
            <v>0</v>
          </cell>
          <cell r="AU227">
            <v>0</v>
          </cell>
          <cell r="AV227">
            <v>0</v>
          </cell>
          <cell r="AW227">
            <v>0</v>
          </cell>
          <cell r="AX227">
            <v>0</v>
          </cell>
          <cell r="AY227">
            <v>0</v>
          </cell>
          <cell r="AZ227">
            <v>0</v>
          </cell>
          <cell r="BA227">
            <v>0</v>
          </cell>
          <cell r="BB227">
            <v>0</v>
          </cell>
          <cell r="BC227">
            <v>0</v>
          </cell>
          <cell r="BD227">
            <v>0</v>
          </cell>
          <cell r="BE227">
            <v>0</v>
          </cell>
        </row>
        <row r="228">
          <cell r="A228">
            <v>45716</v>
          </cell>
          <cell r="C228">
            <v>0</v>
          </cell>
          <cell r="D228">
            <v>0</v>
          </cell>
          <cell r="E228">
            <v>0</v>
          </cell>
          <cell r="F228">
            <v>0</v>
          </cell>
          <cell r="G228">
            <v>0</v>
          </cell>
          <cell r="H228">
            <v>0</v>
          </cell>
          <cell r="I228">
            <v>0</v>
          </cell>
          <cell r="J228">
            <v>0</v>
          </cell>
          <cell r="L228">
            <v>0</v>
          </cell>
          <cell r="M228">
            <v>0</v>
          </cell>
          <cell r="N228">
            <v>0</v>
          </cell>
          <cell r="O228">
            <v>0</v>
          </cell>
          <cell r="P228">
            <v>0</v>
          </cell>
          <cell r="Q228">
            <v>0</v>
          </cell>
          <cell r="R228">
            <v>0</v>
          </cell>
          <cell r="S228">
            <v>0</v>
          </cell>
          <cell r="T228">
            <v>0</v>
          </cell>
          <cell r="U228">
            <v>0</v>
          </cell>
          <cell r="V228">
            <v>0</v>
          </cell>
          <cell r="W228">
            <v>0</v>
          </cell>
          <cell r="X228">
            <v>0</v>
          </cell>
          <cell r="Y228">
            <v>0</v>
          </cell>
          <cell r="Z228">
            <v>0</v>
          </cell>
          <cell r="AA228">
            <v>0</v>
          </cell>
          <cell r="AB228">
            <v>0</v>
          </cell>
          <cell r="AC228">
            <v>0</v>
          </cell>
          <cell r="AD228">
            <v>0</v>
          </cell>
          <cell r="AE228">
            <v>0</v>
          </cell>
          <cell r="AF228">
            <v>0</v>
          </cell>
          <cell r="AG228">
            <v>0</v>
          </cell>
          <cell r="AH228">
            <v>0</v>
          </cell>
          <cell r="AI228">
            <v>0</v>
          </cell>
          <cell r="AK228">
            <v>0</v>
          </cell>
          <cell r="AL228">
            <v>0</v>
          </cell>
          <cell r="AM228">
            <v>0</v>
          </cell>
          <cell r="AN228">
            <v>0</v>
          </cell>
          <cell r="AO228">
            <v>0</v>
          </cell>
          <cell r="AQ228">
            <v>0</v>
          </cell>
          <cell r="AR228">
            <v>0</v>
          </cell>
          <cell r="AS228">
            <v>0</v>
          </cell>
          <cell r="AU228">
            <v>0</v>
          </cell>
          <cell r="AV228">
            <v>0</v>
          </cell>
          <cell r="AW228">
            <v>0</v>
          </cell>
          <cell r="AX228">
            <v>0</v>
          </cell>
          <cell r="AY228">
            <v>0</v>
          </cell>
          <cell r="AZ228">
            <v>0</v>
          </cell>
          <cell r="BA228">
            <v>0</v>
          </cell>
          <cell r="BB228">
            <v>0</v>
          </cell>
          <cell r="BC228">
            <v>0</v>
          </cell>
          <cell r="BD228">
            <v>0</v>
          </cell>
          <cell r="BE228">
            <v>0</v>
          </cell>
        </row>
        <row r="229">
          <cell r="A229">
            <v>45747</v>
          </cell>
          <cell r="C229">
            <v>0</v>
          </cell>
          <cell r="D229">
            <v>0</v>
          </cell>
          <cell r="E229">
            <v>0</v>
          </cell>
          <cell r="F229">
            <v>0</v>
          </cell>
          <cell r="G229">
            <v>0</v>
          </cell>
          <cell r="H229">
            <v>0</v>
          </cell>
          <cell r="I229">
            <v>0</v>
          </cell>
          <cell r="J229">
            <v>0</v>
          </cell>
          <cell r="L229">
            <v>0</v>
          </cell>
          <cell r="M229">
            <v>0</v>
          </cell>
          <cell r="N229">
            <v>0</v>
          </cell>
          <cell r="O229">
            <v>0</v>
          </cell>
          <cell r="P229">
            <v>0</v>
          </cell>
          <cell r="Q229">
            <v>0</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K229">
            <v>0</v>
          </cell>
          <cell r="AL229">
            <v>0</v>
          </cell>
          <cell r="AM229">
            <v>0</v>
          </cell>
          <cell r="AN229">
            <v>0</v>
          </cell>
          <cell r="AO229">
            <v>0</v>
          </cell>
          <cell r="AQ229">
            <v>0</v>
          </cell>
          <cell r="AR229">
            <v>0</v>
          </cell>
          <cell r="AS229">
            <v>0</v>
          </cell>
          <cell r="AU229">
            <v>0</v>
          </cell>
          <cell r="AV229">
            <v>0</v>
          </cell>
          <cell r="AW229">
            <v>0</v>
          </cell>
          <cell r="AX229">
            <v>0</v>
          </cell>
          <cell r="AY229">
            <v>0</v>
          </cell>
          <cell r="AZ229">
            <v>0</v>
          </cell>
          <cell r="BA229">
            <v>0</v>
          </cell>
          <cell r="BB229">
            <v>0</v>
          </cell>
          <cell r="BC229">
            <v>0</v>
          </cell>
          <cell r="BD229">
            <v>0</v>
          </cell>
          <cell r="BE229">
            <v>0</v>
          </cell>
        </row>
        <row r="230">
          <cell r="A230">
            <v>45777</v>
          </cell>
          <cell r="C230">
            <v>0</v>
          </cell>
          <cell r="D230">
            <v>0</v>
          </cell>
          <cell r="E230">
            <v>0</v>
          </cell>
          <cell r="F230">
            <v>0</v>
          </cell>
          <cell r="G230">
            <v>0</v>
          </cell>
          <cell r="H230">
            <v>0</v>
          </cell>
          <cell r="I230">
            <v>0</v>
          </cell>
          <cell r="J230">
            <v>0</v>
          </cell>
          <cell r="L230">
            <v>0</v>
          </cell>
          <cell r="M230">
            <v>0</v>
          </cell>
          <cell r="N230">
            <v>0</v>
          </cell>
          <cell r="O230">
            <v>0</v>
          </cell>
          <cell r="P230">
            <v>0</v>
          </cell>
          <cell r="Q230">
            <v>0</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K230">
            <v>0</v>
          </cell>
          <cell r="AL230">
            <v>0</v>
          </cell>
          <cell r="AM230">
            <v>0</v>
          </cell>
          <cell r="AN230">
            <v>0</v>
          </cell>
          <cell r="AO230">
            <v>0</v>
          </cell>
          <cell r="AQ230">
            <v>0</v>
          </cell>
          <cell r="AR230">
            <v>0</v>
          </cell>
          <cell r="AS230">
            <v>0</v>
          </cell>
          <cell r="AU230">
            <v>0</v>
          </cell>
          <cell r="AV230">
            <v>0</v>
          </cell>
          <cell r="AW230">
            <v>0</v>
          </cell>
          <cell r="AX230">
            <v>0</v>
          </cell>
          <cell r="AY230">
            <v>0</v>
          </cell>
          <cell r="AZ230">
            <v>0</v>
          </cell>
          <cell r="BA230">
            <v>0</v>
          </cell>
          <cell r="BB230">
            <v>0</v>
          </cell>
          <cell r="BC230">
            <v>0</v>
          </cell>
          <cell r="BD230">
            <v>0</v>
          </cell>
          <cell r="BE230">
            <v>0</v>
          </cell>
        </row>
        <row r="231">
          <cell r="A231">
            <v>45808</v>
          </cell>
          <cell r="C231">
            <v>0</v>
          </cell>
          <cell r="D231">
            <v>0</v>
          </cell>
          <cell r="E231">
            <v>0</v>
          </cell>
          <cell r="F231">
            <v>0</v>
          </cell>
          <cell r="G231">
            <v>0</v>
          </cell>
          <cell r="H231">
            <v>0</v>
          </cell>
          <cell r="I231">
            <v>0</v>
          </cell>
          <cell r="J231">
            <v>0</v>
          </cell>
          <cell r="L231">
            <v>0</v>
          </cell>
          <cell r="M231">
            <v>0</v>
          </cell>
          <cell r="N231">
            <v>0</v>
          </cell>
          <cell r="O231">
            <v>0</v>
          </cell>
          <cell r="P231">
            <v>0</v>
          </cell>
          <cell r="Q231">
            <v>0</v>
          </cell>
          <cell r="R231">
            <v>0</v>
          </cell>
          <cell r="S231">
            <v>0</v>
          </cell>
          <cell r="T231">
            <v>0</v>
          </cell>
          <cell r="U231">
            <v>0</v>
          </cell>
          <cell r="V231">
            <v>0</v>
          </cell>
          <cell r="W231">
            <v>0</v>
          </cell>
          <cell r="X231">
            <v>0</v>
          </cell>
          <cell r="Y231">
            <v>0</v>
          </cell>
          <cell r="Z231">
            <v>0</v>
          </cell>
          <cell r="AA231">
            <v>0</v>
          </cell>
          <cell r="AB231">
            <v>0</v>
          </cell>
          <cell r="AC231">
            <v>0</v>
          </cell>
          <cell r="AD231">
            <v>0</v>
          </cell>
          <cell r="AE231">
            <v>0</v>
          </cell>
          <cell r="AF231">
            <v>0</v>
          </cell>
          <cell r="AG231">
            <v>0</v>
          </cell>
          <cell r="AH231">
            <v>0</v>
          </cell>
          <cell r="AI231">
            <v>0</v>
          </cell>
          <cell r="AK231">
            <v>0</v>
          </cell>
          <cell r="AL231">
            <v>0</v>
          </cell>
          <cell r="AM231">
            <v>0</v>
          </cell>
          <cell r="AN231">
            <v>0</v>
          </cell>
          <cell r="AO231">
            <v>0</v>
          </cell>
          <cell r="AQ231">
            <v>0</v>
          </cell>
          <cell r="AR231">
            <v>0</v>
          </cell>
          <cell r="AS231">
            <v>0</v>
          </cell>
          <cell r="AU231">
            <v>0</v>
          </cell>
          <cell r="AV231">
            <v>0</v>
          </cell>
          <cell r="AW231">
            <v>0</v>
          </cell>
          <cell r="AX231">
            <v>0</v>
          </cell>
          <cell r="AY231">
            <v>0</v>
          </cell>
          <cell r="AZ231">
            <v>0</v>
          </cell>
          <cell r="BA231">
            <v>0</v>
          </cell>
          <cell r="BB231">
            <v>0</v>
          </cell>
          <cell r="BC231">
            <v>0</v>
          </cell>
          <cell r="BD231">
            <v>0</v>
          </cell>
          <cell r="BE231">
            <v>0</v>
          </cell>
        </row>
        <row r="232">
          <cell r="A232">
            <v>45838</v>
          </cell>
          <cell r="C232">
            <v>0</v>
          </cell>
          <cell r="D232">
            <v>0</v>
          </cell>
          <cell r="E232">
            <v>0</v>
          </cell>
          <cell r="F232">
            <v>0</v>
          </cell>
          <cell r="G232">
            <v>0</v>
          </cell>
          <cell r="H232">
            <v>0</v>
          </cell>
          <cell r="I232">
            <v>0</v>
          </cell>
          <cell r="J232">
            <v>0</v>
          </cell>
          <cell r="L232">
            <v>0</v>
          </cell>
          <cell r="M232">
            <v>0</v>
          </cell>
          <cell r="N232">
            <v>0</v>
          </cell>
          <cell r="O232">
            <v>0</v>
          </cell>
          <cell r="P232">
            <v>0</v>
          </cell>
          <cell r="Q232">
            <v>0</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K232">
            <v>0</v>
          </cell>
          <cell r="AL232">
            <v>0</v>
          </cell>
          <cell r="AM232">
            <v>0</v>
          </cell>
          <cell r="AN232">
            <v>0</v>
          </cell>
          <cell r="AO232">
            <v>0</v>
          </cell>
          <cell r="AQ232">
            <v>0</v>
          </cell>
          <cell r="AR232">
            <v>0</v>
          </cell>
          <cell r="AS232">
            <v>0</v>
          </cell>
          <cell r="AU232">
            <v>0</v>
          </cell>
          <cell r="AV232">
            <v>0</v>
          </cell>
          <cell r="AW232">
            <v>0</v>
          </cell>
          <cell r="AX232">
            <v>0</v>
          </cell>
          <cell r="AY232">
            <v>0</v>
          </cell>
          <cell r="AZ232">
            <v>0</v>
          </cell>
          <cell r="BA232">
            <v>0</v>
          </cell>
          <cell r="BB232">
            <v>0</v>
          </cell>
          <cell r="BC232">
            <v>0</v>
          </cell>
          <cell r="BD232">
            <v>0</v>
          </cell>
          <cell r="BE232">
            <v>0</v>
          </cell>
        </row>
        <row r="233">
          <cell r="A233">
            <v>45869</v>
          </cell>
          <cell r="C233">
            <v>0</v>
          </cell>
          <cell r="D233">
            <v>0</v>
          </cell>
          <cell r="E233">
            <v>0</v>
          </cell>
          <cell r="F233">
            <v>0</v>
          </cell>
          <cell r="G233">
            <v>0</v>
          </cell>
          <cell r="H233">
            <v>0</v>
          </cell>
          <cell r="I233">
            <v>0</v>
          </cell>
          <cell r="J233">
            <v>0</v>
          </cell>
          <cell r="L233">
            <v>0</v>
          </cell>
          <cell r="M233">
            <v>0</v>
          </cell>
          <cell r="N233">
            <v>0</v>
          </cell>
          <cell r="O233">
            <v>0</v>
          </cell>
          <cell r="P233">
            <v>0</v>
          </cell>
          <cell r="Q233">
            <v>0</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K233">
            <v>0</v>
          </cell>
          <cell r="AL233">
            <v>0</v>
          </cell>
          <cell r="AM233">
            <v>0</v>
          </cell>
          <cell r="AN233">
            <v>0</v>
          </cell>
          <cell r="AO233">
            <v>0</v>
          </cell>
          <cell r="AQ233">
            <v>0</v>
          </cell>
          <cell r="AR233">
            <v>0</v>
          </cell>
          <cell r="AS233">
            <v>0</v>
          </cell>
          <cell r="AU233">
            <v>0</v>
          </cell>
          <cell r="AV233">
            <v>0</v>
          </cell>
          <cell r="AW233">
            <v>0</v>
          </cell>
          <cell r="AX233">
            <v>0</v>
          </cell>
          <cell r="AY233">
            <v>0</v>
          </cell>
          <cell r="AZ233">
            <v>0</v>
          </cell>
          <cell r="BA233">
            <v>0</v>
          </cell>
          <cell r="BB233">
            <v>0</v>
          </cell>
          <cell r="BC233">
            <v>0</v>
          </cell>
          <cell r="BD233">
            <v>0</v>
          </cell>
          <cell r="BE233">
            <v>0</v>
          </cell>
        </row>
        <row r="234">
          <cell r="A234">
            <v>45900</v>
          </cell>
          <cell r="C234">
            <v>0</v>
          </cell>
          <cell r="D234">
            <v>0</v>
          </cell>
          <cell r="E234">
            <v>0</v>
          </cell>
          <cell r="F234">
            <v>0</v>
          </cell>
          <cell r="G234">
            <v>0</v>
          </cell>
          <cell r="H234">
            <v>0</v>
          </cell>
          <cell r="I234">
            <v>0</v>
          </cell>
          <cell r="J234">
            <v>0</v>
          </cell>
          <cell r="L234">
            <v>0</v>
          </cell>
          <cell r="M234">
            <v>0</v>
          </cell>
          <cell r="N234">
            <v>0</v>
          </cell>
          <cell r="O234">
            <v>0</v>
          </cell>
          <cell r="P234">
            <v>0</v>
          </cell>
          <cell r="Q234">
            <v>0</v>
          </cell>
          <cell r="R234">
            <v>0</v>
          </cell>
          <cell r="S234">
            <v>0</v>
          </cell>
          <cell r="T234">
            <v>0</v>
          </cell>
          <cell r="U234">
            <v>0</v>
          </cell>
          <cell r="V234">
            <v>0</v>
          </cell>
          <cell r="W234">
            <v>0</v>
          </cell>
          <cell r="X234">
            <v>0</v>
          </cell>
          <cell r="Y234">
            <v>0</v>
          </cell>
          <cell r="Z234">
            <v>0</v>
          </cell>
          <cell r="AA234">
            <v>0</v>
          </cell>
          <cell r="AB234">
            <v>0</v>
          </cell>
          <cell r="AC234">
            <v>0</v>
          </cell>
          <cell r="AD234">
            <v>0</v>
          </cell>
          <cell r="AE234">
            <v>0</v>
          </cell>
          <cell r="AF234">
            <v>0</v>
          </cell>
          <cell r="AG234">
            <v>0</v>
          </cell>
          <cell r="AH234">
            <v>0</v>
          </cell>
          <cell r="AI234">
            <v>0</v>
          </cell>
          <cell r="AK234">
            <v>0</v>
          </cell>
          <cell r="AL234">
            <v>0</v>
          </cell>
          <cell r="AM234">
            <v>0</v>
          </cell>
          <cell r="AN234">
            <v>0</v>
          </cell>
          <cell r="AO234">
            <v>0</v>
          </cell>
          <cell r="AQ234">
            <v>0</v>
          </cell>
          <cell r="AR234">
            <v>0</v>
          </cell>
          <cell r="AS234">
            <v>0</v>
          </cell>
          <cell r="AU234">
            <v>0</v>
          </cell>
          <cell r="AV234">
            <v>0</v>
          </cell>
          <cell r="AW234">
            <v>0</v>
          </cell>
          <cell r="AX234">
            <v>0</v>
          </cell>
          <cell r="AY234">
            <v>0</v>
          </cell>
          <cell r="AZ234">
            <v>0</v>
          </cell>
          <cell r="BA234">
            <v>0</v>
          </cell>
          <cell r="BB234">
            <v>0</v>
          </cell>
          <cell r="BC234">
            <v>0</v>
          </cell>
          <cell r="BD234">
            <v>0</v>
          </cell>
          <cell r="BE234">
            <v>0</v>
          </cell>
        </row>
        <row r="235">
          <cell r="A235">
            <v>45930</v>
          </cell>
          <cell r="C235">
            <v>0</v>
          </cell>
          <cell r="D235">
            <v>0</v>
          </cell>
          <cell r="E235">
            <v>0</v>
          </cell>
          <cell r="F235">
            <v>0</v>
          </cell>
          <cell r="G235">
            <v>0</v>
          </cell>
          <cell r="H235">
            <v>0</v>
          </cell>
          <cell r="I235">
            <v>0</v>
          </cell>
          <cell r="J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K235">
            <v>0</v>
          </cell>
          <cell r="AL235">
            <v>0</v>
          </cell>
          <cell r="AM235">
            <v>0</v>
          </cell>
          <cell r="AN235">
            <v>0</v>
          </cell>
          <cell r="AO235">
            <v>0</v>
          </cell>
          <cell r="AQ235">
            <v>0</v>
          </cell>
          <cell r="AR235">
            <v>0</v>
          </cell>
          <cell r="AS235">
            <v>0</v>
          </cell>
          <cell r="AU235">
            <v>0</v>
          </cell>
          <cell r="AV235">
            <v>0</v>
          </cell>
          <cell r="AW235">
            <v>0</v>
          </cell>
          <cell r="AX235">
            <v>0</v>
          </cell>
          <cell r="AY235">
            <v>0</v>
          </cell>
          <cell r="AZ235">
            <v>0</v>
          </cell>
          <cell r="BA235">
            <v>0</v>
          </cell>
          <cell r="BB235">
            <v>0</v>
          </cell>
          <cell r="BC235">
            <v>0</v>
          </cell>
          <cell r="BD235">
            <v>0</v>
          </cell>
          <cell r="BE235">
            <v>0</v>
          </cell>
        </row>
        <row r="236">
          <cell r="A236">
            <v>45961</v>
          </cell>
          <cell r="C236">
            <v>0</v>
          </cell>
          <cell r="D236">
            <v>0</v>
          </cell>
          <cell r="E236">
            <v>0</v>
          </cell>
          <cell r="F236">
            <v>0</v>
          </cell>
          <cell r="G236">
            <v>0</v>
          </cell>
          <cell r="H236">
            <v>0</v>
          </cell>
          <cell r="I236">
            <v>0</v>
          </cell>
          <cell r="J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K236">
            <v>0</v>
          </cell>
          <cell r="AL236">
            <v>0</v>
          </cell>
          <cell r="AM236">
            <v>0</v>
          </cell>
          <cell r="AN236">
            <v>0</v>
          </cell>
          <cell r="AO236">
            <v>0</v>
          </cell>
          <cell r="AQ236">
            <v>0</v>
          </cell>
          <cell r="AR236">
            <v>0</v>
          </cell>
          <cell r="AS236">
            <v>0</v>
          </cell>
          <cell r="AU236">
            <v>0</v>
          </cell>
          <cell r="AV236">
            <v>0</v>
          </cell>
          <cell r="AW236">
            <v>0</v>
          </cell>
          <cell r="AX236">
            <v>0</v>
          </cell>
          <cell r="AY236">
            <v>0</v>
          </cell>
          <cell r="AZ236">
            <v>0</v>
          </cell>
          <cell r="BA236">
            <v>0</v>
          </cell>
          <cell r="BB236">
            <v>0</v>
          </cell>
          <cell r="BC236">
            <v>0</v>
          </cell>
          <cell r="BD236">
            <v>0</v>
          </cell>
          <cell r="BE236">
            <v>0</v>
          </cell>
        </row>
        <row r="237">
          <cell r="A237">
            <v>45991</v>
          </cell>
          <cell r="C237">
            <v>0</v>
          </cell>
          <cell r="D237">
            <v>0</v>
          </cell>
          <cell r="E237">
            <v>0</v>
          </cell>
          <cell r="F237">
            <v>0</v>
          </cell>
          <cell r="G237">
            <v>0</v>
          </cell>
          <cell r="H237">
            <v>0</v>
          </cell>
          <cell r="I237">
            <v>0</v>
          </cell>
          <cell r="J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K237">
            <v>0</v>
          </cell>
          <cell r="AL237">
            <v>0</v>
          </cell>
          <cell r="AM237">
            <v>0</v>
          </cell>
          <cell r="AN237">
            <v>0</v>
          </cell>
          <cell r="AO237">
            <v>0</v>
          </cell>
          <cell r="AQ237">
            <v>0</v>
          </cell>
          <cell r="AR237">
            <v>0</v>
          </cell>
          <cell r="AS237">
            <v>0</v>
          </cell>
          <cell r="AU237">
            <v>0</v>
          </cell>
          <cell r="AV237">
            <v>0</v>
          </cell>
          <cell r="AW237">
            <v>0</v>
          </cell>
          <cell r="AX237">
            <v>0</v>
          </cell>
          <cell r="AY237">
            <v>0</v>
          </cell>
          <cell r="AZ237">
            <v>0</v>
          </cell>
          <cell r="BA237">
            <v>0</v>
          </cell>
          <cell r="BB237">
            <v>0</v>
          </cell>
          <cell r="BC237">
            <v>0</v>
          </cell>
          <cell r="BD237">
            <v>0</v>
          </cell>
          <cell r="BE237">
            <v>0</v>
          </cell>
        </row>
        <row r="238">
          <cell r="A238">
            <v>46022</v>
          </cell>
          <cell r="C238">
            <v>0</v>
          </cell>
          <cell r="D238">
            <v>0</v>
          </cell>
          <cell r="E238">
            <v>0</v>
          </cell>
          <cell r="F238">
            <v>0</v>
          </cell>
          <cell r="G238">
            <v>0</v>
          </cell>
          <cell r="H238">
            <v>0</v>
          </cell>
          <cell r="I238">
            <v>0</v>
          </cell>
          <cell r="J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K238">
            <v>0</v>
          </cell>
          <cell r="AL238">
            <v>0</v>
          </cell>
          <cell r="AM238">
            <v>0</v>
          </cell>
          <cell r="AN238">
            <v>0</v>
          </cell>
          <cell r="AO238">
            <v>0</v>
          </cell>
          <cell r="AQ238">
            <v>0</v>
          </cell>
          <cell r="AR238">
            <v>0</v>
          </cell>
          <cell r="AS238">
            <v>0</v>
          </cell>
          <cell r="AU238">
            <v>0</v>
          </cell>
          <cell r="AV238">
            <v>0</v>
          </cell>
          <cell r="AW238">
            <v>0</v>
          </cell>
          <cell r="AX238">
            <v>0</v>
          </cell>
          <cell r="AY238">
            <v>0</v>
          </cell>
          <cell r="AZ238">
            <v>0</v>
          </cell>
          <cell r="BA238">
            <v>0</v>
          </cell>
          <cell r="BB238">
            <v>0</v>
          </cell>
          <cell r="BC238">
            <v>0</v>
          </cell>
          <cell r="BD238">
            <v>0</v>
          </cell>
          <cell r="BE238">
            <v>0</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 NOVA od 1.12.2014"/>
      <sheetName val="Unos_podataka_NOVI"/>
      <sheetName val="GRAF SPOL I DOB"/>
      <sheetName val="TABLICA REGOS do 30.11.2014"/>
      <sheetName val="TABLICA REGOS-a STARA"/>
      <sheetName val="Unos podataka STARI"/>
      <sheetName val="Graf spolne i dobne str. STARI"/>
    </sheetNames>
    <sheetDataSet>
      <sheetData sheetId="0"/>
      <sheetData sheetId="1">
        <row r="1">
          <cell r="B1" t="str">
            <v>Dob</v>
          </cell>
          <cell r="C1">
            <v>41851</v>
          </cell>
          <cell r="D1">
            <v>41872</v>
          </cell>
          <cell r="E1">
            <v>41882</v>
          </cell>
          <cell r="F1">
            <v>41912</v>
          </cell>
          <cell r="G1">
            <v>41943</v>
          </cell>
          <cell r="H1">
            <v>41973</v>
          </cell>
          <cell r="I1">
            <v>42004</v>
          </cell>
          <cell r="J1">
            <v>42035</v>
          </cell>
          <cell r="K1">
            <v>42063</v>
          </cell>
          <cell r="L1">
            <v>42094</v>
          </cell>
          <cell r="M1">
            <v>42124</v>
          </cell>
          <cell r="N1">
            <v>42155</v>
          </cell>
          <cell r="O1">
            <v>42185</v>
          </cell>
          <cell r="P1">
            <v>42216</v>
          </cell>
          <cell r="Q1">
            <v>42247</v>
          </cell>
          <cell r="R1">
            <v>42277</v>
          </cell>
          <cell r="S1">
            <v>42308</v>
          </cell>
          <cell r="T1">
            <v>42338</v>
          </cell>
          <cell r="U1">
            <v>42369</v>
          </cell>
          <cell r="V1">
            <v>42400</v>
          </cell>
          <cell r="W1">
            <v>42429</v>
          </cell>
          <cell r="X1">
            <v>42460</v>
          </cell>
          <cell r="Y1">
            <v>42490</v>
          </cell>
          <cell r="Z1">
            <v>42521</v>
          </cell>
          <cell r="AA1">
            <v>42551</v>
          </cell>
          <cell r="AB1">
            <v>42582</v>
          </cell>
          <cell r="AC1">
            <v>42613</v>
          </cell>
          <cell r="AD1">
            <v>42643</v>
          </cell>
          <cell r="AE1">
            <v>42674</v>
          </cell>
          <cell r="AF1">
            <v>42704</v>
          </cell>
          <cell r="AG1">
            <v>42735</v>
          </cell>
          <cell r="AH1">
            <v>42766</v>
          </cell>
          <cell r="AI1">
            <v>42794</v>
          </cell>
          <cell r="AJ1">
            <v>42825</v>
          </cell>
          <cell r="AK1">
            <v>42855</v>
          </cell>
          <cell r="AL1">
            <v>42886</v>
          </cell>
          <cell r="AM1">
            <v>42916</v>
          </cell>
          <cell r="AN1">
            <v>42947</v>
          </cell>
          <cell r="AO1">
            <v>42978</v>
          </cell>
          <cell r="AP1">
            <v>43008</v>
          </cell>
          <cell r="AQ1">
            <v>43039</v>
          </cell>
          <cell r="AR1">
            <v>43069</v>
          </cell>
          <cell r="AS1">
            <v>43100</v>
          </cell>
          <cell r="AT1">
            <v>43131</v>
          </cell>
          <cell r="AU1">
            <v>43159</v>
          </cell>
          <cell r="AV1">
            <v>43190</v>
          </cell>
          <cell r="AW1">
            <v>43220</v>
          </cell>
          <cell r="AX1">
            <v>43251</v>
          </cell>
          <cell r="AY1">
            <v>43281</v>
          </cell>
          <cell r="AZ1">
            <v>43312</v>
          </cell>
          <cell r="BA1">
            <v>43343</v>
          </cell>
          <cell r="BB1">
            <v>43373</v>
          </cell>
          <cell r="BC1">
            <v>43404</v>
          </cell>
          <cell r="BD1">
            <v>43434</v>
          </cell>
          <cell r="BE1">
            <v>43465</v>
          </cell>
          <cell r="BF1">
            <v>43496</v>
          </cell>
          <cell r="BG1">
            <v>43524</v>
          </cell>
          <cell r="BH1">
            <v>43555</v>
          </cell>
          <cell r="BI1">
            <v>43585</v>
          </cell>
          <cell r="BJ1">
            <v>43616</v>
          </cell>
          <cell r="BK1">
            <v>43646</v>
          </cell>
          <cell r="BL1">
            <v>43677</v>
          </cell>
          <cell r="BM1">
            <v>43708</v>
          </cell>
          <cell r="BN1">
            <v>43738</v>
          </cell>
          <cell r="BO1">
            <v>43769</v>
          </cell>
          <cell r="BP1">
            <v>43799</v>
          </cell>
          <cell r="BQ1">
            <v>43830</v>
          </cell>
          <cell r="BR1">
            <v>43861</v>
          </cell>
          <cell r="BS1">
            <v>43890</v>
          </cell>
          <cell r="BT1">
            <v>43921</v>
          </cell>
          <cell r="BU1">
            <v>43951</v>
          </cell>
          <cell r="BV1">
            <v>43982</v>
          </cell>
          <cell r="BW1">
            <v>44012</v>
          </cell>
          <cell r="BX1">
            <v>44043</v>
          </cell>
          <cell r="BY1">
            <v>44074</v>
          </cell>
          <cell r="BZ1">
            <v>44104</v>
          </cell>
          <cell r="CA1">
            <v>44135</v>
          </cell>
          <cell r="CB1">
            <v>44165</v>
          </cell>
          <cell r="CC1">
            <v>44196</v>
          </cell>
          <cell r="CD1">
            <v>44227</v>
          </cell>
          <cell r="CE1">
            <v>44255</v>
          </cell>
          <cell r="CF1">
            <v>44286</v>
          </cell>
          <cell r="CG1">
            <v>44316</v>
          </cell>
          <cell r="CH1">
            <v>44347</v>
          </cell>
          <cell r="CI1">
            <v>44377</v>
          </cell>
          <cell r="CJ1">
            <v>44408</v>
          </cell>
          <cell r="CK1">
            <v>44439</v>
          </cell>
          <cell r="CL1">
            <v>44469</v>
          </cell>
          <cell r="CM1">
            <v>44500</v>
          </cell>
          <cell r="CN1">
            <v>44530</v>
          </cell>
          <cell r="CO1">
            <v>44561</v>
          </cell>
          <cell r="CP1">
            <v>44592</v>
          </cell>
          <cell r="CQ1">
            <v>44620</v>
          </cell>
          <cell r="CR1">
            <v>44651</v>
          </cell>
          <cell r="CS1">
            <v>44681</v>
          </cell>
          <cell r="CT1">
            <v>44712</v>
          </cell>
          <cell r="CU1">
            <v>44742</v>
          </cell>
          <cell r="CV1">
            <v>44773</v>
          </cell>
          <cell r="CW1">
            <v>44804</v>
          </cell>
          <cell r="CX1">
            <v>44834</v>
          </cell>
          <cell r="CY1">
            <v>44865</v>
          </cell>
          <cell r="CZ1">
            <v>44895</v>
          </cell>
          <cell r="DA1">
            <v>44926</v>
          </cell>
          <cell r="DB1">
            <v>44957</v>
          </cell>
          <cell r="DC1">
            <v>44985</v>
          </cell>
          <cell r="DD1">
            <v>45016</v>
          </cell>
          <cell r="DE1">
            <v>45046</v>
          </cell>
          <cell r="DF1">
            <v>45077</v>
          </cell>
          <cell r="DG1">
            <v>45107</v>
          </cell>
          <cell r="DH1">
            <v>45138</v>
          </cell>
          <cell r="DI1">
            <v>45169</v>
          </cell>
          <cell r="DJ1">
            <v>45199</v>
          </cell>
          <cell r="DK1">
            <v>45230</v>
          </cell>
          <cell r="DL1">
            <v>45260</v>
          </cell>
          <cell r="DM1">
            <v>45291</v>
          </cell>
          <cell r="DN1">
            <v>45322</v>
          </cell>
          <cell r="DO1">
            <v>45351</v>
          </cell>
          <cell r="DP1">
            <v>45382</v>
          </cell>
          <cell r="DQ1">
            <v>45412</v>
          </cell>
          <cell r="DR1">
            <v>45443</v>
          </cell>
          <cell r="DS1">
            <v>45473</v>
          </cell>
          <cell r="DT1">
            <v>45504</v>
          </cell>
          <cell r="DU1">
            <v>45535</v>
          </cell>
          <cell r="DV1">
            <v>45565</v>
          </cell>
          <cell r="DW1">
            <v>45596</v>
          </cell>
          <cell r="DX1">
            <v>45626</v>
          </cell>
          <cell r="DY1">
            <v>45657</v>
          </cell>
          <cell r="DZ1">
            <v>45688</v>
          </cell>
          <cell r="EA1">
            <v>45716</v>
          </cell>
        </row>
        <row r="2">
          <cell r="B2" t="str">
            <v>Muškarci</v>
          </cell>
        </row>
        <row r="3">
          <cell r="B3" t="str">
            <v xml:space="preserve">od 0 do 18 godina </v>
          </cell>
          <cell r="D3">
            <v>0</v>
          </cell>
          <cell r="E3">
            <v>0</v>
          </cell>
          <cell r="F3">
            <v>3</v>
          </cell>
          <cell r="G3">
            <v>4</v>
          </cell>
          <cell r="H3">
            <v>5</v>
          </cell>
          <cell r="I3">
            <v>6</v>
          </cell>
          <cell r="J3">
            <v>7</v>
          </cell>
          <cell r="K3">
            <v>7</v>
          </cell>
          <cell r="L3">
            <v>7</v>
          </cell>
          <cell r="M3">
            <v>10</v>
          </cell>
          <cell r="N3">
            <v>12</v>
          </cell>
          <cell r="O3">
            <v>13</v>
          </cell>
          <cell r="P3">
            <v>17</v>
          </cell>
          <cell r="Q3">
            <v>21</v>
          </cell>
          <cell r="R3">
            <v>24</v>
          </cell>
          <cell r="S3">
            <v>24</v>
          </cell>
          <cell r="T3">
            <v>27</v>
          </cell>
          <cell r="U3">
            <v>25</v>
          </cell>
          <cell r="V3">
            <v>25</v>
          </cell>
          <cell r="W3">
            <v>21</v>
          </cell>
          <cell r="X3">
            <v>18</v>
          </cell>
          <cell r="Y3">
            <v>15</v>
          </cell>
          <cell r="Z3">
            <v>13</v>
          </cell>
          <cell r="AA3">
            <v>14</v>
          </cell>
          <cell r="AB3">
            <v>12</v>
          </cell>
          <cell r="AC3">
            <v>14</v>
          </cell>
          <cell r="AD3">
            <v>16</v>
          </cell>
          <cell r="AE3">
            <v>13</v>
          </cell>
          <cell r="AF3">
            <v>12</v>
          </cell>
          <cell r="AG3">
            <v>10</v>
          </cell>
          <cell r="AH3">
            <v>8</v>
          </cell>
          <cell r="AI3">
            <v>8</v>
          </cell>
          <cell r="AJ3">
            <v>5</v>
          </cell>
          <cell r="AK3">
            <v>6</v>
          </cell>
          <cell r="AL3">
            <v>7</v>
          </cell>
          <cell r="AM3">
            <v>7</v>
          </cell>
          <cell r="AN3">
            <v>10</v>
          </cell>
          <cell r="AO3">
            <v>11</v>
          </cell>
          <cell r="AP3">
            <v>14</v>
          </cell>
          <cell r="AQ3">
            <v>11</v>
          </cell>
          <cell r="AR3">
            <v>9</v>
          </cell>
          <cell r="AS3">
            <v>8</v>
          </cell>
          <cell r="AT3">
            <v>9</v>
          </cell>
          <cell r="AU3">
            <v>10</v>
          </cell>
          <cell r="AV3">
            <v>7</v>
          </cell>
          <cell r="AW3">
            <v>6</v>
          </cell>
          <cell r="AX3">
            <v>6</v>
          </cell>
        </row>
        <row r="4">
          <cell r="B4" t="str">
            <v xml:space="preserve">od 19 do 24 godine </v>
          </cell>
          <cell r="D4">
            <v>104</v>
          </cell>
          <cell r="E4">
            <v>108</v>
          </cell>
          <cell r="F4">
            <v>117</v>
          </cell>
          <cell r="G4">
            <v>118</v>
          </cell>
          <cell r="H4">
            <v>121</v>
          </cell>
          <cell r="I4">
            <v>121</v>
          </cell>
          <cell r="J4">
            <v>118</v>
          </cell>
          <cell r="K4">
            <v>117</v>
          </cell>
          <cell r="L4">
            <v>110</v>
          </cell>
          <cell r="M4">
            <v>115</v>
          </cell>
          <cell r="N4">
            <v>120</v>
          </cell>
          <cell r="O4">
            <v>124</v>
          </cell>
          <cell r="P4">
            <v>127</v>
          </cell>
          <cell r="Q4">
            <v>131</v>
          </cell>
          <cell r="R4">
            <v>136</v>
          </cell>
          <cell r="S4">
            <v>145</v>
          </cell>
          <cell r="T4">
            <v>156</v>
          </cell>
          <cell r="U4">
            <v>165</v>
          </cell>
          <cell r="V4">
            <v>169</v>
          </cell>
          <cell r="W4">
            <v>179</v>
          </cell>
          <cell r="X4">
            <v>182</v>
          </cell>
          <cell r="Y4">
            <v>186</v>
          </cell>
          <cell r="Z4">
            <v>189</v>
          </cell>
          <cell r="AA4">
            <v>192</v>
          </cell>
          <cell r="AB4">
            <v>203</v>
          </cell>
          <cell r="AC4">
            <v>202</v>
          </cell>
          <cell r="AD4">
            <v>211</v>
          </cell>
          <cell r="AE4">
            <v>214</v>
          </cell>
          <cell r="AF4">
            <v>216</v>
          </cell>
          <cell r="AG4">
            <v>222</v>
          </cell>
          <cell r="AH4">
            <v>222</v>
          </cell>
          <cell r="AI4">
            <v>227</v>
          </cell>
          <cell r="AJ4">
            <v>232</v>
          </cell>
          <cell r="AK4">
            <v>236</v>
          </cell>
          <cell r="AL4">
            <v>240</v>
          </cell>
          <cell r="AM4">
            <v>243</v>
          </cell>
          <cell r="AN4">
            <v>246</v>
          </cell>
          <cell r="AO4">
            <v>242</v>
          </cell>
          <cell r="AP4">
            <v>242</v>
          </cell>
          <cell r="AQ4">
            <v>245</v>
          </cell>
          <cell r="AR4">
            <v>258</v>
          </cell>
          <cell r="AS4">
            <v>258</v>
          </cell>
          <cell r="AT4">
            <v>253</v>
          </cell>
          <cell r="AU4">
            <v>254</v>
          </cell>
          <cell r="AV4">
            <v>256</v>
          </cell>
          <cell r="AW4">
            <v>256</v>
          </cell>
          <cell r="AX4">
            <v>255</v>
          </cell>
        </row>
        <row r="5">
          <cell r="B5" t="str">
            <v xml:space="preserve">od 25 do 29 godina </v>
          </cell>
          <cell r="D5">
            <v>529</v>
          </cell>
          <cell r="E5">
            <v>529</v>
          </cell>
          <cell r="F5">
            <v>521</v>
          </cell>
          <cell r="G5">
            <v>519</v>
          </cell>
          <cell r="H5">
            <v>523</v>
          </cell>
          <cell r="I5">
            <v>525</v>
          </cell>
          <cell r="J5">
            <v>527</v>
          </cell>
          <cell r="K5">
            <v>527</v>
          </cell>
          <cell r="L5">
            <v>531</v>
          </cell>
          <cell r="M5">
            <v>519</v>
          </cell>
          <cell r="N5">
            <v>516</v>
          </cell>
          <cell r="O5">
            <v>506</v>
          </cell>
          <cell r="P5">
            <v>509</v>
          </cell>
          <cell r="Q5">
            <v>503</v>
          </cell>
          <cell r="R5">
            <v>497</v>
          </cell>
          <cell r="S5">
            <v>498</v>
          </cell>
          <cell r="T5">
            <v>488</v>
          </cell>
          <cell r="U5">
            <v>486</v>
          </cell>
          <cell r="V5">
            <v>485</v>
          </cell>
          <cell r="W5">
            <v>480</v>
          </cell>
          <cell r="X5">
            <v>475</v>
          </cell>
          <cell r="Y5">
            <v>466</v>
          </cell>
          <cell r="Z5">
            <v>459</v>
          </cell>
          <cell r="AA5">
            <v>454</v>
          </cell>
          <cell r="AB5">
            <v>451</v>
          </cell>
          <cell r="AC5">
            <v>449</v>
          </cell>
          <cell r="AD5">
            <v>430</v>
          </cell>
          <cell r="AE5">
            <v>426</v>
          </cell>
          <cell r="AF5">
            <v>420</v>
          </cell>
          <cell r="AG5">
            <v>421</v>
          </cell>
          <cell r="AH5">
            <v>413</v>
          </cell>
          <cell r="AI5">
            <v>418</v>
          </cell>
          <cell r="AJ5">
            <v>422</v>
          </cell>
          <cell r="AK5">
            <v>415</v>
          </cell>
          <cell r="AL5">
            <v>416</v>
          </cell>
          <cell r="AM5">
            <v>410</v>
          </cell>
          <cell r="AN5">
            <v>407</v>
          </cell>
          <cell r="AO5">
            <v>409</v>
          </cell>
          <cell r="AP5">
            <v>411</v>
          </cell>
          <cell r="AQ5">
            <v>410</v>
          </cell>
          <cell r="AR5">
            <v>414</v>
          </cell>
          <cell r="AS5">
            <v>422</v>
          </cell>
          <cell r="AT5">
            <v>424</v>
          </cell>
          <cell r="AU5">
            <v>424</v>
          </cell>
          <cell r="AV5">
            <v>421</v>
          </cell>
          <cell r="AW5">
            <v>426</v>
          </cell>
          <cell r="AX5">
            <v>426</v>
          </cell>
        </row>
        <row r="6">
          <cell r="B6" t="str">
            <v xml:space="preserve">od 30 do 34 godine </v>
          </cell>
          <cell r="D6">
            <v>783</v>
          </cell>
          <cell r="E6">
            <v>785</v>
          </cell>
          <cell r="F6">
            <v>777</v>
          </cell>
          <cell r="G6">
            <v>780</v>
          </cell>
          <cell r="H6">
            <v>772</v>
          </cell>
          <cell r="I6">
            <v>773</v>
          </cell>
          <cell r="J6">
            <v>775</v>
          </cell>
          <cell r="K6">
            <v>765</v>
          </cell>
          <cell r="L6">
            <v>759</v>
          </cell>
          <cell r="M6">
            <v>758</v>
          </cell>
          <cell r="N6">
            <v>762</v>
          </cell>
          <cell r="O6">
            <v>769</v>
          </cell>
          <cell r="P6">
            <v>767</v>
          </cell>
          <cell r="Q6">
            <v>769</v>
          </cell>
          <cell r="R6">
            <v>767</v>
          </cell>
          <cell r="S6">
            <v>767</v>
          </cell>
          <cell r="T6">
            <v>759</v>
          </cell>
          <cell r="U6">
            <v>756</v>
          </cell>
          <cell r="V6">
            <v>756</v>
          </cell>
          <cell r="W6">
            <v>756</v>
          </cell>
          <cell r="X6">
            <v>759</v>
          </cell>
          <cell r="Y6">
            <v>760</v>
          </cell>
          <cell r="Z6">
            <v>764</v>
          </cell>
          <cell r="AA6">
            <v>766</v>
          </cell>
          <cell r="AB6">
            <v>759</v>
          </cell>
          <cell r="AC6">
            <v>755</v>
          </cell>
          <cell r="AD6">
            <v>765</v>
          </cell>
          <cell r="AE6">
            <v>772</v>
          </cell>
          <cell r="AF6">
            <v>777</v>
          </cell>
          <cell r="AG6">
            <v>774</v>
          </cell>
          <cell r="AH6">
            <v>787</v>
          </cell>
          <cell r="AI6">
            <v>776</v>
          </cell>
          <cell r="AJ6">
            <v>778</v>
          </cell>
          <cell r="AK6">
            <v>786</v>
          </cell>
          <cell r="AL6">
            <v>794</v>
          </cell>
          <cell r="AM6">
            <v>798</v>
          </cell>
          <cell r="AN6">
            <v>806</v>
          </cell>
          <cell r="AO6">
            <v>805</v>
          </cell>
          <cell r="AP6">
            <v>801</v>
          </cell>
          <cell r="AQ6">
            <v>801</v>
          </cell>
          <cell r="AR6">
            <v>805</v>
          </cell>
          <cell r="AS6">
            <v>807</v>
          </cell>
          <cell r="AT6">
            <v>807</v>
          </cell>
          <cell r="AU6">
            <v>806</v>
          </cell>
          <cell r="AV6">
            <v>809</v>
          </cell>
          <cell r="AW6">
            <v>803</v>
          </cell>
          <cell r="AX6">
            <v>801</v>
          </cell>
        </row>
        <row r="7">
          <cell r="B7" t="str">
            <v xml:space="preserve">od 35 do 39 godina </v>
          </cell>
          <cell r="D7">
            <v>712</v>
          </cell>
          <cell r="E7">
            <v>714</v>
          </cell>
          <cell r="F7">
            <v>720</v>
          </cell>
          <cell r="G7">
            <v>729</v>
          </cell>
          <cell r="H7">
            <v>734</v>
          </cell>
          <cell r="I7">
            <v>731</v>
          </cell>
          <cell r="J7">
            <v>725</v>
          </cell>
          <cell r="K7">
            <v>735</v>
          </cell>
          <cell r="L7">
            <v>741</v>
          </cell>
          <cell r="M7">
            <v>748</v>
          </cell>
          <cell r="N7">
            <v>742</v>
          </cell>
          <cell r="O7">
            <v>739</v>
          </cell>
          <cell r="P7">
            <v>739</v>
          </cell>
          <cell r="Q7">
            <v>734</v>
          </cell>
          <cell r="R7">
            <v>736</v>
          </cell>
          <cell r="S7">
            <v>738</v>
          </cell>
          <cell r="T7">
            <v>732</v>
          </cell>
          <cell r="U7">
            <v>745</v>
          </cell>
          <cell r="V7">
            <v>740</v>
          </cell>
          <cell r="W7">
            <v>742</v>
          </cell>
          <cell r="X7">
            <v>741</v>
          </cell>
          <cell r="Y7">
            <v>744</v>
          </cell>
          <cell r="Z7">
            <v>749</v>
          </cell>
          <cell r="AA7">
            <v>747</v>
          </cell>
          <cell r="AB7">
            <v>757</v>
          </cell>
          <cell r="AC7">
            <v>764</v>
          </cell>
          <cell r="AD7">
            <v>765</v>
          </cell>
          <cell r="AE7">
            <v>769</v>
          </cell>
          <cell r="AF7">
            <v>779</v>
          </cell>
          <cell r="AG7">
            <v>790</v>
          </cell>
          <cell r="AH7">
            <v>798</v>
          </cell>
          <cell r="AI7">
            <v>819</v>
          </cell>
          <cell r="AJ7">
            <v>829</v>
          </cell>
          <cell r="AK7">
            <v>832</v>
          </cell>
          <cell r="AL7">
            <v>839</v>
          </cell>
          <cell r="AM7">
            <v>845</v>
          </cell>
          <cell r="AN7">
            <v>850</v>
          </cell>
          <cell r="AO7">
            <v>852</v>
          </cell>
          <cell r="AP7">
            <v>849</v>
          </cell>
          <cell r="AQ7">
            <v>852</v>
          </cell>
          <cell r="AR7">
            <v>856</v>
          </cell>
          <cell r="AS7">
            <v>855</v>
          </cell>
          <cell r="AT7">
            <v>858</v>
          </cell>
          <cell r="AU7">
            <v>864</v>
          </cell>
          <cell r="AV7">
            <v>859</v>
          </cell>
          <cell r="AW7">
            <v>869</v>
          </cell>
          <cell r="AX7">
            <v>872</v>
          </cell>
        </row>
        <row r="8">
          <cell r="B8" t="str">
            <v xml:space="preserve">od 40 do 44 godine </v>
          </cell>
          <cell r="D8">
            <v>514</v>
          </cell>
          <cell r="E8">
            <v>518</v>
          </cell>
          <cell r="F8">
            <v>529</v>
          </cell>
          <cell r="G8">
            <v>534</v>
          </cell>
          <cell r="H8">
            <v>539</v>
          </cell>
          <cell r="I8">
            <v>543</v>
          </cell>
          <cell r="J8">
            <v>548</v>
          </cell>
          <cell r="K8">
            <v>549</v>
          </cell>
          <cell r="L8">
            <v>556</v>
          </cell>
          <cell r="M8">
            <v>564</v>
          </cell>
          <cell r="N8">
            <v>570</v>
          </cell>
          <cell r="O8">
            <v>576</v>
          </cell>
          <cell r="P8">
            <v>578</v>
          </cell>
          <cell r="Q8">
            <v>589</v>
          </cell>
          <cell r="R8">
            <v>581</v>
          </cell>
          <cell r="S8">
            <v>585</v>
          </cell>
          <cell r="T8">
            <v>592</v>
          </cell>
          <cell r="U8">
            <v>594</v>
          </cell>
          <cell r="V8">
            <v>601</v>
          </cell>
          <cell r="W8">
            <v>597</v>
          </cell>
          <cell r="X8">
            <v>605</v>
          </cell>
          <cell r="Y8">
            <v>607</v>
          </cell>
          <cell r="Z8">
            <v>611</v>
          </cell>
          <cell r="AA8">
            <v>608</v>
          </cell>
          <cell r="AB8">
            <v>612</v>
          </cell>
          <cell r="AC8">
            <v>618</v>
          </cell>
          <cell r="AD8">
            <v>624</v>
          </cell>
          <cell r="AE8">
            <v>626</v>
          </cell>
          <cell r="AF8">
            <v>632</v>
          </cell>
          <cell r="AG8">
            <v>631</v>
          </cell>
          <cell r="AH8">
            <v>635</v>
          </cell>
          <cell r="AI8">
            <v>630</v>
          </cell>
          <cell r="AJ8">
            <v>635</v>
          </cell>
          <cell r="AK8">
            <v>644</v>
          </cell>
          <cell r="AL8">
            <v>648</v>
          </cell>
          <cell r="AM8">
            <v>654</v>
          </cell>
          <cell r="AN8">
            <v>646</v>
          </cell>
          <cell r="AO8">
            <v>650</v>
          </cell>
          <cell r="AP8">
            <v>663</v>
          </cell>
          <cell r="AQ8">
            <v>677</v>
          </cell>
          <cell r="AR8">
            <v>691</v>
          </cell>
          <cell r="AS8">
            <v>696</v>
          </cell>
          <cell r="AT8">
            <v>707</v>
          </cell>
          <cell r="AU8">
            <v>717</v>
          </cell>
          <cell r="AV8">
            <v>732</v>
          </cell>
          <cell r="AW8">
            <v>740</v>
          </cell>
          <cell r="AX8">
            <v>753</v>
          </cell>
        </row>
        <row r="9">
          <cell r="B9" t="str">
            <v xml:space="preserve">od 45 do 49 godina </v>
          </cell>
          <cell r="D9">
            <v>324</v>
          </cell>
          <cell r="E9">
            <v>325</v>
          </cell>
          <cell r="F9">
            <v>325</v>
          </cell>
          <cell r="G9">
            <v>328</v>
          </cell>
          <cell r="H9">
            <v>333</v>
          </cell>
          <cell r="I9">
            <v>344</v>
          </cell>
          <cell r="J9">
            <v>351</v>
          </cell>
          <cell r="K9">
            <v>356</v>
          </cell>
          <cell r="L9">
            <v>359</v>
          </cell>
          <cell r="M9">
            <v>360</v>
          </cell>
          <cell r="N9">
            <v>365</v>
          </cell>
          <cell r="O9">
            <v>370</v>
          </cell>
          <cell r="P9">
            <v>377</v>
          </cell>
          <cell r="Q9">
            <v>376</v>
          </cell>
          <cell r="R9">
            <v>375</v>
          </cell>
          <cell r="S9">
            <v>373</v>
          </cell>
          <cell r="T9">
            <v>374</v>
          </cell>
          <cell r="U9">
            <v>375</v>
          </cell>
          <cell r="V9">
            <v>379</v>
          </cell>
          <cell r="W9">
            <v>388</v>
          </cell>
          <cell r="X9">
            <v>385</v>
          </cell>
          <cell r="Y9">
            <v>387</v>
          </cell>
          <cell r="Z9">
            <v>392</v>
          </cell>
          <cell r="AA9">
            <v>403</v>
          </cell>
          <cell r="AB9">
            <v>400</v>
          </cell>
          <cell r="AC9">
            <v>402</v>
          </cell>
          <cell r="AD9">
            <v>407</v>
          </cell>
          <cell r="AE9">
            <v>412</v>
          </cell>
          <cell r="AF9">
            <v>421</v>
          </cell>
          <cell r="AG9">
            <v>423</v>
          </cell>
          <cell r="AH9">
            <v>423</v>
          </cell>
          <cell r="AI9">
            <v>430</v>
          </cell>
          <cell r="AJ9">
            <v>440</v>
          </cell>
          <cell r="AK9">
            <v>446</v>
          </cell>
          <cell r="AL9">
            <v>453</v>
          </cell>
          <cell r="AM9">
            <v>462</v>
          </cell>
          <cell r="AN9">
            <v>471</v>
          </cell>
          <cell r="AO9">
            <v>481</v>
          </cell>
          <cell r="AP9">
            <v>483</v>
          </cell>
          <cell r="AQ9">
            <v>489</v>
          </cell>
          <cell r="AR9">
            <v>492</v>
          </cell>
          <cell r="AS9">
            <v>498</v>
          </cell>
          <cell r="AT9">
            <v>501</v>
          </cell>
          <cell r="AU9">
            <v>510</v>
          </cell>
          <cell r="AV9">
            <v>515</v>
          </cell>
          <cell r="AW9">
            <v>516</v>
          </cell>
          <cell r="AX9">
            <v>520</v>
          </cell>
        </row>
        <row r="10">
          <cell r="B10" t="str">
            <v xml:space="preserve">od 50 do 54 godine </v>
          </cell>
          <cell r="D10">
            <v>160</v>
          </cell>
          <cell r="E10">
            <v>160</v>
          </cell>
          <cell r="F10">
            <v>164</v>
          </cell>
          <cell r="G10">
            <v>164</v>
          </cell>
          <cell r="H10">
            <v>165</v>
          </cell>
          <cell r="I10">
            <v>167</v>
          </cell>
          <cell r="J10">
            <v>173</v>
          </cell>
          <cell r="K10">
            <v>177</v>
          </cell>
          <cell r="L10">
            <v>181</v>
          </cell>
          <cell r="M10">
            <v>184</v>
          </cell>
          <cell r="N10">
            <v>186</v>
          </cell>
          <cell r="O10">
            <v>187</v>
          </cell>
          <cell r="P10">
            <v>190</v>
          </cell>
          <cell r="Q10">
            <v>196</v>
          </cell>
          <cell r="R10">
            <v>197</v>
          </cell>
          <cell r="S10">
            <v>208</v>
          </cell>
          <cell r="T10">
            <v>204</v>
          </cell>
          <cell r="U10">
            <v>206</v>
          </cell>
          <cell r="V10">
            <v>207</v>
          </cell>
          <cell r="W10">
            <v>209</v>
          </cell>
          <cell r="X10">
            <v>215</v>
          </cell>
          <cell r="Y10">
            <v>221</v>
          </cell>
          <cell r="Z10">
            <v>222</v>
          </cell>
          <cell r="AA10">
            <v>224</v>
          </cell>
          <cell r="AB10">
            <v>230</v>
          </cell>
          <cell r="AC10">
            <v>235</v>
          </cell>
          <cell r="AD10">
            <v>242</v>
          </cell>
          <cell r="AE10">
            <v>248</v>
          </cell>
          <cell r="AF10">
            <v>249</v>
          </cell>
          <cell r="AG10">
            <v>254</v>
          </cell>
          <cell r="AH10">
            <v>259</v>
          </cell>
          <cell r="AI10">
            <v>266</v>
          </cell>
          <cell r="AJ10">
            <v>266</v>
          </cell>
          <cell r="AK10">
            <v>264</v>
          </cell>
          <cell r="AL10">
            <v>262</v>
          </cell>
          <cell r="AM10">
            <v>260</v>
          </cell>
          <cell r="AN10">
            <v>267</v>
          </cell>
          <cell r="AO10">
            <v>272</v>
          </cell>
          <cell r="AP10">
            <v>280</v>
          </cell>
          <cell r="AQ10">
            <v>283</v>
          </cell>
          <cell r="AR10">
            <v>291</v>
          </cell>
          <cell r="AS10">
            <v>297</v>
          </cell>
          <cell r="AT10">
            <v>297</v>
          </cell>
          <cell r="AU10">
            <v>295</v>
          </cell>
          <cell r="AV10">
            <v>299</v>
          </cell>
          <cell r="AW10">
            <v>302</v>
          </cell>
          <cell r="AX10">
            <v>308</v>
          </cell>
        </row>
        <row r="11">
          <cell r="B11" t="str">
            <v xml:space="preserve">od 55 do 59 godina </v>
          </cell>
          <cell r="D11">
            <v>0</v>
          </cell>
          <cell r="E11">
            <v>0</v>
          </cell>
          <cell r="F11">
            <v>0</v>
          </cell>
          <cell r="G11">
            <v>0</v>
          </cell>
          <cell r="H11">
            <v>1</v>
          </cell>
          <cell r="I11">
            <v>0</v>
          </cell>
          <cell r="J11">
            <v>1</v>
          </cell>
          <cell r="K11">
            <v>0</v>
          </cell>
          <cell r="L11">
            <v>0</v>
          </cell>
          <cell r="M11">
            <v>0</v>
          </cell>
          <cell r="N11">
            <v>1</v>
          </cell>
          <cell r="O11">
            <v>0</v>
          </cell>
          <cell r="P11">
            <v>0</v>
          </cell>
          <cell r="Q11">
            <v>0</v>
          </cell>
          <cell r="R11">
            <v>0</v>
          </cell>
          <cell r="S11">
            <v>0</v>
          </cell>
          <cell r="T11">
            <v>0</v>
          </cell>
          <cell r="U11">
            <v>0</v>
          </cell>
          <cell r="V11">
            <v>3</v>
          </cell>
          <cell r="W11">
            <v>0</v>
          </cell>
          <cell r="X11">
            <v>0</v>
          </cell>
          <cell r="Y11">
            <v>1</v>
          </cell>
          <cell r="Z11">
            <v>0</v>
          </cell>
          <cell r="AA11">
            <v>0</v>
          </cell>
          <cell r="AB11">
            <v>2</v>
          </cell>
          <cell r="AC11">
            <v>0</v>
          </cell>
          <cell r="AD11">
            <v>0</v>
          </cell>
          <cell r="AE11">
            <v>0</v>
          </cell>
          <cell r="AF11">
            <v>1</v>
          </cell>
          <cell r="AG11">
            <v>4</v>
          </cell>
          <cell r="AH11">
            <v>0</v>
          </cell>
          <cell r="AI11">
            <v>0</v>
          </cell>
          <cell r="AJ11">
            <v>0</v>
          </cell>
          <cell r="AK11">
            <v>6</v>
          </cell>
          <cell r="AL11">
            <v>1</v>
          </cell>
          <cell r="AM11">
            <v>0</v>
          </cell>
          <cell r="AN11">
            <v>0</v>
          </cell>
          <cell r="AO11">
            <v>0</v>
          </cell>
          <cell r="AP11">
            <v>6</v>
          </cell>
          <cell r="AQ11">
            <v>0</v>
          </cell>
          <cell r="AR11">
            <v>0</v>
          </cell>
          <cell r="AS11">
            <v>2</v>
          </cell>
          <cell r="AT11">
            <v>0</v>
          </cell>
          <cell r="AU11">
            <v>0</v>
          </cell>
          <cell r="AV11">
            <v>5</v>
          </cell>
          <cell r="AW11">
            <v>0</v>
          </cell>
          <cell r="AX11">
            <v>1</v>
          </cell>
        </row>
        <row r="12">
          <cell r="B12" t="str">
            <v xml:space="preserve">od 60 do 64 godine </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row>
        <row r="13">
          <cell r="B13" t="str">
            <v xml:space="preserve">od 65 i više godina </v>
          </cell>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row>
        <row r="15">
          <cell r="B15" t="str">
            <v>Ukupno muškarci kat. A</v>
          </cell>
          <cell r="C15">
            <v>0</v>
          </cell>
          <cell r="D15">
            <v>3126</v>
          </cell>
          <cell r="E15">
            <v>3139</v>
          </cell>
          <cell r="F15">
            <v>3156</v>
          </cell>
          <cell r="G15">
            <v>3176</v>
          </cell>
          <cell r="H15">
            <v>3193</v>
          </cell>
          <cell r="I15">
            <v>3210</v>
          </cell>
          <cell r="J15">
            <v>3225</v>
          </cell>
          <cell r="K15">
            <v>3233</v>
          </cell>
          <cell r="L15">
            <v>3244</v>
          </cell>
          <cell r="M15">
            <v>3258</v>
          </cell>
          <cell r="N15">
            <v>3274</v>
          </cell>
          <cell r="O15">
            <v>3284</v>
          </cell>
          <cell r="P15">
            <v>3304</v>
          </cell>
          <cell r="Q15">
            <v>3319</v>
          </cell>
          <cell r="R15">
            <v>3313</v>
          </cell>
          <cell r="S15">
            <v>3338</v>
          </cell>
          <cell r="T15">
            <v>3332</v>
          </cell>
          <cell r="U15">
            <v>3352</v>
          </cell>
          <cell r="V15">
            <v>3365</v>
          </cell>
          <cell r="W15">
            <v>3372</v>
          </cell>
          <cell r="X15">
            <v>3380</v>
          </cell>
          <cell r="Y15">
            <v>3387</v>
          </cell>
          <cell r="Z15">
            <v>3399</v>
          </cell>
          <cell r="AA15">
            <v>3408</v>
          </cell>
          <cell r="AB15">
            <v>3426</v>
          </cell>
          <cell r="AC15">
            <v>3439</v>
          </cell>
          <cell r="AD15">
            <v>3460</v>
          </cell>
          <cell r="AE15">
            <v>3480</v>
          </cell>
          <cell r="AF15">
            <v>3507</v>
          </cell>
          <cell r="AG15">
            <v>3529</v>
          </cell>
          <cell r="AH15">
            <v>3545</v>
          </cell>
          <cell r="AI15">
            <v>3574</v>
          </cell>
          <cell r="AJ15">
            <v>3607</v>
          </cell>
          <cell r="AK15">
            <v>3635</v>
          </cell>
          <cell r="AL15">
            <v>3660</v>
          </cell>
          <cell r="AM15">
            <v>3679</v>
          </cell>
          <cell r="AN15">
            <v>3703</v>
          </cell>
          <cell r="AO15">
            <v>3722</v>
          </cell>
          <cell r="AP15">
            <v>3749</v>
          </cell>
          <cell r="AQ15">
            <v>3768</v>
          </cell>
          <cell r="AR15">
            <v>3816</v>
          </cell>
          <cell r="AS15">
            <v>3843</v>
          </cell>
          <cell r="AT15">
            <v>3856</v>
          </cell>
          <cell r="AU15">
            <v>3880</v>
          </cell>
          <cell r="AV15">
            <v>3903</v>
          </cell>
          <cell r="AW15">
            <v>3918</v>
          </cell>
          <cell r="AX15">
            <v>3942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cell r="CF15">
            <v>0</v>
          </cell>
          <cell r="CG15">
            <v>0</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0</v>
          </cell>
          <cell r="DK15">
            <v>0</v>
          </cell>
          <cell r="DL15">
            <v>0</v>
          </cell>
          <cell r="DM15">
            <v>0</v>
          </cell>
          <cell r="DN15">
            <v>0</v>
          </cell>
          <cell r="DO15">
            <v>0</v>
          </cell>
          <cell r="DP15">
            <v>0</v>
          </cell>
          <cell r="DQ15">
            <v>0</v>
          </cell>
          <cell r="DR15">
            <v>0</v>
          </cell>
          <cell r="DS15">
            <v>0</v>
          </cell>
          <cell r="DT15">
            <v>0</v>
          </cell>
          <cell r="DU15">
            <v>0</v>
          </cell>
          <cell r="DV15">
            <v>0</v>
          </cell>
          <cell r="DW15">
            <v>0</v>
          </cell>
          <cell r="DX15">
            <v>0</v>
          </cell>
          <cell r="DY15">
            <v>0</v>
          </cell>
          <cell r="DZ15">
            <v>0</v>
          </cell>
          <cell r="EA15">
            <v>0</v>
          </cell>
        </row>
        <row r="16">
          <cell r="B16" t="str">
            <v>Žene</v>
          </cell>
        </row>
        <row r="17">
          <cell r="B17" t="str">
            <v xml:space="preserve">od 0 do 18 godina </v>
          </cell>
          <cell r="D17">
            <v>0</v>
          </cell>
          <cell r="E17">
            <v>0</v>
          </cell>
          <cell r="F17">
            <v>3</v>
          </cell>
          <cell r="G17">
            <v>2</v>
          </cell>
          <cell r="H17">
            <v>2</v>
          </cell>
          <cell r="I17">
            <v>2</v>
          </cell>
          <cell r="J17">
            <v>3</v>
          </cell>
          <cell r="K17">
            <v>3</v>
          </cell>
          <cell r="L17">
            <v>4</v>
          </cell>
          <cell r="M17">
            <v>3</v>
          </cell>
          <cell r="N17">
            <v>4</v>
          </cell>
          <cell r="O17">
            <v>3</v>
          </cell>
          <cell r="P17">
            <v>7</v>
          </cell>
          <cell r="Q17">
            <v>6</v>
          </cell>
          <cell r="R17">
            <v>5</v>
          </cell>
          <cell r="S17">
            <v>4</v>
          </cell>
          <cell r="T17">
            <v>7</v>
          </cell>
          <cell r="U17">
            <v>7</v>
          </cell>
          <cell r="V17">
            <v>8</v>
          </cell>
          <cell r="W17">
            <v>7</v>
          </cell>
          <cell r="X17">
            <v>7</v>
          </cell>
          <cell r="Y17">
            <v>7</v>
          </cell>
          <cell r="Z17">
            <v>9</v>
          </cell>
          <cell r="AA17">
            <v>10</v>
          </cell>
          <cell r="AB17">
            <v>8</v>
          </cell>
          <cell r="AC17">
            <v>8</v>
          </cell>
          <cell r="AD17">
            <v>6</v>
          </cell>
          <cell r="AE17">
            <v>5</v>
          </cell>
          <cell r="AF17">
            <v>7</v>
          </cell>
          <cell r="AG17">
            <v>5</v>
          </cell>
          <cell r="AH17">
            <v>4</v>
          </cell>
          <cell r="AI17">
            <v>3</v>
          </cell>
          <cell r="AJ17">
            <v>2</v>
          </cell>
          <cell r="AK17">
            <v>1</v>
          </cell>
          <cell r="AL17">
            <v>1</v>
          </cell>
          <cell r="AM17">
            <v>2</v>
          </cell>
          <cell r="AN17">
            <v>2</v>
          </cell>
          <cell r="AO17">
            <v>4</v>
          </cell>
          <cell r="AP17">
            <v>4</v>
          </cell>
          <cell r="AQ17">
            <v>6</v>
          </cell>
          <cell r="AR17">
            <v>5</v>
          </cell>
          <cell r="AS17">
            <v>5</v>
          </cell>
          <cell r="AT17">
            <v>4</v>
          </cell>
          <cell r="AU17">
            <v>4</v>
          </cell>
          <cell r="AV17">
            <v>3</v>
          </cell>
          <cell r="AW17">
            <v>3</v>
          </cell>
          <cell r="AX17">
            <v>3</v>
          </cell>
        </row>
        <row r="18">
          <cell r="B18" t="str">
            <v xml:space="preserve">od 19 do 24 godine </v>
          </cell>
          <cell r="D18">
            <v>44</v>
          </cell>
          <cell r="E18">
            <v>44</v>
          </cell>
          <cell r="F18">
            <v>49</v>
          </cell>
          <cell r="G18">
            <v>60</v>
          </cell>
          <cell r="H18">
            <v>58</v>
          </cell>
          <cell r="I18">
            <v>67</v>
          </cell>
          <cell r="J18">
            <v>68</v>
          </cell>
          <cell r="K18">
            <v>67</v>
          </cell>
          <cell r="L18">
            <v>68</v>
          </cell>
          <cell r="M18">
            <v>69</v>
          </cell>
          <cell r="N18">
            <v>69</v>
          </cell>
          <cell r="O18">
            <v>75</v>
          </cell>
          <cell r="P18">
            <v>76</v>
          </cell>
          <cell r="Q18">
            <v>82</v>
          </cell>
          <cell r="R18">
            <v>87</v>
          </cell>
          <cell r="S18">
            <v>92</v>
          </cell>
          <cell r="T18">
            <v>98</v>
          </cell>
          <cell r="U18">
            <v>105</v>
          </cell>
          <cell r="V18">
            <v>111</v>
          </cell>
          <cell r="W18">
            <v>113</v>
          </cell>
          <cell r="X18">
            <v>115</v>
          </cell>
          <cell r="Y18">
            <v>109</v>
          </cell>
          <cell r="Z18">
            <v>114</v>
          </cell>
          <cell r="AA18">
            <v>113</v>
          </cell>
          <cell r="AB18">
            <v>116</v>
          </cell>
          <cell r="AC18">
            <v>119</v>
          </cell>
          <cell r="AD18">
            <v>119</v>
          </cell>
          <cell r="AE18">
            <v>120</v>
          </cell>
          <cell r="AF18">
            <v>123</v>
          </cell>
          <cell r="AG18">
            <v>133</v>
          </cell>
          <cell r="AH18">
            <v>139</v>
          </cell>
          <cell r="AI18">
            <v>141</v>
          </cell>
          <cell r="AJ18">
            <v>148</v>
          </cell>
          <cell r="AK18">
            <v>149</v>
          </cell>
          <cell r="AL18">
            <v>157</v>
          </cell>
          <cell r="AM18">
            <v>158</v>
          </cell>
          <cell r="AN18">
            <v>166</v>
          </cell>
          <cell r="AO18">
            <v>166</v>
          </cell>
          <cell r="AP18">
            <v>165</v>
          </cell>
          <cell r="AQ18">
            <v>170</v>
          </cell>
          <cell r="AR18">
            <v>172</v>
          </cell>
          <cell r="AS18">
            <v>168</v>
          </cell>
          <cell r="AT18">
            <v>172</v>
          </cell>
          <cell r="AU18">
            <v>170</v>
          </cell>
          <cell r="AV18">
            <v>175</v>
          </cell>
          <cell r="AW18">
            <v>171</v>
          </cell>
          <cell r="AX18">
            <v>173</v>
          </cell>
        </row>
        <row r="19">
          <cell r="B19" t="str">
            <v xml:space="preserve">od 25 do 29 godina </v>
          </cell>
          <cell r="D19">
            <v>300</v>
          </cell>
          <cell r="E19">
            <v>300</v>
          </cell>
          <cell r="F19">
            <v>303</v>
          </cell>
          <cell r="G19">
            <v>304</v>
          </cell>
          <cell r="H19">
            <v>306</v>
          </cell>
          <cell r="I19">
            <v>307</v>
          </cell>
          <cell r="J19">
            <v>307</v>
          </cell>
          <cell r="K19">
            <v>304</v>
          </cell>
          <cell r="L19">
            <v>310</v>
          </cell>
          <cell r="M19">
            <v>314</v>
          </cell>
          <cell r="N19">
            <v>307</v>
          </cell>
          <cell r="O19">
            <v>299</v>
          </cell>
          <cell r="P19">
            <v>294</v>
          </cell>
          <cell r="Q19">
            <v>294</v>
          </cell>
          <cell r="R19">
            <v>286</v>
          </cell>
          <cell r="S19">
            <v>283</v>
          </cell>
          <cell r="T19">
            <v>290</v>
          </cell>
          <cell r="U19">
            <v>288</v>
          </cell>
          <cell r="V19">
            <v>287</v>
          </cell>
          <cell r="W19">
            <v>287</v>
          </cell>
          <cell r="X19">
            <v>285</v>
          </cell>
          <cell r="Y19">
            <v>290</v>
          </cell>
          <cell r="Z19">
            <v>285</v>
          </cell>
          <cell r="AA19">
            <v>284</v>
          </cell>
          <cell r="AB19">
            <v>285</v>
          </cell>
          <cell r="AC19">
            <v>272</v>
          </cell>
          <cell r="AD19">
            <v>272</v>
          </cell>
          <cell r="AE19">
            <v>276</v>
          </cell>
          <cell r="AF19">
            <v>281</v>
          </cell>
          <cell r="AG19">
            <v>281</v>
          </cell>
          <cell r="AH19">
            <v>280</v>
          </cell>
          <cell r="AI19">
            <v>285</v>
          </cell>
          <cell r="AJ19">
            <v>284</v>
          </cell>
          <cell r="AK19">
            <v>285</v>
          </cell>
          <cell r="AL19">
            <v>285</v>
          </cell>
          <cell r="AM19">
            <v>284</v>
          </cell>
          <cell r="AN19">
            <v>279</v>
          </cell>
          <cell r="AO19">
            <v>279</v>
          </cell>
          <cell r="AP19">
            <v>280</v>
          </cell>
          <cell r="AQ19">
            <v>278</v>
          </cell>
          <cell r="AR19">
            <v>287</v>
          </cell>
          <cell r="AS19">
            <v>291</v>
          </cell>
          <cell r="AT19">
            <v>291</v>
          </cell>
          <cell r="AU19">
            <v>292</v>
          </cell>
          <cell r="AV19">
            <v>296</v>
          </cell>
          <cell r="AW19">
            <v>303</v>
          </cell>
          <cell r="AX19">
            <v>302</v>
          </cell>
        </row>
        <row r="20">
          <cell r="B20" t="str">
            <v xml:space="preserve">od 30 do 34 godine </v>
          </cell>
          <cell r="D20">
            <v>335</v>
          </cell>
          <cell r="E20">
            <v>337</v>
          </cell>
          <cell r="F20">
            <v>338</v>
          </cell>
          <cell r="G20">
            <v>340</v>
          </cell>
          <cell r="H20">
            <v>351</v>
          </cell>
          <cell r="I20">
            <v>346</v>
          </cell>
          <cell r="J20">
            <v>346</v>
          </cell>
          <cell r="K20">
            <v>345</v>
          </cell>
          <cell r="L20">
            <v>346</v>
          </cell>
          <cell r="M20">
            <v>350</v>
          </cell>
          <cell r="N20">
            <v>357</v>
          </cell>
          <cell r="O20">
            <v>362</v>
          </cell>
          <cell r="P20">
            <v>357</v>
          </cell>
          <cell r="Q20">
            <v>356</v>
          </cell>
          <cell r="R20">
            <v>358</v>
          </cell>
          <cell r="S20">
            <v>362</v>
          </cell>
          <cell r="T20">
            <v>355</v>
          </cell>
          <cell r="U20">
            <v>362</v>
          </cell>
          <cell r="V20">
            <v>360</v>
          </cell>
          <cell r="W20">
            <v>364</v>
          </cell>
          <cell r="X20">
            <v>370</v>
          </cell>
          <cell r="Y20">
            <v>371</v>
          </cell>
          <cell r="Z20">
            <v>377</v>
          </cell>
          <cell r="AA20">
            <v>377</v>
          </cell>
          <cell r="AB20">
            <v>378</v>
          </cell>
          <cell r="AC20">
            <v>388</v>
          </cell>
          <cell r="AD20">
            <v>393</v>
          </cell>
          <cell r="AE20">
            <v>392</v>
          </cell>
          <cell r="AF20">
            <v>392</v>
          </cell>
          <cell r="AG20">
            <v>395</v>
          </cell>
          <cell r="AH20">
            <v>401</v>
          </cell>
          <cell r="AI20">
            <v>403</v>
          </cell>
          <cell r="AJ20">
            <v>402</v>
          </cell>
          <cell r="AK20">
            <v>403</v>
          </cell>
          <cell r="AL20">
            <v>403</v>
          </cell>
          <cell r="AM20">
            <v>406</v>
          </cell>
          <cell r="AN20">
            <v>415</v>
          </cell>
          <cell r="AO20">
            <v>424</v>
          </cell>
          <cell r="AP20">
            <v>419</v>
          </cell>
          <cell r="AQ20">
            <v>418</v>
          </cell>
          <cell r="AR20">
            <v>417</v>
          </cell>
          <cell r="AS20">
            <v>423</v>
          </cell>
          <cell r="AT20">
            <v>420</v>
          </cell>
          <cell r="AU20">
            <v>424</v>
          </cell>
          <cell r="AV20">
            <v>423</v>
          </cell>
          <cell r="AW20">
            <v>422</v>
          </cell>
          <cell r="AX20">
            <v>417</v>
          </cell>
        </row>
        <row r="21">
          <cell r="B21" t="str">
            <v xml:space="preserve">od 35 do 39 godina </v>
          </cell>
          <cell r="D21">
            <v>361</v>
          </cell>
          <cell r="E21">
            <v>360</v>
          </cell>
          <cell r="F21">
            <v>355</v>
          </cell>
          <cell r="G21">
            <v>353</v>
          </cell>
          <cell r="H21">
            <v>345</v>
          </cell>
          <cell r="I21">
            <v>349</v>
          </cell>
          <cell r="J21">
            <v>353</v>
          </cell>
          <cell r="K21">
            <v>355</v>
          </cell>
          <cell r="L21">
            <v>351</v>
          </cell>
          <cell r="M21">
            <v>347</v>
          </cell>
          <cell r="N21">
            <v>347</v>
          </cell>
          <cell r="O21">
            <v>344</v>
          </cell>
          <cell r="P21">
            <v>352</v>
          </cell>
          <cell r="Q21">
            <v>353</v>
          </cell>
          <cell r="R21">
            <v>359</v>
          </cell>
          <cell r="S21">
            <v>360</v>
          </cell>
          <cell r="T21">
            <v>365</v>
          </cell>
          <cell r="U21">
            <v>367</v>
          </cell>
          <cell r="V21">
            <v>367</v>
          </cell>
          <cell r="W21">
            <v>362</v>
          </cell>
          <cell r="X21">
            <v>356</v>
          </cell>
          <cell r="Y21">
            <v>359</v>
          </cell>
          <cell r="Z21">
            <v>360</v>
          </cell>
          <cell r="AA21">
            <v>360</v>
          </cell>
          <cell r="AB21">
            <v>355</v>
          </cell>
          <cell r="AC21">
            <v>351</v>
          </cell>
          <cell r="AD21">
            <v>348</v>
          </cell>
          <cell r="AE21">
            <v>351</v>
          </cell>
          <cell r="AF21">
            <v>351</v>
          </cell>
          <cell r="AG21">
            <v>353</v>
          </cell>
          <cell r="AH21">
            <v>348</v>
          </cell>
          <cell r="AI21">
            <v>354</v>
          </cell>
          <cell r="AJ21">
            <v>358</v>
          </cell>
          <cell r="AK21">
            <v>368</v>
          </cell>
          <cell r="AL21">
            <v>377</v>
          </cell>
          <cell r="AM21">
            <v>372</v>
          </cell>
          <cell r="AN21">
            <v>373</v>
          </cell>
          <cell r="AO21">
            <v>373</v>
          </cell>
          <cell r="AP21">
            <v>383</v>
          </cell>
          <cell r="AQ21">
            <v>384</v>
          </cell>
          <cell r="AR21">
            <v>387</v>
          </cell>
          <cell r="AS21">
            <v>384</v>
          </cell>
          <cell r="AT21">
            <v>389</v>
          </cell>
          <cell r="AU21">
            <v>388</v>
          </cell>
          <cell r="AV21">
            <v>385</v>
          </cell>
          <cell r="AW21">
            <v>377</v>
          </cell>
          <cell r="AX21">
            <v>381</v>
          </cell>
        </row>
        <row r="22">
          <cell r="B22" t="str">
            <v xml:space="preserve">od 40 do 44 godine </v>
          </cell>
          <cell r="D22">
            <v>269</v>
          </cell>
          <cell r="E22">
            <v>271</v>
          </cell>
          <cell r="F22">
            <v>277</v>
          </cell>
          <cell r="G22">
            <v>281</v>
          </cell>
          <cell r="H22">
            <v>283</v>
          </cell>
          <cell r="I22">
            <v>286</v>
          </cell>
          <cell r="J22">
            <v>290</v>
          </cell>
          <cell r="K22">
            <v>292</v>
          </cell>
          <cell r="L22">
            <v>293</v>
          </cell>
          <cell r="M22">
            <v>301</v>
          </cell>
          <cell r="N22">
            <v>306</v>
          </cell>
          <cell r="O22">
            <v>313</v>
          </cell>
          <cell r="P22">
            <v>317</v>
          </cell>
          <cell r="Q22">
            <v>318</v>
          </cell>
          <cell r="R22">
            <v>318</v>
          </cell>
          <cell r="S22">
            <v>324</v>
          </cell>
          <cell r="T22">
            <v>324</v>
          </cell>
          <cell r="U22">
            <v>326</v>
          </cell>
          <cell r="V22">
            <v>330</v>
          </cell>
          <cell r="W22">
            <v>336</v>
          </cell>
          <cell r="X22">
            <v>341</v>
          </cell>
          <cell r="Y22">
            <v>339</v>
          </cell>
          <cell r="Z22">
            <v>334</v>
          </cell>
          <cell r="AA22">
            <v>336</v>
          </cell>
          <cell r="AB22">
            <v>339</v>
          </cell>
          <cell r="AC22">
            <v>343</v>
          </cell>
          <cell r="AD22">
            <v>347</v>
          </cell>
          <cell r="AE22">
            <v>348</v>
          </cell>
          <cell r="AF22">
            <v>351</v>
          </cell>
          <cell r="AG22">
            <v>353</v>
          </cell>
          <cell r="AH22">
            <v>360</v>
          </cell>
          <cell r="AI22">
            <v>362</v>
          </cell>
          <cell r="AJ22">
            <v>363</v>
          </cell>
          <cell r="AK22">
            <v>362</v>
          </cell>
          <cell r="AL22">
            <v>359</v>
          </cell>
          <cell r="AM22">
            <v>367</v>
          </cell>
          <cell r="AN22">
            <v>369</v>
          </cell>
          <cell r="AO22">
            <v>371</v>
          </cell>
          <cell r="AP22">
            <v>367</v>
          </cell>
          <cell r="AQ22">
            <v>365</v>
          </cell>
          <cell r="AR22">
            <v>370</v>
          </cell>
          <cell r="AS22">
            <v>372</v>
          </cell>
          <cell r="AT22">
            <v>378</v>
          </cell>
          <cell r="AU22">
            <v>381</v>
          </cell>
          <cell r="AV22">
            <v>378</v>
          </cell>
          <cell r="AW22">
            <v>386</v>
          </cell>
          <cell r="AX22">
            <v>387</v>
          </cell>
        </row>
        <row r="23">
          <cell r="B23" t="str">
            <v xml:space="preserve">od 45 do 49 godina </v>
          </cell>
          <cell r="D23">
            <v>178</v>
          </cell>
          <cell r="E23">
            <v>177</v>
          </cell>
          <cell r="F23">
            <v>176</v>
          </cell>
          <cell r="G23">
            <v>176</v>
          </cell>
          <cell r="H23">
            <v>181</v>
          </cell>
          <cell r="I23">
            <v>182</v>
          </cell>
          <cell r="J23">
            <v>181</v>
          </cell>
          <cell r="K23">
            <v>183</v>
          </cell>
          <cell r="L23">
            <v>188</v>
          </cell>
          <cell r="M23">
            <v>188</v>
          </cell>
          <cell r="N23">
            <v>188</v>
          </cell>
          <cell r="O23">
            <v>187</v>
          </cell>
          <cell r="P23">
            <v>188</v>
          </cell>
          <cell r="Q23">
            <v>189</v>
          </cell>
          <cell r="R23">
            <v>185</v>
          </cell>
          <cell r="S23">
            <v>183</v>
          </cell>
          <cell r="T23">
            <v>183</v>
          </cell>
          <cell r="U23">
            <v>182</v>
          </cell>
          <cell r="V23">
            <v>186</v>
          </cell>
          <cell r="W23">
            <v>185</v>
          </cell>
          <cell r="X23">
            <v>186</v>
          </cell>
          <cell r="Y23">
            <v>187</v>
          </cell>
          <cell r="Z23">
            <v>191</v>
          </cell>
          <cell r="AA23">
            <v>189</v>
          </cell>
          <cell r="AB23">
            <v>194</v>
          </cell>
          <cell r="AC23">
            <v>199</v>
          </cell>
          <cell r="AD23">
            <v>195</v>
          </cell>
          <cell r="AE23">
            <v>195</v>
          </cell>
          <cell r="AF23">
            <v>195</v>
          </cell>
          <cell r="AG23">
            <v>198</v>
          </cell>
          <cell r="AH23">
            <v>200</v>
          </cell>
          <cell r="AI23">
            <v>201</v>
          </cell>
          <cell r="AJ23">
            <v>207</v>
          </cell>
          <cell r="AK23">
            <v>214</v>
          </cell>
          <cell r="AL23">
            <v>211</v>
          </cell>
          <cell r="AM23">
            <v>212</v>
          </cell>
          <cell r="AN23">
            <v>215</v>
          </cell>
          <cell r="AO23">
            <v>224</v>
          </cell>
          <cell r="AP23">
            <v>231</v>
          </cell>
          <cell r="AQ23">
            <v>238</v>
          </cell>
          <cell r="AR23">
            <v>243</v>
          </cell>
          <cell r="AS23">
            <v>246</v>
          </cell>
          <cell r="AT23">
            <v>245</v>
          </cell>
          <cell r="AU23">
            <v>247</v>
          </cell>
          <cell r="AV23">
            <v>257</v>
          </cell>
          <cell r="AW23">
            <v>260</v>
          </cell>
          <cell r="AX23">
            <v>262</v>
          </cell>
        </row>
        <row r="24">
          <cell r="B24" t="str">
            <v xml:space="preserve">od 50 do 54 godine </v>
          </cell>
          <cell r="D24">
            <v>75</v>
          </cell>
          <cell r="E24">
            <v>76</v>
          </cell>
          <cell r="F24">
            <v>78</v>
          </cell>
          <cell r="G24">
            <v>79</v>
          </cell>
          <cell r="H24">
            <v>80</v>
          </cell>
          <cell r="I24">
            <v>78</v>
          </cell>
          <cell r="J24">
            <v>80</v>
          </cell>
          <cell r="K24">
            <v>81</v>
          </cell>
          <cell r="L24">
            <v>82</v>
          </cell>
          <cell r="M24">
            <v>82</v>
          </cell>
          <cell r="N24">
            <v>85</v>
          </cell>
          <cell r="O24">
            <v>87</v>
          </cell>
          <cell r="P24">
            <v>88</v>
          </cell>
          <cell r="Q24">
            <v>90</v>
          </cell>
          <cell r="R24">
            <v>95</v>
          </cell>
          <cell r="S24">
            <v>100</v>
          </cell>
          <cell r="T24">
            <v>103</v>
          </cell>
          <cell r="U24">
            <v>105</v>
          </cell>
          <cell r="V24">
            <v>106</v>
          </cell>
          <cell r="W24">
            <v>108</v>
          </cell>
          <cell r="X24">
            <v>110</v>
          </cell>
          <cell r="Y24">
            <v>113</v>
          </cell>
          <cell r="Z24">
            <v>114</v>
          </cell>
          <cell r="AA24">
            <v>115</v>
          </cell>
          <cell r="AB24">
            <v>117</v>
          </cell>
          <cell r="AC24">
            <v>114</v>
          </cell>
          <cell r="AD24">
            <v>117</v>
          </cell>
          <cell r="AE24">
            <v>120</v>
          </cell>
          <cell r="AF24">
            <v>121</v>
          </cell>
          <cell r="AG24">
            <v>122</v>
          </cell>
          <cell r="AH24">
            <v>123</v>
          </cell>
          <cell r="AI24">
            <v>124</v>
          </cell>
          <cell r="AJ24">
            <v>127</v>
          </cell>
          <cell r="AK24">
            <v>130</v>
          </cell>
          <cell r="AL24">
            <v>136</v>
          </cell>
          <cell r="AM24">
            <v>137</v>
          </cell>
          <cell r="AN24">
            <v>137</v>
          </cell>
          <cell r="AO24">
            <v>134</v>
          </cell>
          <cell r="AP24">
            <v>137</v>
          </cell>
          <cell r="AQ24">
            <v>138</v>
          </cell>
          <cell r="AR24">
            <v>140</v>
          </cell>
          <cell r="AS24">
            <v>142</v>
          </cell>
          <cell r="AT24">
            <v>146</v>
          </cell>
          <cell r="AU24">
            <v>148</v>
          </cell>
          <cell r="AV24">
            <v>152</v>
          </cell>
          <cell r="AW24">
            <v>153</v>
          </cell>
          <cell r="AX24">
            <v>161</v>
          </cell>
        </row>
        <row r="25">
          <cell r="B25" t="str">
            <v xml:space="preserve">od 55 do 59 godina </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row>
        <row r="26">
          <cell r="B26" t="str">
            <v xml:space="preserve">od 60 do 64 godine </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B27" t="str">
            <v xml:space="preserve">od 65 i više godina </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9">
          <cell r="B29" t="str">
            <v>Ukupno žene kat. A</v>
          </cell>
          <cell r="C29">
            <v>0</v>
          </cell>
          <cell r="D29">
            <v>1562</v>
          </cell>
          <cell r="E29">
            <v>1565</v>
          </cell>
          <cell r="F29">
            <v>1579</v>
          </cell>
          <cell r="G29">
            <v>1595</v>
          </cell>
          <cell r="H29">
            <v>1606</v>
          </cell>
          <cell r="I29">
            <v>1617</v>
          </cell>
          <cell r="J29">
            <v>1628</v>
          </cell>
          <cell r="K29">
            <v>1630</v>
          </cell>
          <cell r="L29">
            <v>1642</v>
          </cell>
          <cell r="M29">
            <v>1654</v>
          </cell>
          <cell r="N29">
            <v>1663</v>
          </cell>
          <cell r="O29">
            <v>1670</v>
          </cell>
          <cell r="P29">
            <v>1679</v>
          </cell>
          <cell r="Q29">
            <v>1688</v>
          </cell>
          <cell r="R29">
            <v>1693</v>
          </cell>
          <cell r="S29">
            <v>1708</v>
          </cell>
          <cell r="T29">
            <v>1725</v>
          </cell>
          <cell r="U29">
            <v>1742</v>
          </cell>
          <cell r="V29">
            <v>1755</v>
          </cell>
          <cell r="W29">
            <v>1762</v>
          </cell>
          <cell r="X29">
            <v>1770</v>
          </cell>
          <cell r="Y29">
            <v>1775</v>
          </cell>
          <cell r="Z29">
            <v>1784</v>
          </cell>
          <cell r="AA29">
            <v>1784</v>
          </cell>
          <cell r="AB29">
            <v>1792</v>
          </cell>
          <cell r="AC29">
            <v>1794</v>
          </cell>
          <cell r="AD29">
            <v>1797</v>
          </cell>
          <cell r="AE29">
            <v>1807</v>
          </cell>
          <cell r="AF29">
            <v>1821</v>
          </cell>
          <cell r="AG29">
            <v>1840</v>
          </cell>
          <cell r="AH29">
            <v>1855</v>
          </cell>
          <cell r="AI29">
            <v>1873</v>
          </cell>
          <cell r="AJ29">
            <v>1891</v>
          </cell>
          <cell r="AK29">
            <v>1912</v>
          </cell>
          <cell r="AL29">
            <v>1929</v>
          </cell>
          <cell r="AM29">
            <v>1938</v>
          </cell>
          <cell r="AN29">
            <v>1956</v>
          </cell>
          <cell r="AO29">
            <v>1975</v>
          </cell>
          <cell r="AP29">
            <v>1986</v>
          </cell>
          <cell r="AQ29">
            <v>1997</v>
          </cell>
          <cell r="AR29">
            <v>2021</v>
          </cell>
          <cell r="AS29">
            <v>2031</v>
          </cell>
          <cell r="AT29">
            <v>2045</v>
          </cell>
          <cell r="AU29">
            <v>2054</v>
          </cell>
          <cell r="AV29">
            <v>2069</v>
          </cell>
          <cell r="AW29">
            <v>2075</v>
          </cell>
          <cell r="AX29">
            <v>2086</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cell r="DG29">
            <v>0</v>
          </cell>
          <cell r="DH29">
            <v>0</v>
          </cell>
          <cell r="DI29">
            <v>0</v>
          </cell>
          <cell r="DJ29">
            <v>0</v>
          </cell>
          <cell r="DK29">
            <v>0</v>
          </cell>
          <cell r="DL29">
            <v>0</v>
          </cell>
          <cell r="DM29">
            <v>0</v>
          </cell>
          <cell r="DN29">
            <v>0</v>
          </cell>
          <cell r="DO29">
            <v>0</v>
          </cell>
          <cell r="DP29">
            <v>0</v>
          </cell>
          <cell r="DQ29">
            <v>0</v>
          </cell>
          <cell r="DR29">
            <v>0</v>
          </cell>
          <cell r="DS29">
            <v>0</v>
          </cell>
          <cell r="DT29">
            <v>0</v>
          </cell>
          <cell r="DU29">
            <v>0</v>
          </cell>
          <cell r="DV29">
            <v>0</v>
          </cell>
          <cell r="DW29">
            <v>0</v>
          </cell>
          <cell r="DX29">
            <v>0</v>
          </cell>
          <cell r="DY29">
            <v>0</v>
          </cell>
          <cell r="DZ29">
            <v>0</v>
          </cell>
          <cell r="EA29">
            <v>0</v>
          </cell>
        </row>
        <row r="30">
          <cell r="B30" t="str">
            <v>Muškarci I žene</v>
          </cell>
        </row>
        <row r="31">
          <cell r="B31" t="str">
            <v xml:space="preserve">od 0 do 18 godina </v>
          </cell>
          <cell r="C31">
            <v>0</v>
          </cell>
          <cell r="D31">
            <v>0</v>
          </cell>
          <cell r="E31">
            <v>0</v>
          </cell>
          <cell r="F31">
            <v>6</v>
          </cell>
          <cell r="G31">
            <v>6</v>
          </cell>
          <cell r="H31">
            <v>7</v>
          </cell>
          <cell r="I31">
            <v>8</v>
          </cell>
          <cell r="J31">
            <v>10</v>
          </cell>
          <cell r="K31">
            <v>10</v>
          </cell>
          <cell r="L31">
            <v>11</v>
          </cell>
          <cell r="M31">
            <v>13</v>
          </cell>
          <cell r="N31">
            <v>16</v>
          </cell>
          <cell r="O31">
            <v>16</v>
          </cell>
          <cell r="P31">
            <v>24</v>
          </cell>
          <cell r="Q31">
            <v>27</v>
          </cell>
          <cell r="R31">
            <v>29</v>
          </cell>
          <cell r="S31">
            <v>28</v>
          </cell>
          <cell r="T31">
            <v>34</v>
          </cell>
          <cell r="U31">
            <v>32</v>
          </cell>
          <cell r="V31">
            <v>33</v>
          </cell>
          <cell r="W31">
            <v>28</v>
          </cell>
          <cell r="X31">
            <v>25</v>
          </cell>
          <cell r="Y31">
            <v>22</v>
          </cell>
          <cell r="Z31">
            <v>22</v>
          </cell>
          <cell r="AA31">
            <v>24</v>
          </cell>
          <cell r="AB31">
            <v>20</v>
          </cell>
          <cell r="AC31">
            <v>22</v>
          </cell>
          <cell r="AD31">
            <v>22</v>
          </cell>
          <cell r="AE31">
            <v>18</v>
          </cell>
          <cell r="AF31">
            <v>19</v>
          </cell>
          <cell r="AG31">
            <v>15</v>
          </cell>
          <cell r="AH31">
            <v>12</v>
          </cell>
          <cell r="AI31">
            <v>11</v>
          </cell>
          <cell r="AJ31">
            <v>7</v>
          </cell>
          <cell r="AK31">
            <v>7</v>
          </cell>
          <cell r="AL31">
            <v>8</v>
          </cell>
          <cell r="AM31">
            <v>9</v>
          </cell>
          <cell r="AN31">
            <v>12</v>
          </cell>
          <cell r="AO31">
            <v>15</v>
          </cell>
          <cell r="AP31">
            <v>18</v>
          </cell>
          <cell r="AQ31">
            <v>17</v>
          </cell>
          <cell r="AR31">
            <v>14</v>
          </cell>
          <cell r="AS31">
            <v>13</v>
          </cell>
          <cell r="AT31">
            <v>13</v>
          </cell>
          <cell r="AU31">
            <v>14</v>
          </cell>
          <cell r="AV31">
            <v>10</v>
          </cell>
          <cell r="AW31">
            <v>9</v>
          </cell>
          <cell r="AX31">
            <v>9</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B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row>
        <row r="32">
          <cell r="B32" t="str">
            <v xml:space="preserve">od 19 do 24 godine </v>
          </cell>
          <cell r="C32">
            <v>0</v>
          </cell>
          <cell r="D32">
            <v>148</v>
          </cell>
          <cell r="E32">
            <v>152</v>
          </cell>
          <cell r="F32">
            <v>166</v>
          </cell>
          <cell r="G32">
            <v>178</v>
          </cell>
          <cell r="H32">
            <v>179</v>
          </cell>
          <cell r="I32">
            <v>188</v>
          </cell>
          <cell r="J32">
            <v>186</v>
          </cell>
          <cell r="K32">
            <v>184</v>
          </cell>
          <cell r="L32">
            <v>178</v>
          </cell>
          <cell r="M32">
            <v>184</v>
          </cell>
          <cell r="N32">
            <v>189</v>
          </cell>
          <cell r="O32">
            <v>199</v>
          </cell>
          <cell r="P32">
            <v>203</v>
          </cell>
          <cell r="Q32">
            <v>213</v>
          </cell>
          <cell r="R32">
            <v>223</v>
          </cell>
          <cell r="S32">
            <v>237</v>
          </cell>
          <cell r="T32">
            <v>254</v>
          </cell>
          <cell r="U32">
            <v>270</v>
          </cell>
          <cell r="V32">
            <v>280</v>
          </cell>
          <cell r="W32">
            <v>292</v>
          </cell>
          <cell r="X32">
            <v>297</v>
          </cell>
          <cell r="Y32">
            <v>295</v>
          </cell>
          <cell r="Z32">
            <v>303</v>
          </cell>
          <cell r="AA32">
            <v>305</v>
          </cell>
          <cell r="AB32">
            <v>319</v>
          </cell>
          <cell r="AC32">
            <v>321</v>
          </cell>
          <cell r="AD32">
            <v>330</v>
          </cell>
          <cell r="AE32">
            <v>334</v>
          </cell>
          <cell r="AF32">
            <v>339</v>
          </cell>
          <cell r="AG32">
            <v>355</v>
          </cell>
          <cell r="AH32">
            <v>361</v>
          </cell>
          <cell r="AI32">
            <v>368</v>
          </cell>
          <cell r="AJ32">
            <v>380</v>
          </cell>
          <cell r="AK32">
            <v>385</v>
          </cell>
          <cell r="AL32">
            <v>397</v>
          </cell>
          <cell r="AM32">
            <v>401</v>
          </cell>
          <cell r="AN32">
            <v>412</v>
          </cell>
          <cell r="AO32">
            <v>408</v>
          </cell>
          <cell r="AP32">
            <v>407</v>
          </cell>
          <cell r="AQ32">
            <v>415</v>
          </cell>
          <cell r="AR32">
            <v>430</v>
          </cell>
          <cell r="AS32">
            <v>426</v>
          </cell>
          <cell r="AT32">
            <v>425</v>
          </cell>
          <cell r="AU32">
            <v>424</v>
          </cell>
          <cell r="AV32">
            <v>431</v>
          </cell>
          <cell r="AW32">
            <v>427</v>
          </cell>
          <cell r="AX32">
            <v>428</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0</v>
          </cell>
          <cell r="DI32">
            <v>0</v>
          </cell>
          <cell r="DJ32">
            <v>0</v>
          </cell>
          <cell r="DK32">
            <v>0</v>
          </cell>
          <cell r="DL32">
            <v>0</v>
          </cell>
          <cell r="DM32">
            <v>0</v>
          </cell>
          <cell r="DN32">
            <v>0</v>
          </cell>
          <cell r="DO32">
            <v>0</v>
          </cell>
          <cell r="DP32">
            <v>0</v>
          </cell>
          <cell r="DQ32">
            <v>0</v>
          </cell>
          <cell r="DR32">
            <v>0</v>
          </cell>
          <cell r="DS32">
            <v>0</v>
          </cell>
          <cell r="DT32">
            <v>0</v>
          </cell>
          <cell r="DU32">
            <v>0</v>
          </cell>
          <cell r="DV32">
            <v>0</v>
          </cell>
          <cell r="DW32">
            <v>0</v>
          </cell>
          <cell r="DX32">
            <v>0</v>
          </cell>
          <cell r="DY32">
            <v>0</v>
          </cell>
          <cell r="DZ32">
            <v>0</v>
          </cell>
          <cell r="EA32">
            <v>0</v>
          </cell>
        </row>
        <row r="33">
          <cell r="B33" t="str">
            <v xml:space="preserve">od 25 do 29 godina </v>
          </cell>
          <cell r="C33">
            <v>0</v>
          </cell>
          <cell r="D33">
            <v>829</v>
          </cell>
          <cell r="E33">
            <v>829</v>
          </cell>
          <cell r="F33">
            <v>824</v>
          </cell>
          <cell r="G33">
            <v>823</v>
          </cell>
          <cell r="H33">
            <v>829</v>
          </cell>
          <cell r="I33">
            <v>832</v>
          </cell>
          <cell r="J33">
            <v>834</v>
          </cell>
          <cell r="K33">
            <v>831</v>
          </cell>
          <cell r="L33">
            <v>841</v>
          </cell>
          <cell r="M33">
            <v>833</v>
          </cell>
          <cell r="N33">
            <v>823</v>
          </cell>
          <cell r="O33">
            <v>805</v>
          </cell>
          <cell r="P33">
            <v>803</v>
          </cell>
          <cell r="Q33">
            <v>797</v>
          </cell>
          <cell r="R33">
            <v>783</v>
          </cell>
          <cell r="S33">
            <v>781</v>
          </cell>
          <cell r="T33">
            <v>778</v>
          </cell>
          <cell r="U33">
            <v>774</v>
          </cell>
          <cell r="V33">
            <v>772</v>
          </cell>
          <cell r="W33">
            <v>767</v>
          </cell>
          <cell r="X33">
            <v>760</v>
          </cell>
          <cell r="Y33">
            <v>756</v>
          </cell>
          <cell r="Z33">
            <v>744</v>
          </cell>
          <cell r="AA33">
            <v>738</v>
          </cell>
          <cell r="AB33">
            <v>736</v>
          </cell>
          <cell r="AC33">
            <v>721</v>
          </cell>
          <cell r="AD33">
            <v>702</v>
          </cell>
          <cell r="AE33">
            <v>702</v>
          </cell>
          <cell r="AF33">
            <v>701</v>
          </cell>
          <cell r="AG33">
            <v>702</v>
          </cell>
          <cell r="AH33">
            <v>693</v>
          </cell>
          <cell r="AI33">
            <v>703</v>
          </cell>
          <cell r="AJ33">
            <v>706</v>
          </cell>
          <cell r="AK33">
            <v>700</v>
          </cell>
          <cell r="AL33">
            <v>701</v>
          </cell>
          <cell r="AM33">
            <v>694</v>
          </cell>
          <cell r="AN33">
            <v>686</v>
          </cell>
          <cell r="AO33">
            <v>688</v>
          </cell>
          <cell r="AP33">
            <v>691</v>
          </cell>
          <cell r="AQ33">
            <v>688</v>
          </cell>
          <cell r="AR33">
            <v>701</v>
          </cell>
          <cell r="AS33">
            <v>713</v>
          </cell>
          <cell r="AT33">
            <v>715</v>
          </cell>
          <cell r="AU33">
            <v>716</v>
          </cell>
          <cell r="AV33">
            <v>717</v>
          </cell>
          <cell r="AW33">
            <v>729</v>
          </cell>
          <cell r="AX33">
            <v>728</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0</v>
          </cell>
          <cell r="DI33">
            <v>0</v>
          </cell>
          <cell r="DJ33">
            <v>0</v>
          </cell>
          <cell r="DK33">
            <v>0</v>
          </cell>
          <cell r="DL33">
            <v>0</v>
          </cell>
          <cell r="DM33">
            <v>0</v>
          </cell>
          <cell r="DN33">
            <v>0</v>
          </cell>
          <cell r="DO33">
            <v>0</v>
          </cell>
          <cell r="DP33">
            <v>0</v>
          </cell>
          <cell r="DQ33">
            <v>0</v>
          </cell>
          <cell r="DR33">
            <v>0</v>
          </cell>
          <cell r="DS33">
            <v>0</v>
          </cell>
          <cell r="DT33">
            <v>0</v>
          </cell>
          <cell r="DU33">
            <v>0</v>
          </cell>
          <cell r="DV33">
            <v>0</v>
          </cell>
          <cell r="DW33">
            <v>0</v>
          </cell>
          <cell r="DX33">
            <v>0</v>
          </cell>
          <cell r="DY33">
            <v>0</v>
          </cell>
          <cell r="DZ33">
            <v>0</v>
          </cell>
          <cell r="EA33">
            <v>0</v>
          </cell>
        </row>
        <row r="34">
          <cell r="B34" t="str">
            <v xml:space="preserve">od 30 do 34 godine </v>
          </cell>
          <cell r="C34">
            <v>0</v>
          </cell>
          <cell r="D34">
            <v>1118</v>
          </cell>
          <cell r="E34">
            <v>1122</v>
          </cell>
          <cell r="F34">
            <v>1115</v>
          </cell>
          <cell r="G34">
            <v>1120</v>
          </cell>
          <cell r="H34">
            <v>1123</v>
          </cell>
          <cell r="I34">
            <v>1119</v>
          </cell>
          <cell r="J34">
            <v>1121</v>
          </cell>
          <cell r="K34">
            <v>1110</v>
          </cell>
          <cell r="L34">
            <v>1105</v>
          </cell>
          <cell r="M34">
            <v>1108</v>
          </cell>
          <cell r="N34">
            <v>1119</v>
          </cell>
          <cell r="O34">
            <v>1131</v>
          </cell>
          <cell r="P34">
            <v>1124</v>
          </cell>
          <cell r="Q34">
            <v>1125</v>
          </cell>
          <cell r="R34">
            <v>1125</v>
          </cell>
          <cell r="S34">
            <v>1129</v>
          </cell>
          <cell r="T34">
            <v>1114</v>
          </cell>
          <cell r="U34">
            <v>1118</v>
          </cell>
          <cell r="V34">
            <v>1116</v>
          </cell>
          <cell r="W34">
            <v>1120</v>
          </cell>
          <cell r="X34">
            <v>1129</v>
          </cell>
          <cell r="Y34">
            <v>1131</v>
          </cell>
          <cell r="Z34">
            <v>1141</v>
          </cell>
          <cell r="AA34">
            <v>1143</v>
          </cell>
          <cell r="AB34">
            <v>1137</v>
          </cell>
          <cell r="AC34">
            <v>1143</v>
          </cell>
          <cell r="AD34">
            <v>1158</v>
          </cell>
          <cell r="AE34">
            <v>1164</v>
          </cell>
          <cell r="AF34">
            <v>1169</v>
          </cell>
          <cell r="AG34">
            <v>1169</v>
          </cell>
          <cell r="AH34">
            <v>1188</v>
          </cell>
          <cell r="AI34">
            <v>1179</v>
          </cell>
          <cell r="AJ34">
            <v>1180</v>
          </cell>
          <cell r="AK34">
            <v>1189</v>
          </cell>
          <cell r="AL34">
            <v>1197</v>
          </cell>
          <cell r="AM34">
            <v>1204</v>
          </cell>
          <cell r="AN34">
            <v>1221</v>
          </cell>
          <cell r="AO34">
            <v>1229</v>
          </cell>
          <cell r="AP34">
            <v>1220</v>
          </cell>
          <cell r="AQ34">
            <v>1219</v>
          </cell>
          <cell r="AR34">
            <v>1222</v>
          </cell>
          <cell r="AS34">
            <v>1230</v>
          </cell>
          <cell r="AT34">
            <v>1227</v>
          </cell>
          <cell r="AU34">
            <v>1230</v>
          </cell>
          <cell r="AV34">
            <v>1232</v>
          </cell>
          <cell r="AW34">
            <v>1225</v>
          </cell>
          <cell r="AX34">
            <v>1218</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0</v>
          </cell>
          <cell r="DK34">
            <v>0</v>
          </cell>
          <cell r="DL34">
            <v>0</v>
          </cell>
          <cell r="DM34">
            <v>0</v>
          </cell>
          <cell r="DN34">
            <v>0</v>
          </cell>
          <cell r="DO34">
            <v>0</v>
          </cell>
          <cell r="DP34">
            <v>0</v>
          </cell>
          <cell r="DQ34">
            <v>0</v>
          </cell>
          <cell r="DR34">
            <v>0</v>
          </cell>
          <cell r="DS34">
            <v>0</v>
          </cell>
          <cell r="DT34">
            <v>0</v>
          </cell>
          <cell r="DU34">
            <v>0</v>
          </cell>
          <cell r="DV34">
            <v>0</v>
          </cell>
          <cell r="DW34">
            <v>0</v>
          </cell>
          <cell r="DX34">
            <v>0</v>
          </cell>
          <cell r="DY34">
            <v>0</v>
          </cell>
          <cell r="DZ34">
            <v>0</v>
          </cell>
          <cell r="EA34">
            <v>0</v>
          </cell>
        </row>
        <row r="35">
          <cell r="B35" t="str">
            <v xml:space="preserve">od 35 do 39 godina </v>
          </cell>
          <cell r="C35">
            <v>0</v>
          </cell>
          <cell r="D35">
            <v>1073</v>
          </cell>
          <cell r="E35">
            <v>1074</v>
          </cell>
          <cell r="F35">
            <v>1075</v>
          </cell>
          <cell r="G35">
            <v>1082</v>
          </cell>
          <cell r="H35">
            <v>1079</v>
          </cell>
          <cell r="I35">
            <v>1080</v>
          </cell>
          <cell r="J35">
            <v>1078</v>
          </cell>
          <cell r="K35">
            <v>1090</v>
          </cell>
          <cell r="L35">
            <v>1092</v>
          </cell>
          <cell r="M35">
            <v>1095</v>
          </cell>
          <cell r="N35">
            <v>1089</v>
          </cell>
          <cell r="O35">
            <v>1083</v>
          </cell>
          <cell r="P35">
            <v>1091</v>
          </cell>
          <cell r="Q35">
            <v>1087</v>
          </cell>
          <cell r="R35">
            <v>1095</v>
          </cell>
          <cell r="S35">
            <v>1098</v>
          </cell>
          <cell r="T35">
            <v>1097</v>
          </cell>
          <cell r="U35">
            <v>1112</v>
          </cell>
          <cell r="V35">
            <v>1107</v>
          </cell>
          <cell r="W35">
            <v>1104</v>
          </cell>
          <cell r="X35">
            <v>1097</v>
          </cell>
          <cell r="Y35">
            <v>1103</v>
          </cell>
          <cell r="Z35">
            <v>1109</v>
          </cell>
          <cell r="AA35">
            <v>1107</v>
          </cell>
          <cell r="AB35">
            <v>1112</v>
          </cell>
          <cell r="AC35">
            <v>1115</v>
          </cell>
          <cell r="AD35">
            <v>1113</v>
          </cell>
          <cell r="AE35">
            <v>1120</v>
          </cell>
          <cell r="AF35">
            <v>1130</v>
          </cell>
          <cell r="AG35">
            <v>1143</v>
          </cell>
          <cell r="AH35">
            <v>1146</v>
          </cell>
          <cell r="AI35">
            <v>1173</v>
          </cell>
          <cell r="AJ35">
            <v>1187</v>
          </cell>
          <cell r="AK35">
            <v>1200</v>
          </cell>
          <cell r="AL35">
            <v>1216</v>
          </cell>
          <cell r="AM35">
            <v>1217</v>
          </cell>
          <cell r="AN35">
            <v>1223</v>
          </cell>
          <cell r="AO35">
            <v>1225</v>
          </cell>
          <cell r="AP35">
            <v>1232</v>
          </cell>
          <cell r="AQ35">
            <v>1236</v>
          </cell>
          <cell r="AR35">
            <v>1243</v>
          </cell>
          <cell r="AS35">
            <v>1239</v>
          </cell>
          <cell r="AT35">
            <v>1247</v>
          </cell>
          <cell r="AU35">
            <v>1252</v>
          </cell>
          <cell r="AV35">
            <v>1244</v>
          </cell>
          <cell r="AW35">
            <v>1246</v>
          </cell>
          <cell r="AX35">
            <v>1253</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0</v>
          </cell>
          <cell r="DI35">
            <v>0</v>
          </cell>
          <cell r="DJ35">
            <v>0</v>
          </cell>
          <cell r="DK35">
            <v>0</v>
          </cell>
          <cell r="DL35">
            <v>0</v>
          </cell>
          <cell r="DM35">
            <v>0</v>
          </cell>
          <cell r="DN35">
            <v>0</v>
          </cell>
          <cell r="DO35">
            <v>0</v>
          </cell>
          <cell r="DP35">
            <v>0</v>
          </cell>
          <cell r="DQ35">
            <v>0</v>
          </cell>
          <cell r="DR35">
            <v>0</v>
          </cell>
          <cell r="DS35">
            <v>0</v>
          </cell>
          <cell r="DT35">
            <v>0</v>
          </cell>
          <cell r="DU35">
            <v>0</v>
          </cell>
          <cell r="DV35">
            <v>0</v>
          </cell>
          <cell r="DW35">
            <v>0</v>
          </cell>
          <cell r="DX35">
            <v>0</v>
          </cell>
          <cell r="DY35">
            <v>0</v>
          </cell>
          <cell r="DZ35">
            <v>0</v>
          </cell>
          <cell r="EA35">
            <v>0</v>
          </cell>
        </row>
        <row r="36">
          <cell r="B36" t="str">
            <v xml:space="preserve">od 40 do 44 godine </v>
          </cell>
          <cell r="C36">
            <v>0</v>
          </cell>
          <cell r="D36">
            <v>783</v>
          </cell>
          <cell r="E36">
            <v>789</v>
          </cell>
          <cell r="F36">
            <v>806</v>
          </cell>
          <cell r="G36">
            <v>815</v>
          </cell>
          <cell r="H36">
            <v>822</v>
          </cell>
          <cell r="I36">
            <v>829</v>
          </cell>
          <cell r="J36">
            <v>838</v>
          </cell>
          <cell r="K36">
            <v>841</v>
          </cell>
          <cell r="L36">
            <v>849</v>
          </cell>
          <cell r="M36">
            <v>865</v>
          </cell>
          <cell r="N36">
            <v>876</v>
          </cell>
          <cell r="O36">
            <v>889</v>
          </cell>
          <cell r="P36">
            <v>895</v>
          </cell>
          <cell r="Q36">
            <v>907</v>
          </cell>
          <cell r="R36">
            <v>899</v>
          </cell>
          <cell r="S36">
            <v>909</v>
          </cell>
          <cell r="T36">
            <v>916</v>
          </cell>
          <cell r="U36">
            <v>920</v>
          </cell>
          <cell r="V36">
            <v>931</v>
          </cell>
          <cell r="W36">
            <v>933</v>
          </cell>
          <cell r="X36">
            <v>946</v>
          </cell>
          <cell r="Y36">
            <v>946</v>
          </cell>
          <cell r="Z36">
            <v>945</v>
          </cell>
          <cell r="AA36">
            <v>944</v>
          </cell>
          <cell r="AB36">
            <v>951</v>
          </cell>
          <cell r="AC36">
            <v>961</v>
          </cell>
          <cell r="AD36">
            <v>971</v>
          </cell>
          <cell r="AE36">
            <v>974</v>
          </cell>
          <cell r="AF36">
            <v>983</v>
          </cell>
          <cell r="AG36">
            <v>984</v>
          </cell>
          <cell r="AH36">
            <v>995</v>
          </cell>
          <cell r="AI36">
            <v>992</v>
          </cell>
          <cell r="AJ36">
            <v>998</v>
          </cell>
          <cell r="AK36">
            <v>1006</v>
          </cell>
          <cell r="AL36">
            <v>1007</v>
          </cell>
          <cell r="AM36">
            <v>1021</v>
          </cell>
          <cell r="AN36">
            <v>1015</v>
          </cell>
          <cell r="AO36">
            <v>1021</v>
          </cell>
          <cell r="AP36">
            <v>1030</v>
          </cell>
          <cell r="AQ36">
            <v>1042</v>
          </cell>
          <cell r="AR36">
            <v>1061</v>
          </cell>
          <cell r="AS36">
            <v>1068</v>
          </cell>
          <cell r="AT36">
            <v>1085</v>
          </cell>
          <cell r="AU36">
            <v>1098</v>
          </cell>
          <cell r="AV36">
            <v>1110</v>
          </cell>
          <cell r="AW36">
            <v>1126</v>
          </cell>
          <cell r="AX36">
            <v>1140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0</v>
          </cell>
          <cell r="DM36">
            <v>0</v>
          </cell>
          <cell r="DN36">
            <v>0</v>
          </cell>
          <cell r="DO36">
            <v>0</v>
          </cell>
          <cell r="DP36">
            <v>0</v>
          </cell>
          <cell r="DQ36">
            <v>0</v>
          </cell>
          <cell r="DR36">
            <v>0</v>
          </cell>
          <cell r="DS36">
            <v>0</v>
          </cell>
          <cell r="DT36">
            <v>0</v>
          </cell>
          <cell r="DU36">
            <v>0</v>
          </cell>
          <cell r="DV36">
            <v>0</v>
          </cell>
          <cell r="DW36">
            <v>0</v>
          </cell>
          <cell r="DX36">
            <v>0</v>
          </cell>
          <cell r="DY36">
            <v>0</v>
          </cell>
          <cell r="DZ36">
            <v>0</v>
          </cell>
          <cell r="EA36">
            <v>0</v>
          </cell>
        </row>
        <row r="37">
          <cell r="B37" t="str">
            <v xml:space="preserve">od 45 do 49 godina </v>
          </cell>
          <cell r="C37">
            <v>0</v>
          </cell>
          <cell r="D37">
            <v>502</v>
          </cell>
          <cell r="E37">
            <v>502</v>
          </cell>
          <cell r="F37">
            <v>501</v>
          </cell>
          <cell r="G37">
            <v>504</v>
          </cell>
          <cell r="H37">
            <v>514</v>
          </cell>
          <cell r="I37">
            <v>526</v>
          </cell>
          <cell r="J37">
            <v>532</v>
          </cell>
          <cell r="K37">
            <v>539</v>
          </cell>
          <cell r="L37">
            <v>547</v>
          </cell>
          <cell r="M37">
            <v>548</v>
          </cell>
          <cell r="N37">
            <v>553</v>
          </cell>
          <cell r="O37">
            <v>557</v>
          </cell>
          <cell r="P37">
            <v>565</v>
          </cell>
          <cell r="Q37">
            <v>565</v>
          </cell>
          <cell r="R37">
            <v>560</v>
          </cell>
          <cell r="S37">
            <v>556</v>
          </cell>
          <cell r="T37">
            <v>557</v>
          </cell>
          <cell r="U37">
            <v>557</v>
          </cell>
          <cell r="V37">
            <v>565</v>
          </cell>
          <cell r="W37">
            <v>573</v>
          </cell>
          <cell r="X37">
            <v>571</v>
          </cell>
          <cell r="Y37">
            <v>574</v>
          </cell>
          <cell r="Z37">
            <v>583</v>
          </cell>
          <cell r="AA37">
            <v>592</v>
          </cell>
          <cell r="AB37">
            <v>594</v>
          </cell>
          <cell r="AC37">
            <v>601</v>
          </cell>
          <cell r="AD37">
            <v>602</v>
          </cell>
          <cell r="AE37">
            <v>607</v>
          </cell>
          <cell r="AF37">
            <v>616</v>
          </cell>
          <cell r="AG37">
            <v>621</v>
          </cell>
          <cell r="AH37">
            <v>623</v>
          </cell>
          <cell r="AI37">
            <v>631</v>
          </cell>
          <cell r="AJ37">
            <v>647</v>
          </cell>
          <cell r="AK37">
            <v>660</v>
          </cell>
          <cell r="AL37">
            <v>664</v>
          </cell>
          <cell r="AM37">
            <v>674</v>
          </cell>
          <cell r="AN37">
            <v>686</v>
          </cell>
          <cell r="AO37">
            <v>705</v>
          </cell>
          <cell r="AP37">
            <v>714</v>
          </cell>
          <cell r="AQ37">
            <v>727</v>
          </cell>
          <cell r="AR37">
            <v>735</v>
          </cell>
          <cell r="AS37">
            <v>744</v>
          </cell>
          <cell r="AT37">
            <v>746</v>
          </cell>
          <cell r="AU37">
            <v>757</v>
          </cell>
          <cell r="AV37">
            <v>772</v>
          </cell>
          <cell r="AW37">
            <v>776</v>
          </cell>
          <cell r="AX37">
            <v>782</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0</v>
          </cell>
          <cell r="DI37">
            <v>0</v>
          </cell>
          <cell r="DJ37">
            <v>0</v>
          </cell>
          <cell r="DK37">
            <v>0</v>
          </cell>
          <cell r="DL37">
            <v>0</v>
          </cell>
          <cell r="DM37">
            <v>0</v>
          </cell>
          <cell r="DN37">
            <v>0</v>
          </cell>
          <cell r="DO37">
            <v>0</v>
          </cell>
          <cell r="DP37">
            <v>0</v>
          </cell>
          <cell r="DQ37">
            <v>0</v>
          </cell>
          <cell r="DR37">
            <v>0</v>
          </cell>
          <cell r="DS37">
            <v>0</v>
          </cell>
          <cell r="DT37">
            <v>0</v>
          </cell>
          <cell r="DU37">
            <v>0</v>
          </cell>
          <cell r="DV37">
            <v>0</v>
          </cell>
          <cell r="DW37">
            <v>0</v>
          </cell>
          <cell r="DX37">
            <v>0</v>
          </cell>
          <cell r="DY37">
            <v>0</v>
          </cell>
          <cell r="DZ37">
            <v>0</v>
          </cell>
          <cell r="EA37">
            <v>0</v>
          </cell>
        </row>
        <row r="38">
          <cell r="B38" t="str">
            <v xml:space="preserve">od 50 do 54 godine </v>
          </cell>
          <cell r="C38">
            <v>0</v>
          </cell>
          <cell r="D38">
            <v>235</v>
          </cell>
          <cell r="E38">
            <v>236</v>
          </cell>
          <cell r="F38">
            <v>242</v>
          </cell>
          <cell r="G38">
            <v>243</v>
          </cell>
          <cell r="H38">
            <v>245</v>
          </cell>
          <cell r="I38">
            <v>245</v>
          </cell>
          <cell r="J38">
            <v>253</v>
          </cell>
          <cell r="K38">
            <v>258</v>
          </cell>
          <cell r="L38">
            <v>263</v>
          </cell>
          <cell r="M38">
            <v>266</v>
          </cell>
          <cell r="N38">
            <v>271</v>
          </cell>
          <cell r="O38">
            <v>274</v>
          </cell>
          <cell r="P38">
            <v>278</v>
          </cell>
          <cell r="Q38">
            <v>286</v>
          </cell>
          <cell r="R38">
            <v>292</v>
          </cell>
          <cell r="S38">
            <v>308</v>
          </cell>
          <cell r="T38">
            <v>307</v>
          </cell>
          <cell r="U38">
            <v>311</v>
          </cell>
          <cell r="V38">
            <v>313</v>
          </cell>
          <cell r="W38">
            <v>317</v>
          </cell>
          <cell r="X38">
            <v>325</v>
          </cell>
          <cell r="Y38">
            <v>334</v>
          </cell>
          <cell r="Z38">
            <v>336</v>
          </cell>
          <cell r="AA38">
            <v>339</v>
          </cell>
          <cell r="AB38">
            <v>347</v>
          </cell>
          <cell r="AC38">
            <v>349</v>
          </cell>
          <cell r="AD38">
            <v>359</v>
          </cell>
          <cell r="AE38">
            <v>368</v>
          </cell>
          <cell r="AF38">
            <v>370</v>
          </cell>
          <cell r="AG38">
            <v>376</v>
          </cell>
          <cell r="AH38">
            <v>382</v>
          </cell>
          <cell r="AI38">
            <v>390</v>
          </cell>
          <cell r="AJ38">
            <v>393</v>
          </cell>
          <cell r="AK38">
            <v>394</v>
          </cell>
          <cell r="AL38">
            <v>398</v>
          </cell>
          <cell r="AM38">
            <v>397</v>
          </cell>
          <cell r="AN38">
            <v>404</v>
          </cell>
          <cell r="AO38">
            <v>406</v>
          </cell>
          <cell r="AP38">
            <v>417</v>
          </cell>
          <cell r="AQ38">
            <v>421</v>
          </cell>
          <cell r="AR38">
            <v>431</v>
          </cell>
          <cell r="AS38">
            <v>439</v>
          </cell>
          <cell r="AT38">
            <v>443</v>
          </cell>
          <cell r="AU38">
            <v>443</v>
          </cell>
          <cell r="AV38">
            <v>451</v>
          </cell>
          <cell r="AW38">
            <v>455</v>
          </cell>
          <cell r="AX38">
            <v>469</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v>0</v>
          </cell>
          <cell r="CF38">
            <v>0</v>
          </cell>
          <cell r="CG38">
            <v>0</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0</v>
          </cell>
          <cell r="DK38">
            <v>0</v>
          </cell>
          <cell r="DL38">
            <v>0</v>
          </cell>
          <cell r="DM38">
            <v>0</v>
          </cell>
          <cell r="DN38">
            <v>0</v>
          </cell>
          <cell r="DO38">
            <v>0</v>
          </cell>
          <cell r="DP38">
            <v>0</v>
          </cell>
          <cell r="DQ38">
            <v>0</v>
          </cell>
          <cell r="DR38">
            <v>0</v>
          </cell>
          <cell r="DS38">
            <v>0</v>
          </cell>
          <cell r="DT38">
            <v>0</v>
          </cell>
          <cell r="DU38">
            <v>0</v>
          </cell>
          <cell r="DV38">
            <v>0</v>
          </cell>
          <cell r="DW38">
            <v>0</v>
          </cell>
          <cell r="DX38">
            <v>0</v>
          </cell>
          <cell r="DY38">
            <v>0</v>
          </cell>
          <cell r="DZ38">
            <v>0</v>
          </cell>
          <cell r="EA38">
            <v>0</v>
          </cell>
        </row>
        <row r="39">
          <cell r="B39" t="str">
            <v xml:space="preserve">od 55 do 59 godina </v>
          </cell>
          <cell r="C39">
            <v>0</v>
          </cell>
          <cell r="D39">
            <v>0</v>
          </cell>
          <cell r="E39">
            <v>0</v>
          </cell>
          <cell r="F39">
            <v>0</v>
          </cell>
          <cell r="G39">
            <v>0</v>
          </cell>
          <cell r="H39">
            <v>1</v>
          </cell>
          <cell r="I39">
            <v>0</v>
          </cell>
          <cell r="J39">
            <v>1</v>
          </cell>
          <cell r="K39">
            <v>0</v>
          </cell>
          <cell r="L39">
            <v>0</v>
          </cell>
          <cell r="M39">
            <v>0</v>
          </cell>
          <cell r="N39">
            <v>1</v>
          </cell>
          <cell r="O39">
            <v>0</v>
          </cell>
          <cell r="P39">
            <v>0</v>
          </cell>
          <cell r="Q39">
            <v>0</v>
          </cell>
          <cell r="R39">
            <v>0</v>
          </cell>
          <cell r="S39">
            <v>0</v>
          </cell>
          <cell r="T39">
            <v>0</v>
          </cell>
          <cell r="U39">
            <v>0</v>
          </cell>
          <cell r="V39">
            <v>3</v>
          </cell>
          <cell r="W39">
            <v>0</v>
          </cell>
          <cell r="X39">
            <v>0</v>
          </cell>
          <cell r="Y39">
            <v>1</v>
          </cell>
          <cell r="Z39">
            <v>0</v>
          </cell>
          <cell r="AA39">
            <v>0</v>
          </cell>
          <cell r="AB39">
            <v>2</v>
          </cell>
          <cell r="AC39">
            <v>0</v>
          </cell>
          <cell r="AD39">
            <v>0</v>
          </cell>
          <cell r="AE39">
            <v>0</v>
          </cell>
          <cell r="AF39">
            <v>1</v>
          </cell>
          <cell r="AG39">
            <v>4</v>
          </cell>
          <cell r="AH39">
            <v>0</v>
          </cell>
          <cell r="AI39">
            <v>0</v>
          </cell>
          <cell r="AJ39">
            <v>0</v>
          </cell>
          <cell r="AK39">
            <v>6</v>
          </cell>
          <cell r="AL39">
            <v>1</v>
          </cell>
          <cell r="AM39">
            <v>0</v>
          </cell>
          <cell r="AN39">
            <v>0</v>
          </cell>
          <cell r="AO39">
            <v>0</v>
          </cell>
          <cell r="AP39">
            <v>6</v>
          </cell>
          <cell r="AQ39">
            <v>0</v>
          </cell>
          <cell r="AR39">
            <v>0</v>
          </cell>
          <cell r="AS39">
            <v>2</v>
          </cell>
          <cell r="AT39">
            <v>0</v>
          </cell>
          <cell r="AU39">
            <v>0</v>
          </cell>
          <cell r="AV39">
            <v>5</v>
          </cell>
          <cell r="AW39">
            <v>0</v>
          </cell>
          <cell r="AX39">
            <v>1</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row>
        <row r="40">
          <cell r="B40" t="str">
            <v xml:space="preserve">od 60 do 64 godine </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0</v>
          </cell>
          <cell r="DM40">
            <v>0</v>
          </cell>
          <cell r="DN40">
            <v>0</v>
          </cell>
          <cell r="DO40">
            <v>0</v>
          </cell>
          <cell r="DP40">
            <v>0</v>
          </cell>
          <cell r="DQ40">
            <v>0</v>
          </cell>
          <cell r="DR40">
            <v>0</v>
          </cell>
          <cell r="DS40">
            <v>0</v>
          </cell>
          <cell r="DT40">
            <v>0</v>
          </cell>
          <cell r="DU40">
            <v>0</v>
          </cell>
          <cell r="DV40">
            <v>0</v>
          </cell>
          <cell r="DW40">
            <v>0</v>
          </cell>
          <cell r="DX40">
            <v>0</v>
          </cell>
          <cell r="DY40">
            <v>0</v>
          </cell>
          <cell r="DZ40">
            <v>0</v>
          </cell>
          <cell r="EA40">
            <v>0</v>
          </cell>
        </row>
        <row r="41">
          <cell r="B41" t="str">
            <v xml:space="preserve">od 65 i više godina </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row>
        <row r="43">
          <cell r="B43" t="str">
            <v>Sveukupno kat. A</v>
          </cell>
          <cell r="C43">
            <v>0</v>
          </cell>
          <cell r="D43">
            <v>4688</v>
          </cell>
          <cell r="E43">
            <v>4704</v>
          </cell>
          <cell r="F43">
            <v>4735</v>
          </cell>
          <cell r="G43">
            <v>4771</v>
          </cell>
          <cell r="H43">
            <v>4799</v>
          </cell>
          <cell r="I43">
            <v>4827</v>
          </cell>
          <cell r="J43">
            <v>4853</v>
          </cell>
          <cell r="K43">
            <v>4863</v>
          </cell>
          <cell r="L43">
            <v>4886</v>
          </cell>
          <cell r="M43">
            <v>4912</v>
          </cell>
          <cell r="N43">
            <v>4937</v>
          </cell>
          <cell r="O43">
            <v>4954</v>
          </cell>
          <cell r="P43">
            <v>4983</v>
          </cell>
          <cell r="Q43">
            <v>5007</v>
          </cell>
          <cell r="R43">
            <v>5006</v>
          </cell>
          <cell r="S43">
            <v>5046</v>
          </cell>
          <cell r="T43">
            <v>5057</v>
          </cell>
          <cell r="U43">
            <v>5094</v>
          </cell>
          <cell r="V43">
            <v>5120</v>
          </cell>
          <cell r="W43">
            <v>5134</v>
          </cell>
          <cell r="X43">
            <v>5150</v>
          </cell>
          <cell r="Y43">
            <v>5162</v>
          </cell>
          <cell r="Z43">
            <v>5183</v>
          </cell>
          <cell r="AA43">
            <v>5192</v>
          </cell>
          <cell r="AB43">
            <v>5218</v>
          </cell>
          <cell r="AC43">
            <v>5233</v>
          </cell>
          <cell r="AD43">
            <v>5257</v>
          </cell>
          <cell r="AE43">
            <v>5287</v>
          </cell>
          <cell r="AF43">
            <v>5328</v>
          </cell>
          <cell r="AG43">
            <v>5369</v>
          </cell>
          <cell r="AH43">
            <v>5400</v>
          </cell>
          <cell r="AI43">
            <v>5447</v>
          </cell>
          <cell r="AJ43">
            <v>5498</v>
          </cell>
          <cell r="AK43">
            <v>5547</v>
          </cell>
          <cell r="AL43">
            <v>5589</v>
          </cell>
          <cell r="AM43">
            <v>5617</v>
          </cell>
          <cell r="AN43">
            <v>5659</v>
          </cell>
          <cell r="AO43">
            <v>5697</v>
          </cell>
          <cell r="AP43">
            <v>5735</v>
          </cell>
          <cell r="AQ43">
            <v>5765</v>
          </cell>
          <cell r="AR43">
            <v>5837</v>
          </cell>
          <cell r="AS43">
            <v>5874</v>
          </cell>
          <cell r="AT43">
            <v>5901</v>
          </cell>
          <cell r="AU43">
            <v>5934</v>
          </cell>
          <cell r="AV43">
            <v>5972</v>
          </cell>
          <cell r="AW43">
            <v>5993</v>
          </cell>
          <cell r="AX43">
            <v>6028</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v>0</v>
          </cell>
          <cell r="CF43">
            <v>0</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0</v>
          </cell>
          <cell r="DM43">
            <v>0</v>
          </cell>
          <cell r="DN43">
            <v>0</v>
          </cell>
          <cell r="DO43">
            <v>0</v>
          </cell>
          <cell r="DP43">
            <v>0</v>
          </cell>
          <cell r="DQ43">
            <v>0</v>
          </cell>
          <cell r="DR43">
            <v>0</v>
          </cell>
          <cell r="DS43">
            <v>0</v>
          </cell>
          <cell r="DT43">
            <v>0</v>
          </cell>
          <cell r="DU43">
            <v>0</v>
          </cell>
          <cell r="DV43">
            <v>0</v>
          </cell>
          <cell r="DW43">
            <v>0</v>
          </cell>
          <cell r="DX43">
            <v>0</v>
          </cell>
          <cell r="DY43">
            <v>0</v>
          </cell>
          <cell r="DZ43">
            <v>0</v>
          </cell>
          <cell r="EA43">
            <v>0</v>
          </cell>
        </row>
        <row r="44">
          <cell r="B44" t="str">
            <v>Muškarci</v>
          </cell>
        </row>
        <row r="45">
          <cell r="B45" t="str">
            <v xml:space="preserve">od 0 do 18 godina </v>
          </cell>
          <cell r="C45">
            <v>1703</v>
          </cell>
          <cell r="D45">
            <v>1540</v>
          </cell>
          <cell r="E45">
            <v>1476</v>
          </cell>
          <cell r="F45">
            <v>1263</v>
          </cell>
          <cell r="G45">
            <v>1170</v>
          </cell>
          <cell r="H45">
            <v>1107</v>
          </cell>
          <cell r="I45">
            <v>1129</v>
          </cell>
          <cell r="J45">
            <v>1330</v>
          </cell>
          <cell r="K45">
            <v>1565</v>
          </cell>
          <cell r="L45">
            <v>1496</v>
          </cell>
          <cell r="M45">
            <v>1580</v>
          </cell>
          <cell r="N45">
            <v>1612</v>
          </cell>
          <cell r="O45">
            <v>1608</v>
          </cell>
          <cell r="P45">
            <v>1513</v>
          </cell>
          <cell r="Q45">
            <v>1554</v>
          </cell>
          <cell r="R45">
            <v>1405</v>
          </cell>
          <cell r="S45">
            <v>1269</v>
          </cell>
          <cell r="T45">
            <v>1088</v>
          </cell>
          <cell r="U45">
            <v>1028</v>
          </cell>
          <cell r="V45">
            <v>1266</v>
          </cell>
          <cell r="W45">
            <v>1739</v>
          </cell>
          <cell r="X45">
            <v>1716</v>
          </cell>
          <cell r="Y45">
            <v>1862</v>
          </cell>
          <cell r="Z45">
            <v>1907</v>
          </cell>
          <cell r="AA45">
            <v>2025</v>
          </cell>
          <cell r="AB45">
            <v>1941</v>
          </cell>
          <cell r="AC45">
            <v>1754</v>
          </cell>
          <cell r="AD45">
            <v>1555</v>
          </cell>
          <cell r="AE45">
            <v>1411</v>
          </cell>
          <cell r="AF45">
            <v>1308</v>
          </cell>
          <cell r="AG45">
            <v>1213</v>
          </cell>
          <cell r="AH45">
            <v>1532</v>
          </cell>
          <cell r="AI45">
            <v>1916</v>
          </cell>
          <cell r="AJ45">
            <v>1877</v>
          </cell>
          <cell r="AK45">
            <v>2104</v>
          </cell>
          <cell r="AL45">
            <v>2359</v>
          </cell>
          <cell r="AM45">
            <v>2271</v>
          </cell>
          <cell r="AN45">
            <v>2089</v>
          </cell>
          <cell r="AO45">
            <v>1892</v>
          </cell>
          <cell r="AP45">
            <v>1734</v>
          </cell>
          <cell r="AQ45">
            <v>1679</v>
          </cell>
          <cell r="AR45">
            <v>1598</v>
          </cell>
          <cell r="AS45">
            <v>1581</v>
          </cell>
          <cell r="AT45">
            <v>2068</v>
          </cell>
          <cell r="AU45">
            <v>2602</v>
          </cell>
          <cell r="AV45">
            <v>2530</v>
          </cell>
          <cell r="AW45">
            <v>2728</v>
          </cell>
          <cell r="AX45">
            <v>2784</v>
          </cell>
        </row>
        <row r="46">
          <cell r="B46" t="str">
            <v xml:space="preserve">od 19 do 24 godine </v>
          </cell>
          <cell r="C46">
            <v>83472</v>
          </cell>
          <cell r="D46">
            <v>82337</v>
          </cell>
          <cell r="E46">
            <v>81841</v>
          </cell>
          <cell r="F46">
            <v>80495</v>
          </cell>
          <cell r="G46">
            <v>80047</v>
          </cell>
          <cell r="H46">
            <v>79901</v>
          </cell>
          <cell r="I46">
            <v>80574</v>
          </cell>
          <cell r="J46">
            <v>82040</v>
          </cell>
          <cell r="K46">
            <v>82820</v>
          </cell>
          <cell r="L46">
            <v>82445</v>
          </cell>
          <cell r="M46">
            <v>82375</v>
          </cell>
          <cell r="N46">
            <v>82560</v>
          </cell>
          <cell r="O46">
            <v>82376</v>
          </cell>
          <cell r="P46">
            <v>81807</v>
          </cell>
          <cell r="Q46">
            <v>82436</v>
          </cell>
          <cell r="R46">
            <v>81954</v>
          </cell>
          <cell r="S46">
            <v>81510</v>
          </cell>
          <cell r="T46">
            <v>80466</v>
          </cell>
          <cell r="U46">
            <v>81435</v>
          </cell>
          <cell r="V46">
            <v>82525</v>
          </cell>
          <cell r="W46">
            <v>83572</v>
          </cell>
          <cell r="X46">
            <v>83681</v>
          </cell>
          <cell r="Y46">
            <v>83950</v>
          </cell>
          <cell r="Z46">
            <v>84152</v>
          </cell>
          <cell r="AA46">
            <v>85275</v>
          </cell>
          <cell r="AB46">
            <v>85058</v>
          </cell>
          <cell r="AC46">
            <v>84410</v>
          </cell>
          <cell r="AD46">
            <v>83977</v>
          </cell>
          <cell r="AE46">
            <v>83790</v>
          </cell>
          <cell r="AF46">
            <v>83892</v>
          </cell>
          <cell r="AG46">
            <v>84400</v>
          </cell>
          <cell r="AH46">
            <v>85443</v>
          </cell>
          <cell r="AI46">
            <v>86603</v>
          </cell>
          <cell r="AJ46">
            <v>86753</v>
          </cell>
          <cell r="AK46">
            <v>87227</v>
          </cell>
          <cell r="AL46">
            <v>89638</v>
          </cell>
          <cell r="AM46">
            <v>90083</v>
          </cell>
          <cell r="AN46">
            <v>90011</v>
          </cell>
          <cell r="AO46">
            <v>89719</v>
          </cell>
          <cell r="AP46">
            <v>89635</v>
          </cell>
          <cell r="AQ46">
            <v>89711</v>
          </cell>
          <cell r="AR46">
            <v>89897</v>
          </cell>
          <cell r="AS46">
            <v>90935</v>
          </cell>
          <cell r="AT46">
            <v>92977</v>
          </cell>
          <cell r="AU46">
            <v>94522</v>
          </cell>
          <cell r="AV46">
            <v>94326</v>
          </cell>
          <cell r="AW46">
            <v>94581</v>
          </cell>
          <cell r="AX46">
            <v>95086</v>
          </cell>
        </row>
        <row r="47">
          <cell r="B47" t="str">
            <v xml:space="preserve">od 25 do 29 godina </v>
          </cell>
          <cell r="C47">
            <v>130230</v>
          </cell>
          <cell r="D47">
            <v>129131</v>
          </cell>
          <cell r="E47">
            <v>128919</v>
          </cell>
          <cell r="F47">
            <v>128193</v>
          </cell>
          <cell r="G47">
            <v>127858</v>
          </cell>
          <cell r="H47">
            <v>127568</v>
          </cell>
          <cell r="I47">
            <v>127522</v>
          </cell>
          <cell r="J47">
            <v>127307</v>
          </cell>
          <cell r="K47">
            <v>127020</v>
          </cell>
          <cell r="L47">
            <v>126680</v>
          </cell>
          <cell r="M47">
            <v>126238</v>
          </cell>
          <cell r="N47">
            <v>125823</v>
          </cell>
          <cell r="O47">
            <v>125495</v>
          </cell>
          <cell r="P47">
            <v>125181</v>
          </cell>
          <cell r="Q47">
            <v>124953</v>
          </cell>
          <cell r="R47">
            <v>124576</v>
          </cell>
          <cell r="S47">
            <v>124462</v>
          </cell>
          <cell r="T47">
            <v>123008</v>
          </cell>
          <cell r="U47">
            <v>123121</v>
          </cell>
          <cell r="V47">
            <v>123068</v>
          </cell>
          <cell r="W47">
            <v>123050</v>
          </cell>
          <cell r="X47">
            <v>122753</v>
          </cell>
          <cell r="Y47">
            <v>122363</v>
          </cell>
          <cell r="Z47">
            <v>122237</v>
          </cell>
          <cell r="AA47">
            <v>122340</v>
          </cell>
          <cell r="AB47">
            <v>122130</v>
          </cell>
          <cell r="AC47">
            <v>121798</v>
          </cell>
          <cell r="AD47">
            <v>121744</v>
          </cell>
          <cell r="AE47">
            <v>121427</v>
          </cell>
          <cell r="AF47">
            <v>121490</v>
          </cell>
          <cell r="AG47">
            <v>121641</v>
          </cell>
          <cell r="AH47">
            <v>121634</v>
          </cell>
          <cell r="AI47">
            <v>121878</v>
          </cell>
          <cell r="AJ47">
            <v>121529</v>
          </cell>
          <cell r="AK47">
            <v>121173</v>
          </cell>
          <cell r="AL47">
            <v>121025</v>
          </cell>
          <cell r="AM47">
            <v>120764</v>
          </cell>
          <cell r="AN47">
            <v>120394</v>
          </cell>
          <cell r="AO47">
            <v>120126</v>
          </cell>
          <cell r="AP47">
            <v>120020</v>
          </cell>
          <cell r="AQ47">
            <v>120029</v>
          </cell>
          <cell r="AR47">
            <v>120184</v>
          </cell>
          <cell r="AS47">
            <v>120411</v>
          </cell>
          <cell r="AT47">
            <v>120605</v>
          </cell>
          <cell r="AU47">
            <v>120587</v>
          </cell>
          <cell r="AV47">
            <v>120406</v>
          </cell>
          <cell r="AW47">
            <v>120521</v>
          </cell>
          <cell r="AX47">
            <v>120509</v>
          </cell>
        </row>
        <row r="48">
          <cell r="B48" t="str">
            <v xml:space="preserve">od 30 do 34 godine </v>
          </cell>
          <cell r="C48">
            <v>154053</v>
          </cell>
          <cell r="D48">
            <v>153009</v>
          </cell>
          <cell r="E48">
            <v>153016</v>
          </cell>
          <cell r="F48">
            <v>152853</v>
          </cell>
          <cell r="G48">
            <v>152713</v>
          </cell>
          <cell r="H48">
            <v>152818</v>
          </cell>
          <cell r="I48">
            <v>152851</v>
          </cell>
          <cell r="J48">
            <v>152695</v>
          </cell>
          <cell r="K48">
            <v>152672</v>
          </cell>
          <cell r="L48">
            <v>152624</v>
          </cell>
          <cell r="M48">
            <v>152602</v>
          </cell>
          <cell r="N48">
            <v>152540</v>
          </cell>
          <cell r="O48">
            <v>152383</v>
          </cell>
          <cell r="P48">
            <v>152232</v>
          </cell>
          <cell r="Q48">
            <v>152110</v>
          </cell>
          <cell r="R48">
            <v>151549</v>
          </cell>
          <cell r="S48">
            <v>151438</v>
          </cell>
          <cell r="T48">
            <v>150329</v>
          </cell>
          <cell r="U48">
            <v>150129</v>
          </cell>
          <cell r="V48">
            <v>149894</v>
          </cell>
          <cell r="W48">
            <v>149834</v>
          </cell>
          <cell r="X48">
            <v>149614</v>
          </cell>
          <cell r="Y48">
            <v>149415</v>
          </cell>
          <cell r="Z48">
            <v>149124</v>
          </cell>
          <cell r="AA48">
            <v>148933</v>
          </cell>
          <cell r="AB48">
            <v>148871</v>
          </cell>
          <cell r="AC48">
            <v>148723</v>
          </cell>
          <cell r="AD48">
            <v>148509</v>
          </cell>
          <cell r="AE48">
            <v>148473</v>
          </cell>
          <cell r="AF48">
            <v>148324</v>
          </cell>
          <cell r="AG48">
            <v>148028</v>
          </cell>
          <cell r="AH48">
            <v>147968</v>
          </cell>
          <cell r="AI48">
            <v>147706</v>
          </cell>
          <cell r="AJ48">
            <v>147437</v>
          </cell>
          <cell r="AK48">
            <v>147166</v>
          </cell>
          <cell r="AL48">
            <v>146952</v>
          </cell>
          <cell r="AM48">
            <v>146682</v>
          </cell>
          <cell r="AN48">
            <v>146640</v>
          </cell>
          <cell r="AO48">
            <v>146566</v>
          </cell>
          <cell r="AP48">
            <v>146565</v>
          </cell>
          <cell r="AQ48">
            <v>146301</v>
          </cell>
          <cell r="AR48">
            <v>146081</v>
          </cell>
          <cell r="AS48">
            <v>145970</v>
          </cell>
          <cell r="AT48">
            <v>145849</v>
          </cell>
          <cell r="AU48">
            <v>145941</v>
          </cell>
          <cell r="AV48">
            <v>145736</v>
          </cell>
          <cell r="AW48">
            <v>145647</v>
          </cell>
          <cell r="AX48">
            <v>145655</v>
          </cell>
        </row>
        <row r="49">
          <cell r="B49" t="str">
            <v xml:space="preserve">od 35 do 39 godina </v>
          </cell>
          <cell r="C49">
            <v>147226</v>
          </cell>
          <cell r="D49">
            <v>146804</v>
          </cell>
          <cell r="E49">
            <v>146892</v>
          </cell>
          <cell r="F49">
            <v>147179</v>
          </cell>
          <cell r="G49">
            <v>147482</v>
          </cell>
          <cell r="H49">
            <v>147725</v>
          </cell>
          <cell r="I49">
            <v>148048</v>
          </cell>
          <cell r="J49">
            <v>148324</v>
          </cell>
          <cell r="K49">
            <v>148571</v>
          </cell>
          <cell r="L49">
            <v>148923</v>
          </cell>
          <cell r="M49">
            <v>149271</v>
          </cell>
          <cell r="N49">
            <v>149717</v>
          </cell>
          <cell r="O49">
            <v>150076</v>
          </cell>
          <cell r="P49">
            <v>150574</v>
          </cell>
          <cell r="Q49">
            <v>151014</v>
          </cell>
          <cell r="R49">
            <v>150485</v>
          </cell>
          <cell r="S49">
            <v>150694</v>
          </cell>
          <cell r="T49">
            <v>150451</v>
          </cell>
          <cell r="U49">
            <v>150786</v>
          </cell>
          <cell r="V49">
            <v>150947</v>
          </cell>
          <cell r="W49">
            <v>151043</v>
          </cell>
          <cell r="X49">
            <v>151294</v>
          </cell>
          <cell r="Y49">
            <v>151724</v>
          </cell>
          <cell r="Z49">
            <v>151738</v>
          </cell>
          <cell r="AA49">
            <v>151926</v>
          </cell>
          <cell r="AB49">
            <v>152201</v>
          </cell>
          <cell r="AC49">
            <v>152521</v>
          </cell>
          <cell r="AD49">
            <v>152674</v>
          </cell>
          <cell r="AE49">
            <v>152723</v>
          </cell>
          <cell r="AF49">
            <v>152910</v>
          </cell>
          <cell r="AG49">
            <v>153368</v>
          </cell>
          <cell r="AH49">
            <v>153573</v>
          </cell>
          <cell r="AI49">
            <v>153755</v>
          </cell>
          <cell r="AJ49">
            <v>153764</v>
          </cell>
          <cell r="AK49">
            <v>153853</v>
          </cell>
          <cell r="AL49">
            <v>153920</v>
          </cell>
          <cell r="AM49">
            <v>154033</v>
          </cell>
          <cell r="AN49">
            <v>154226</v>
          </cell>
          <cell r="AO49">
            <v>154470</v>
          </cell>
          <cell r="AP49">
            <v>154647</v>
          </cell>
          <cell r="AQ49">
            <v>154844</v>
          </cell>
          <cell r="AR49">
            <v>155105</v>
          </cell>
          <cell r="AS49">
            <v>155360</v>
          </cell>
          <cell r="AT49">
            <v>155400</v>
          </cell>
          <cell r="AU49">
            <v>155679</v>
          </cell>
          <cell r="AV49">
            <v>155744</v>
          </cell>
          <cell r="AW49">
            <v>155797</v>
          </cell>
          <cell r="AX49">
            <v>155814</v>
          </cell>
        </row>
        <row r="50">
          <cell r="B50" t="str">
            <v xml:space="preserve">od 40 do 44 godine </v>
          </cell>
          <cell r="C50">
            <v>125556</v>
          </cell>
          <cell r="D50">
            <v>125024</v>
          </cell>
          <cell r="E50">
            <v>125130</v>
          </cell>
          <cell r="F50">
            <v>125399</v>
          </cell>
          <cell r="G50">
            <v>125695</v>
          </cell>
          <cell r="H50">
            <v>125937</v>
          </cell>
          <cell r="I50">
            <v>126374</v>
          </cell>
          <cell r="J50">
            <v>126798</v>
          </cell>
          <cell r="K50">
            <v>127234</v>
          </cell>
          <cell r="L50">
            <v>127593</v>
          </cell>
          <cell r="M50">
            <v>127935</v>
          </cell>
          <cell r="N50">
            <v>128358</v>
          </cell>
          <cell r="O50">
            <v>128567</v>
          </cell>
          <cell r="P50">
            <v>128943</v>
          </cell>
          <cell r="Q50">
            <v>129470</v>
          </cell>
          <cell r="R50">
            <v>127919</v>
          </cell>
          <cell r="S50">
            <v>128437</v>
          </cell>
          <cell r="T50">
            <v>128315</v>
          </cell>
          <cell r="U50">
            <v>128715</v>
          </cell>
          <cell r="V50">
            <v>129154</v>
          </cell>
          <cell r="W50">
            <v>129748</v>
          </cell>
          <cell r="X50">
            <v>130089</v>
          </cell>
          <cell r="Y50">
            <v>130344</v>
          </cell>
          <cell r="Z50">
            <v>130772</v>
          </cell>
          <cell r="AA50">
            <v>131166</v>
          </cell>
          <cell r="AB50">
            <v>131551</v>
          </cell>
          <cell r="AC50">
            <v>131914</v>
          </cell>
          <cell r="AD50">
            <v>132237</v>
          </cell>
          <cell r="AE50">
            <v>132501</v>
          </cell>
          <cell r="AF50">
            <v>132733</v>
          </cell>
          <cell r="AG50">
            <v>133026</v>
          </cell>
          <cell r="AH50">
            <v>133298</v>
          </cell>
          <cell r="AI50">
            <v>133587</v>
          </cell>
          <cell r="AJ50">
            <v>134065</v>
          </cell>
          <cell r="AK50">
            <v>134452</v>
          </cell>
          <cell r="AL50">
            <v>134954</v>
          </cell>
          <cell r="AM50">
            <v>135418</v>
          </cell>
          <cell r="AN50">
            <v>135784</v>
          </cell>
          <cell r="AO50">
            <v>136150</v>
          </cell>
          <cell r="AP50">
            <v>136362</v>
          </cell>
          <cell r="AQ50">
            <v>136874</v>
          </cell>
          <cell r="AR50">
            <v>137422</v>
          </cell>
          <cell r="AS50">
            <v>138080</v>
          </cell>
          <cell r="AT50">
            <v>138551</v>
          </cell>
          <cell r="AU50">
            <v>138713</v>
          </cell>
          <cell r="AV50">
            <v>139077</v>
          </cell>
          <cell r="AW50">
            <v>139410</v>
          </cell>
          <cell r="AX50">
            <v>139817</v>
          </cell>
        </row>
        <row r="51">
          <cell r="B51" t="str">
            <v xml:space="preserve">od 45 do 49 godina </v>
          </cell>
          <cell r="C51">
            <v>120986</v>
          </cell>
          <cell r="D51">
            <v>120328</v>
          </cell>
          <cell r="E51">
            <v>120322</v>
          </cell>
          <cell r="F51">
            <v>120409</v>
          </cell>
          <cell r="G51">
            <v>120277</v>
          </cell>
          <cell r="H51">
            <v>120307</v>
          </cell>
          <cell r="I51">
            <v>120542</v>
          </cell>
          <cell r="J51">
            <v>120473</v>
          </cell>
          <cell r="K51">
            <v>120340</v>
          </cell>
          <cell r="L51">
            <v>120201</v>
          </cell>
          <cell r="M51">
            <v>120108</v>
          </cell>
          <cell r="N51">
            <v>119895</v>
          </cell>
          <cell r="O51">
            <v>119583</v>
          </cell>
          <cell r="P51">
            <v>119524</v>
          </cell>
          <cell r="Q51">
            <v>119257</v>
          </cell>
          <cell r="R51">
            <v>114408</v>
          </cell>
          <cell r="S51">
            <v>114244</v>
          </cell>
          <cell r="T51">
            <v>113696</v>
          </cell>
          <cell r="U51">
            <v>113717</v>
          </cell>
          <cell r="V51">
            <v>113646</v>
          </cell>
          <cell r="W51">
            <v>113504</v>
          </cell>
          <cell r="X51">
            <v>113589</v>
          </cell>
          <cell r="Y51">
            <v>113740</v>
          </cell>
          <cell r="Z51">
            <v>113555</v>
          </cell>
          <cell r="AA51">
            <v>113561</v>
          </cell>
          <cell r="AB51">
            <v>113598</v>
          </cell>
          <cell r="AC51">
            <v>113570</v>
          </cell>
          <cell r="AD51">
            <v>113766</v>
          </cell>
          <cell r="AE51">
            <v>113861</v>
          </cell>
          <cell r="AF51">
            <v>113957</v>
          </cell>
          <cell r="AG51">
            <v>113945</v>
          </cell>
          <cell r="AH51">
            <v>113939</v>
          </cell>
          <cell r="AI51">
            <v>114062</v>
          </cell>
          <cell r="AJ51">
            <v>114317</v>
          </cell>
          <cell r="AK51">
            <v>114608</v>
          </cell>
          <cell r="AL51">
            <v>114705</v>
          </cell>
          <cell r="AM51">
            <v>114830</v>
          </cell>
          <cell r="AN51">
            <v>115068</v>
          </cell>
          <cell r="AO51">
            <v>115256</v>
          </cell>
          <cell r="AP51">
            <v>115497</v>
          </cell>
          <cell r="AQ51">
            <v>115660</v>
          </cell>
          <cell r="AR51">
            <v>115677</v>
          </cell>
          <cell r="AS51">
            <v>115706</v>
          </cell>
          <cell r="AT51">
            <v>115602</v>
          </cell>
          <cell r="AU51">
            <v>115840</v>
          </cell>
          <cell r="AV51">
            <v>116250</v>
          </cell>
          <cell r="AW51">
            <v>116513</v>
          </cell>
          <cell r="AX51">
            <v>116762</v>
          </cell>
        </row>
        <row r="52">
          <cell r="B52" t="str">
            <v xml:space="preserve">od 50 do 54 godine </v>
          </cell>
          <cell r="C52">
            <v>77496</v>
          </cell>
          <cell r="D52">
            <v>77796</v>
          </cell>
          <cell r="E52">
            <v>78187</v>
          </cell>
          <cell r="F52">
            <v>79652</v>
          </cell>
          <cell r="G52">
            <v>81190</v>
          </cell>
          <cell r="H52">
            <v>82367</v>
          </cell>
          <cell r="I52">
            <v>83414</v>
          </cell>
          <cell r="J52">
            <v>84779</v>
          </cell>
          <cell r="K52">
            <v>85983</v>
          </cell>
          <cell r="L52">
            <v>87372</v>
          </cell>
          <cell r="M52">
            <v>88789</v>
          </cell>
          <cell r="N52">
            <v>90182</v>
          </cell>
          <cell r="O52">
            <v>91484</v>
          </cell>
          <cell r="P52">
            <v>92804</v>
          </cell>
          <cell r="Q52">
            <v>94072</v>
          </cell>
          <cell r="R52">
            <v>90155</v>
          </cell>
          <cell r="S52">
            <v>91496</v>
          </cell>
          <cell r="T52">
            <v>92653</v>
          </cell>
          <cell r="U52">
            <v>93900</v>
          </cell>
          <cell r="V52">
            <v>95223</v>
          </cell>
          <cell r="W52">
            <v>96389</v>
          </cell>
          <cell r="X52">
            <v>97384</v>
          </cell>
          <cell r="Y52">
            <v>98542</v>
          </cell>
          <cell r="Z52">
            <v>99630</v>
          </cell>
          <cell r="AA52">
            <v>100811</v>
          </cell>
          <cell r="AB52">
            <v>101977</v>
          </cell>
          <cell r="AC52">
            <v>103235</v>
          </cell>
          <cell r="AD52">
            <v>104528</v>
          </cell>
          <cell r="AE52">
            <v>105841</v>
          </cell>
          <cell r="AF52">
            <v>106966</v>
          </cell>
          <cell r="AG52">
            <v>107880</v>
          </cell>
          <cell r="AH52">
            <v>108084</v>
          </cell>
          <cell r="AI52">
            <v>108386</v>
          </cell>
          <cell r="AJ52">
            <v>108529</v>
          </cell>
          <cell r="AK52">
            <v>108660</v>
          </cell>
          <cell r="AL52">
            <v>109065</v>
          </cell>
          <cell r="AM52">
            <v>109114</v>
          </cell>
          <cell r="AN52">
            <v>109331</v>
          </cell>
          <cell r="AO52">
            <v>109506</v>
          </cell>
          <cell r="AP52">
            <v>109900</v>
          </cell>
          <cell r="AQ52">
            <v>110180</v>
          </cell>
          <cell r="AR52">
            <v>110377</v>
          </cell>
          <cell r="AS52">
            <v>110663</v>
          </cell>
          <cell r="AT52">
            <v>110836</v>
          </cell>
          <cell r="AU52">
            <v>111013</v>
          </cell>
          <cell r="AV52">
            <v>110995</v>
          </cell>
          <cell r="AW52">
            <v>111190</v>
          </cell>
          <cell r="AX52">
            <v>111074</v>
          </cell>
        </row>
        <row r="53">
          <cell r="B53" t="str">
            <v xml:space="preserve">od 55 do 59 godina </v>
          </cell>
          <cell r="C53">
            <v>23106</v>
          </cell>
          <cell r="D53">
            <v>22855</v>
          </cell>
          <cell r="E53">
            <v>22968</v>
          </cell>
          <cell r="F53">
            <v>23336</v>
          </cell>
          <cell r="G53">
            <v>23685</v>
          </cell>
          <cell r="H53">
            <v>23968</v>
          </cell>
          <cell r="I53">
            <v>24292</v>
          </cell>
          <cell r="J53">
            <v>24781</v>
          </cell>
          <cell r="K53">
            <v>25178</v>
          </cell>
          <cell r="L53">
            <v>25565</v>
          </cell>
          <cell r="M53">
            <v>25949</v>
          </cell>
          <cell r="N53">
            <v>26290</v>
          </cell>
          <cell r="O53">
            <v>26636</v>
          </cell>
          <cell r="P53">
            <v>27000</v>
          </cell>
          <cell r="Q53">
            <v>27369</v>
          </cell>
          <cell r="R53">
            <v>26476</v>
          </cell>
          <cell r="S53">
            <v>26867</v>
          </cell>
          <cell r="T53">
            <v>27227</v>
          </cell>
          <cell r="U53">
            <v>27490</v>
          </cell>
          <cell r="V53">
            <v>27944</v>
          </cell>
          <cell r="W53">
            <v>28357</v>
          </cell>
          <cell r="X53">
            <v>28806</v>
          </cell>
          <cell r="Y53">
            <v>29207</v>
          </cell>
          <cell r="Z53">
            <v>29586</v>
          </cell>
          <cell r="AA53">
            <v>29967</v>
          </cell>
          <cell r="AB53">
            <v>30300</v>
          </cell>
          <cell r="AC53">
            <v>30700</v>
          </cell>
          <cell r="AD53">
            <v>31101</v>
          </cell>
          <cell r="AE53">
            <v>31497</v>
          </cell>
          <cell r="AF53">
            <v>31883</v>
          </cell>
          <cell r="AG53">
            <v>32173</v>
          </cell>
          <cell r="AH53">
            <v>33689</v>
          </cell>
          <cell r="AI53">
            <v>34787</v>
          </cell>
          <cell r="AJ53">
            <v>36099</v>
          </cell>
          <cell r="AK53">
            <v>37368</v>
          </cell>
          <cell r="AL53">
            <v>38608</v>
          </cell>
          <cell r="AM53">
            <v>39862</v>
          </cell>
          <cell r="AN53">
            <v>41064</v>
          </cell>
          <cell r="AO53">
            <v>42318</v>
          </cell>
          <cell r="AP53">
            <v>43692</v>
          </cell>
          <cell r="AQ53">
            <v>45016</v>
          </cell>
          <cell r="AR53">
            <v>46232</v>
          </cell>
          <cell r="AS53">
            <v>47280</v>
          </cell>
          <cell r="AT53">
            <v>48610</v>
          </cell>
          <cell r="AU53">
            <v>49791</v>
          </cell>
          <cell r="AV53">
            <v>51130</v>
          </cell>
          <cell r="AW53">
            <v>52442</v>
          </cell>
          <cell r="AX53">
            <v>53678</v>
          </cell>
        </row>
        <row r="54">
          <cell r="B54" t="str">
            <v xml:space="preserve">od 60 do 64 godine </v>
          </cell>
          <cell r="C54">
            <v>3845</v>
          </cell>
          <cell r="D54">
            <v>6</v>
          </cell>
          <cell r="E54">
            <v>66</v>
          </cell>
          <cell r="F54">
            <v>7</v>
          </cell>
          <cell r="G54">
            <v>5</v>
          </cell>
          <cell r="H54">
            <v>217</v>
          </cell>
          <cell r="I54">
            <v>5</v>
          </cell>
          <cell r="J54">
            <v>315</v>
          </cell>
          <cell r="K54">
            <v>228</v>
          </cell>
          <cell r="L54">
            <v>11</v>
          </cell>
          <cell r="M54">
            <v>17</v>
          </cell>
          <cell r="N54">
            <v>274</v>
          </cell>
          <cell r="O54">
            <v>11</v>
          </cell>
          <cell r="P54">
            <v>16</v>
          </cell>
          <cell r="Q54">
            <v>6</v>
          </cell>
          <cell r="R54">
            <v>8</v>
          </cell>
          <cell r="S54">
            <v>298</v>
          </cell>
          <cell r="T54">
            <v>11</v>
          </cell>
          <cell r="U54">
            <v>4</v>
          </cell>
          <cell r="V54">
            <v>308</v>
          </cell>
          <cell r="W54">
            <v>3</v>
          </cell>
          <cell r="X54">
            <v>14</v>
          </cell>
          <cell r="Y54">
            <v>313</v>
          </cell>
          <cell r="Z54">
            <v>18</v>
          </cell>
          <cell r="AA54">
            <v>14</v>
          </cell>
          <cell r="AB54">
            <v>266</v>
          </cell>
          <cell r="AC54">
            <v>9</v>
          </cell>
          <cell r="AD54">
            <v>23</v>
          </cell>
          <cell r="AE54">
            <v>20</v>
          </cell>
          <cell r="AF54">
            <v>15</v>
          </cell>
          <cell r="AG54">
            <v>269</v>
          </cell>
          <cell r="AH54">
            <v>14</v>
          </cell>
          <cell r="AI54">
            <v>13</v>
          </cell>
          <cell r="AJ54">
            <v>16</v>
          </cell>
          <cell r="AK54">
            <v>414</v>
          </cell>
          <cell r="AL54">
            <v>12</v>
          </cell>
          <cell r="AM54">
            <v>12</v>
          </cell>
          <cell r="AN54">
            <v>9</v>
          </cell>
          <cell r="AO54">
            <v>14</v>
          </cell>
          <cell r="AP54">
            <v>374</v>
          </cell>
          <cell r="AQ54">
            <v>17</v>
          </cell>
          <cell r="AR54">
            <v>13</v>
          </cell>
          <cell r="AS54">
            <v>349</v>
          </cell>
          <cell r="AT54">
            <v>14</v>
          </cell>
          <cell r="AU54">
            <v>14</v>
          </cell>
          <cell r="AV54">
            <v>492</v>
          </cell>
          <cell r="AW54">
            <v>11</v>
          </cell>
          <cell r="AX54">
            <v>450</v>
          </cell>
        </row>
        <row r="55">
          <cell r="B55" t="str">
            <v xml:space="preserve">od 65 i više godina </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1</v>
          </cell>
          <cell r="AT55">
            <v>1</v>
          </cell>
          <cell r="AU55">
            <v>1</v>
          </cell>
          <cell r="AV55">
            <v>1</v>
          </cell>
          <cell r="AW55">
            <v>1</v>
          </cell>
          <cell r="AX55">
            <v>1</v>
          </cell>
        </row>
        <row r="57">
          <cell r="B57" t="str">
            <v>Ukupno muškarci kat. B</v>
          </cell>
          <cell r="C57">
            <v>867673</v>
          </cell>
          <cell r="D57">
            <v>858830</v>
          </cell>
          <cell r="E57">
            <v>858817</v>
          </cell>
          <cell r="F57">
            <v>858786</v>
          </cell>
          <cell r="G57">
            <v>860122</v>
          </cell>
          <cell r="H57">
            <v>861915</v>
          </cell>
          <cell r="I57">
            <v>864751</v>
          </cell>
          <cell r="J57">
            <v>868842</v>
          </cell>
          <cell r="K57">
            <v>871611</v>
          </cell>
          <cell r="L57">
            <v>872910</v>
          </cell>
          <cell r="M57">
            <v>874864</v>
          </cell>
          <cell r="N57">
            <v>877251</v>
          </cell>
          <cell r="O57">
            <v>878219</v>
          </cell>
          <cell r="P57">
            <v>879594</v>
          </cell>
          <cell r="Q57">
            <v>882241</v>
          </cell>
          <cell r="R57">
            <v>868935</v>
          </cell>
          <cell r="S57">
            <v>870715</v>
          </cell>
          <cell r="T57">
            <v>867244</v>
          </cell>
          <cell r="U57">
            <v>870325</v>
          </cell>
          <cell r="V57">
            <v>873975</v>
          </cell>
          <cell r="W57">
            <v>877239</v>
          </cell>
          <cell r="X57">
            <v>878940</v>
          </cell>
          <cell r="Y57">
            <v>881460</v>
          </cell>
          <cell r="Z57">
            <v>882719</v>
          </cell>
          <cell r="AA57">
            <v>886018</v>
          </cell>
          <cell r="AB57">
            <v>887893</v>
          </cell>
          <cell r="AC57">
            <v>888634</v>
          </cell>
          <cell r="AD57">
            <v>890114</v>
          </cell>
          <cell r="AE57">
            <v>891544</v>
          </cell>
          <cell r="AF57">
            <v>893478</v>
          </cell>
          <cell r="AG57">
            <v>895943</v>
          </cell>
          <cell r="AH57">
            <v>899174</v>
          </cell>
          <cell r="AI57">
            <v>902693</v>
          </cell>
          <cell r="AJ57">
            <v>904386</v>
          </cell>
          <cell r="AK57">
            <v>907025</v>
          </cell>
          <cell r="AL57">
            <v>911238</v>
          </cell>
          <cell r="AM57">
            <v>913069</v>
          </cell>
          <cell r="AN57">
            <v>914616</v>
          </cell>
          <cell r="AO57">
            <v>916017</v>
          </cell>
          <cell r="AP57">
            <v>918426</v>
          </cell>
          <cell r="AQ57">
            <v>920311</v>
          </cell>
          <cell r="AR57">
            <v>922586</v>
          </cell>
          <cell r="AS57">
            <v>926336</v>
          </cell>
          <cell r="AT57">
            <v>930513</v>
          </cell>
          <cell r="AU57">
            <v>934703</v>
          </cell>
          <cell r="AV57">
            <v>936687</v>
          </cell>
          <cell r="AW57">
            <v>938841</v>
          </cell>
          <cell r="AX57">
            <v>941630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cell r="BZ57">
            <v>0</v>
          </cell>
          <cell r="CA57">
            <v>0</v>
          </cell>
          <cell r="CB57">
            <v>0</v>
          </cell>
          <cell r="CC57">
            <v>0</v>
          </cell>
          <cell r="CD57">
            <v>0</v>
          </cell>
          <cell r="CE57">
            <v>0</v>
          </cell>
          <cell r="CF57">
            <v>0</v>
          </cell>
          <cell r="CG57">
            <v>0</v>
          </cell>
          <cell r="CH57">
            <v>0</v>
          </cell>
          <cell r="CI57">
            <v>0</v>
          </cell>
          <cell r="CJ57">
            <v>0</v>
          </cell>
          <cell r="CK57">
            <v>0</v>
          </cell>
          <cell r="CL57">
            <v>0</v>
          </cell>
          <cell r="CM57">
            <v>0</v>
          </cell>
          <cell r="CN57">
            <v>0</v>
          </cell>
          <cell r="CO57">
            <v>0</v>
          </cell>
          <cell r="CP57">
            <v>0</v>
          </cell>
          <cell r="CQ57">
            <v>0</v>
          </cell>
          <cell r="CR57">
            <v>0</v>
          </cell>
          <cell r="CS57">
            <v>0</v>
          </cell>
          <cell r="CT57">
            <v>0</v>
          </cell>
          <cell r="CU57">
            <v>0</v>
          </cell>
          <cell r="CV57">
            <v>0</v>
          </cell>
          <cell r="CW57">
            <v>0</v>
          </cell>
          <cell r="CX57">
            <v>0</v>
          </cell>
          <cell r="CY57">
            <v>0</v>
          </cell>
          <cell r="CZ57">
            <v>0</v>
          </cell>
          <cell r="DA57">
            <v>0</v>
          </cell>
          <cell r="DB57">
            <v>0</v>
          </cell>
          <cell r="DC57">
            <v>0</v>
          </cell>
          <cell r="DD57">
            <v>0</v>
          </cell>
          <cell r="DE57">
            <v>0</v>
          </cell>
          <cell r="DF57">
            <v>0</v>
          </cell>
          <cell r="DG57">
            <v>0</v>
          </cell>
          <cell r="DH57">
            <v>0</v>
          </cell>
          <cell r="DI57">
            <v>0</v>
          </cell>
          <cell r="DJ57">
            <v>0</v>
          </cell>
          <cell r="DK57">
            <v>0</v>
          </cell>
          <cell r="DL57">
            <v>0</v>
          </cell>
          <cell r="DM57">
            <v>0</v>
          </cell>
          <cell r="DN57">
            <v>0</v>
          </cell>
          <cell r="DO57">
            <v>0</v>
          </cell>
          <cell r="DP57">
            <v>0</v>
          </cell>
          <cell r="DQ57">
            <v>0</v>
          </cell>
          <cell r="DR57">
            <v>0</v>
          </cell>
          <cell r="DS57">
            <v>0</v>
          </cell>
          <cell r="DT57">
            <v>0</v>
          </cell>
          <cell r="DU57">
            <v>0</v>
          </cell>
          <cell r="DV57">
            <v>0</v>
          </cell>
          <cell r="DW57">
            <v>0</v>
          </cell>
          <cell r="DX57">
            <v>0</v>
          </cell>
          <cell r="DY57">
            <v>0</v>
          </cell>
          <cell r="DZ57">
            <v>0</v>
          </cell>
          <cell r="EA57">
            <v>0</v>
          </cell>
        </row>
        <row r="58">
          <cell r="B58" t="str">
            <v>Žene</v>
          </cell>
        </row>
        <row r="59">
          <cell r="B59" t="str">
            <v xml:space="preserve">od 0 do 18 godina </v>
          </cell>
          <cell r="C59">
            <v>1299</v>
          </cell>
          <cell r="D59">
            <v>1203</v>
          </cell>
          <cell r="E59">
            <v>1143</v>
          </cell>
          <cell r="F59">
            <v>979</v>
          </cell>
          <cell r="G59">
            <v>857</v>
          </cell>
          <cell r="H59">
            <v>794</v>
          </cell>
          <cell r="I59">
            <v>826</v>
          </cell>
          <cell r="J59">
            <v>1005</v>
          </cell>
          <cell r="K59">
            <v>1214</v>
          </cell>
          <cell r="L59">
            <v>1022</v>
          </cell>
          <cell r="M59">
            <v>1051</v>
          </cell>
          <cell r="N59">
            <v>1049</v>
          </cell>
          <cell r="O59">
            <v>1050</v>
          </cell>
          <cell r="P59">
            <v>1009</v>
          </cell>
          <cell r="Q59">
            <v>1145</v>
          </cell>
          <cell r="R59">
            <v>1042</v>
          </cell>
          <cell r="S59">
            <v>885</v>
          </cell>
          <cell r="T59">
            <v>767</v>
          </cell>
          <cell r="U59">
            <v>739</v>
          </cell>
          <cell r="V59">
            <v>967</v>
          </cell>
          <cell r="W59">
            <v>1203</v>
          </cell>
          <cell r="X59">
            <v>1164</v>
          </cell>
          <cell r="Y59">
            <v>1274</v>
          </cell>
          <cell r="Z59">
            <v>1315</v>
          </cell>
          <cell r="AA59">
            <v>1468</v>
          </cell>
          <cell r="AB59">
            <v>1457</v>
          </cell>
          <cell r="AC59">
            <v>1244</v>
          </cell>
          <cell r="AD59">
            <v>1103</v>
          </cell>
          <cell r="AE59">
            <v>952</v>
          </cell>
          <cell r="AF59">
            <v>919</v>
          </cell>
          <cell r="AG59">
            <v>886</v>
          </cell>
          <cell r="AH59">
            <v>1176</v>
          </cell>
          <cell r="AI59">
            <v>1420</v>
          </cell>
          <cell r="AJ59">
            <v>1318</v>
          </cell>
          <cell r="AK59">
            <v>1339</v>
          </cell>
          <cell r="AL59">
            <v>1584</v>
          </cell>
          <cell r="AM59">
            <v>1533</v>
          </cell>
          <cell r="AN59">
            <v>1401</v>
          </cell>
          <cell r="AO59">
            <v>1229</v>
          </cell>
          <cell r="AP59">
            <v>1127</v>
          </cell>
          <cell r="AQ59">
            <v>1044</v>
          </cell>
          <cell r="AR59">
            <v>994</v>
          </cell>
          <cell r="AS59">
            <v>1051</v>
          </cell>
          <cell r="AT59">
            <v>1590</v>
          </cell>
          <cell r="AU59">
            <v>1868</v>
          </cell>
          <cell r="AV59">
            <v>1719</v>
          </cell>
          <cell r="AW59">
            <v>1722</v>
          </cell>
          <cell r="AX59">
            <v>1681</v>
          </cell>
        </row>
        <row r="60">
          <cell r="B60" t="str">
            <v xml:space="preserve">od 19 do 24 godine </v>
          </cell>
          <cell r="C60">
            <v>71957</v>
          </cell>
          <cell r="D60">
            <v>70911</v>
          </cell>
          <cell r="E60">
            <v>70527</v>
          </cell>
          <cell r="F60">
            <v>69212</v>
          </cell>
          <cell r="G60">
            <v>68553</v>
          </cell>
          <cell r="H60">
            <v>68267</v>
          </cell>
          <cell r="I60">
            <v>68991</v>
          </cell>
          <cell r="J60">
            <v>70053</v>
          </cell>
          <cell r="K60">
            <v>70677</v>
          </cell>
          <cell r="L60">
            <v>70256</v>
          </cell>
          <cell r="M60">
            <v>70014</v>
          </cell>
          <cell r="N60">
            <v>69898</v>
          </cell>
          <cell r="O60">
            <v>69793</v>
          </cell>
          <cell r="P60">
            <v>69368</v>
          </cell>
          <cell r="Q60">
            <v>70476</v>
          </cell>
          <cell r="R60">
            <v>69963</v>
          </cell>
          <cell r="S60">
            <v>69472</v>
          </cell>
          <cell r="T60">
            <v>69023</v>
          </cell>
          <cell r="U60">
            <v>69220</v>
          </cell>
          <cell r="V60">
            <v>69737</v>
          </cell>
          <cell r="W60">
            <v>70490</v>
          </cell>
          <cell r="X60">
            <v>70189</v>
          </cell>
          <cell r="Y60">
            <v>70137</v>
          </cell>
          <cell r="Z60">
            <v>70042</v>
          </cell>
          <cell r="AA60">
            <v>71615</v>
          </cell>
          <cell r="AB60">
            <v>72290</v>
          </cell>
          <cell r="AC60">
            <v>71448</v>
          </cell>
          <cell r="AD60">
            <v>70866</v>
          </cell>
          <cell r="AE60">
            <v>70313</v>
          </cell>
          <cell r="AF60">
            <v>70186</v>
          </cell>
          <cell r="AG60">
            <v>70284</v>
          </cell>
          <cell r="AH60">
            <v>70829</v>
          </cell>
          <cell r="AI60">
            <v>71655</v>
          </cell>
          <cell r="AJ60">
            <v>71473</v>
          </cell>
          <cell r="AK60">
            <v>71654</v>
          </cell>
          <cell r="AL60">
            <v>74923</v>
          </cell>
          <cell r="AM60">
            <v>75292</v>
          </cell>
          <cell r="AN60">
            <v>75324</v>
          </cell>
          <cell r="AO60">
            <v>74833</v>
          </cell>
          <cell r="AP60">
            <v>74207</v>
          </cell>
          <cell r="AQ60">
            <v>73571</v>
          </cell>
          <cell r="AR60">
            <v>73378</v>
          </cell>
          <cell r="AS60">
            <v>74243</v>
          </cell>
          <cell r="AT60">
            <v>76463</v>
          </cell>
          <cell r="AU60">
            <v>78039</v>
          </cell>
          <cell r="AV60">
            <v>77755</v>
          </cell>
          <cell r="AW60">
            <v>77880</v>
          </cell>
          <cell r="AX60">
            <v>78189</v>
          </cell>
        </row>
        <row r="61">
          <cell r="B61" t="str">
            <v xml:space="preserve">od 25 do 29 godina </v>
          </cell>
          <cell r="C61">
            <v>123274</v>
          </cell>
          <cell r="D61">
            <v>122419</v>
          </cell>
          <cell r="E61">
            <v>122129</v>
          </cell>
          <cell r="F61">
            <v>121310</v>
          </cell>
          <cell r="G61">
            <v>120769</v>
          </cell>
          <cell r="H61">
            <v>120432</v>
          </cell>
          <cell r="I61">
            <v>120490</v>
          </cell>
          <cell r="J61">
            <v>120438</v>
          </cell>
          <cell r="K61">
            <v>120105</v>
          </cell>
          <cell r="L61">
            <v>119699</v>
          </cell>
          <cell r="M61">
            <v>119341</v>
          </cell>
          <cell r="N61">
            <v>119170</v>
          </cell>
          <cell r="O61">
            <v>118987</v>
          </cell>
          <cell r="P61">
            <v>118781</v>
          </cell>
          <cell r="Q61">
            <v>118502</v>
          </cell>
          <cell r="R61">
            <v>118227</v>
          </cell>
          <cell r="S61">
            <v>118012</v>
          </cell>
          <cell r="T61">
            <v>117625</v>
          </cell>
          <cell r="U61">
            <v>117719</v>
          </cell>
          <cell r="V61">
            <v>117674</v>
          </cell>
          <cell r="W61">
            <v>117628</v>
          </cell>
          <cell r="X61">
            <v>117356</v>
          </cell>
          <cell r="Y61">
            <v>117136</v>
          </cell>
          <cell r="Z61">
            <v>116963</v>
          </cell>
          <cell r="AA61">
            <v>116958</v>
          </cell>
          <cell r="AB61">
            <v>116976</v>
          </cell>
          <cell r="AC61">
            <v>116566</v>
          </cell>
          <cell r="AD61">
            <v>116529</v>
          </cell>
          <cell r="AE61">
            <v>116091</v>
          </cell>
          <cell r="AF61">
            <v>116188</v>
          </cell>
          <cell r="AG61">
            <v>116182</v>
          </cell>
          <cell r="AH61">
            <v>115977</v>
          </cell>
          <cell r="AI61">
            <v>115928</v>
          </cell>
          <cell r="AJ61">
            <v>115502</v>
          </cell>
          <cell r="AK61">
            <v>114892</v>
          </cell>
          <cell r="AL61">
            <v>114851</v>
          </cell>
          <cell r="AM61">
            <v>114628</v>
          </cell>
          <cell r="AN61">
            <v>114411</v>
          </cell>
          <cell r="AO61">
            <v>113866</v>
          </cell>
          <cell r="AP61">
            <v>113658</v>
          </cell>
          <cell r="AQ61">
            <v>113517</v>
          </cell>
          <cell r="AR61">
            <v>113669</v>
          </cell>
          <cell r="AS61">
            <v>113716</v>
          </cell>
          <cell r="AT61">
            <v>113865</v>
          </cell>
          <cell r="AU61">
            <v>113668</v>
          </cell>
          <cell r="AV61">
            <v>113278</v>
          </cell>
          <cell r="AW61">
            <v>113150</v>
          </cell>
          <cell r="AX61">
            <v>113035</v>
          </cell>
        </row>
        <row r="62">
          <cell r="B62" t="str">
            <v xml:space="preserve">od 30 do 34 godine </v>
          </cell>
          <cell r="C62">
            <v>144996</v>
          </cell>
          <cell r="D62">
            <v>144496</v>
          </cell>
          <cell r="E62">
            <v>144493</v>
          </cell>
          <cell r="F62">
            <v>144464</v>
          </cell>
          <cell r="G62">
            <v>144392</v>
          </cell>
          <cell r="H62">
            <v>144489</v>
          </cell>
          <cell r="I62">
            <v>144533</v>
          </cell>
          <cell r="J62">
            <v>144318</v>
          </cell>
          <cell r="K62">
            <v>144370</v>
          </cell>
          <cell r="L62">
            <v>144404</v>
          </cell>
          <cell r="M62">
            <v>144377</v>
          </cell>
          <cell r="N62">
            <v>144208</v>
          </cell>
          <cell r="O62">
            <v>144121</v>
          </cell>
          <cell r="P62">
            <v>144008</v>
          </cell>
          <cell r="Q62">
            <v>143938</v>
          </cell>
          <cell r="R62">
            <v>143863</v>
          </cell>
          <cell r="S62">
            <v>143849</v>
          </cell>
          <cell r="T62">
            <v>143478</v>
          </cell>
          <cell r="U62">
            <v>143243</v>
          </cell>
          <cell r="V62">
            <v>142968</v>
          </cell>
          <cell r="W62">
            <v>142937</v>
          </cell>
          <cell r="X62">
            <v>142732</v>
          </cell>
          <cell r="Y62">
            <v>142539</v>
          </cell>
          <cell r="Z62">
            <v>142347</v>
          </cell>
          <cell r="AA62">
            <v>142205</v>
          </cell>
          <cell r="AB62">
            <v>142102</v>
          </cell>
          <cell r="AC62">
            <v>141958</v>
          </cell>
          <cell r="AD62">
            <v>141814</v>
          </cell>
          <cell r="AE62">
            <v>141722</v>
          </cell>
          <cell r="AF62">
            <v>141443</v>
          </cell>
          <cell r="AG62">
            <v>141325</v>
          </cell>
          <cell r="AH62">
            <v>141112</v>
          </cell>
          <cell r="AI62">
            <v>140843</v>
          </cell>
          <cell r="AJ62">
            <v>140486</v>
          </cell>
          <cell r="AK62">
            <v>140315</v>
          </cell>
          <cell r="AL62">
            <v>140065</v>
          </cell>
          <cell r="AM62">
            <v>139920</v>
          </cell>
          <cell r="AN62">
            <v>139763</v>
          </cell>
          <cell r="AO62">
            <v>139615</v>
          </cell>
          <cell r="AP62">
            <v>139375</v>
          </cell>
          <cell r="AQ62">
            <v>139165</v>
          </cell>
          <cell r="AR62">
            <v>139063</v>
          </cell>
          <cell r="AS62">
            <v>139034</v>
          </cell>
          <cell r="AT62">
            <v>138998</v>
          </cell>
          <cell r="AU62">
            <v>139001</v>
          </cell>
          <cell r="AV62">
            <v>139000</v>
          </cell>
          <cell r="AW62">
            <v>138550</v>
          </cell>
          <cell r="AX62">
            <v>138430</v>
          </cell>
        </row>
        <row r="63">
          <cell r="B63" t="str">
            <v xml:space="preserve">od 35 do 39 godina </v>
          </cell>
          <cell r="C63">
            <v>140765</v>
          </cell>
          <cell r="D63">
            <v>140560</v>
          </cell>
          <cell r="E63">
            <v>140678</v>
          </cell>
          <cell r="F63">
            <v>140837</v>
          </cell>
          <cell r="G63">
            <v>140946</v>
          </cell>
          <cell r="H63">
            <v>140999</v>
          </cell>
          <cell r="I63">
            <v>141244</v>
          </cell>
          <cell r="J63">
            <v>141531</v>
          </cell>
          <cell r="K63">
            <v>141585</v>
          </cell>
          <cell r="L63">
            <v>141822</v>
          </cell>
          <cell r="M63">
            <v>142156</v>
          </cell>
          <cell r="N63">
            <v>142509</v>
          </cell>
          <cell r="O63">
            <v>142714</v>
          </cell>
          <cell r="P63">
            <v>143161</v>
          </cell>
          <cell r="Q63">
            <v>143571</v>
          </cell>
          <cell r="R63">
            <v>143251</v>
          </cell>
          <cell r="S63">
            <v>143312</v>
          </cell>
          <cell r="T63">
            <v>143507</v>
          </cell>
          <cell r="U63">
            <v>143770</v>
          </cell>
          <cell r="V63">
            <v>143987</v>
          </cell>
          <cell r="W63">
            <v>143995</v>
          </cell>
          <cell r="X63">
            <v>144174</v>
          </cell>
          <cell r="Y63">
            <v>144394</v>
          </cell>
          <cell r="Z63">
            <v>144497</v>
          </cell>
          <cell r="AA63">
            <v>144664</v>
          </cell>
          <cell r="AB63">
            <v>144955</v>
          </cell>
          <cell r="AC63">
            <v>145068</v>
          </cell>
          <cell r="AD63">
            <v>144991</v>
          </cell>
          <cell r="AE63">
            <v>145021</v>
          </cell>
          <cell r="AF63">
            <v>145254</v>
          </cell>
          <cell r="AG63">
            <v>145476</v>
          </cell>
          <cell r="AH63">
            <v>145713</v>
          </cell>
          <cell r="AI63">
            <v>145894</v>
          </cell>
          <cell r="AJ63">
            <v>146113</v>
          </cell>
          <cell r="AK63">
            <v>146201</v>
          </cell>
          <cell r="AL63">
            <v>146280</v>
          </cell>
          <cell r="AM63">
            <v>146370</v>
          </cell>
          <cell r="AN63">
            <v>146617</v>
          </cell>
          <cell r="AO63">
            <v>146741</v>
          </cell>
          <cell r="AP63">
            <v>146784</v>
          </cell>
          <cell r="AQ63">
            <v>146700</v>
          </cell>
          <cell r="AR63">
            <v>146799</v>
          </cell>
          <cell r="AS63">
            <v>146919</v>
          </cell>
          <cell r="AT63">
            <v>147018</v>
          </cell>
          <cell r="AU63">
            <v>147126</v>
          </cell>
          <cell r="AV63">
            <v>147081</v>
          </cell>
          <cell r="AW63">
            <v>147263</v>
          </cell>
          <cell r="AX63">
            <v>147132</v>
          </cell>
        </row>
        <row r="64">
          <cell r="B64" t="str">
            <v xml:space="preserve">od 40 do 44 godine </v>
          </cell>
          <cell r="C64">
            <v>127777</v>
          </cell>
          <cell r="D64">
            <v>127529</v>
          </cell>
          <cell r="E64">
            <v>127553</v>
          </cell>
          <cell r="F64">
            <v>127705</v>
          </cell>
          <cell r="G64">
            <v>127944</v>
          </cell>
          <cell r="H64">
            <v>128154</v>
          </cell>
          <cell r="I64">
            <v>128400</v>
          </cell>
          <cell r="J64">
            <v>128663</v>
          </cell>
          <cell r="K64">
            <v>129082</v>
          </cell>
          <cell r="L64">
            <v>129291</v>
          </cell>
          <cell r="M64">
            <v>129369</v>
          </cell>
          <cell r="N64">
            <v>129630</v>
          </cell>
          <cell r="O64">
            <v>129867</v>
          </cell>
          <cell r="P64">
            <v>130136</v>
          </cell>
          <cell r="Q64">
            <v>130477</v>
          </cell>
          <cell r="R64">
            <v>130360</v>
          </cell>
          <cell r="S64">
            <v>130629</v>
          </cell>
          <cell r="T64">
            <v>130690</v>
          </cell>
          <cell r="U64">
            <v>130993</v>
          </cell>
          <cell r="V64">
            <v>131227</v>
          </cell>
          <cell r="W64">
            <v>131658</v>
          </cell>
          <cell r="X64">
            <v>131960</v>
          </cell>
          <cell r="Y64">
            <v>132275</v>
          </cell>
          <cell r="Z64">
            <v>132512</v>
          </cell>
          <cell r="AA64">
            <v>132801</v>
          </cell>
          <cell r="AB64">
            <v>132989</v>
          </cell>
          <cell r="AC64">
            <v>133323</v>
          </cell>
          <cell r="AD64">
            <v>133533</v>
          </cell>
          <cell r="AE64">
            <v>133566</v>
          </cell>
          <cell r="AF64">
            <v>133624</v>
          </cell>
          <cell r="AG64">
            <v>133865</v>
          </cell>
          <cell r="AH64">
            <v>133899</v>
          </cell>
          <cell r="AI64">
            <v>134046</v>
          </cell>
          <cell r="AJ64">
            <v>134238</v>
          </cell>
          <cell r="AK64">
            <v>134514</v>
          </cell>
          <cell r="AL64">
            <v>134694</v>
          </cell>
          <cell r="AM64">
            <v>134894</v>
          </cell>
          <cell r="AN64">
            <v>135135</v>
          </cell>
          <cell r="AO64">
            <v>135368</v>
          </cell>
          <cell r="AP64">
            <v>135584</v>
          </cell>
          <cell r="AQ64">
            <v>135799</v>
          </cell>
          <cell r="AR64">
            <v>136103</v>
          </cell>
          <cell r="AS64">
            <v>136609</v>
          </cell>
          <cell r="AT64">
            <v>136826</v>
          </cell>
          <cell r="AU64">
            <v>136999</v>
          </cell>
          <cell r="AV64">
            <v>137237</v>
          </cell>
          <cell r="AW64">
            <v>137335</v>
          </cell>
          <cell r="AX64">
            <v>137622</v>
          </cell>
        </row>
        <row r="65">
          <cell r="B65" t="str">
            <v xml:space="preserve">od 45 do 49 godina </v>
          </cell>
          <cell r="C65">
            <v>122808</v>
          </cell>
          <cell r="D65">
            <v>122379</v>
          </cell>
          <cell r="E65">
            <v>122414</v>
          </cell>
          <cell r="F65">
            <v>122570</v>
          </cell>
          <cell r="G65">
            <v>122677</v>
          </cell>
          <cell r="H65">
            <v>122754</v>
          </cell>
          <cell r="I65">
            <v>123036</v>
          </cell>
          <cell r="J65">
            <v>123055</v>
          </cell>
          <cell r="K65">
            <v>122976</v>
          </cell>
          <cell r="L65">
            <v>123060</v>
          </cell>
          <cell r="M65">
            <v>123110</v>
          </cell>
          <cell r="N65">
            <v>123001</v>
          </cell>
          <cell r="O65">
            <v>122843</v>
          </cell>
          <cell r="P65">
            <v>122813</v>
          </cell>
          <cell r="Q65">
            <v>122713</v>
          </cell>
          <cell r="R65">
            <v>120711</v>
          </cell>
          <cell r="S65">
            <v>120540</v>
          </cell>
          <cell r="T65">
            <v>120476</v>
          </cell>
          <cell r="U65">
            <v>120626</v>
          </cell>
          <cell r="V65">
            <v>120573</v>
          </cell>
          <cell r="W65">
            <v>120439</v>
          </cell>
          <cell r="X65">
            <v>120389</v>
          </cell>
          <cell r="Y65">
            <v>120338</v>
          </cell>
          <cell r="Z65">
            <v>120393</v>
          </cell>
          <cell r="AA65">
            <v>120452</v>
          </cell>
          <cell r="AB65">
            <v>120563</v>
          </cell>
          <cell r="AC65">
            <v>120546</v>
          </cell>
          <cell r="AD65">
            <v>120785</v>
          </cell>
          <cell r="AE65">
            <v>120909</v>
          </cell>
          <cell r="AF65">
            <v>120953</v>
          </cell>
          <cell r="AG65">
            <v>120928</v>
          </cell>
          <cell r="AH65">
            <v>120879</v>
          </cell>
          <cell r="AI65">
            <v>121009</v>
          </cell>
          <cell r="AJ65">
            <v>121182</v>
          </cell>
          <cell r="AK65">
            <v>121328</v>
          </cell>
          <cell r="AL65">
            <v>121508</v>
          </cell>
          <cell r="AM65">
            <v>121748</v>
          </cell>
          <cell r="AN65">
            <v>121925</v>
          </cell>
          <cell r="AO65">
            <v>122107</v>
          </cell>
          <cell r="AP65">
            <v>122284</v>
          </cell>
          <cell r="AQ65">
            <v>122468</v>
          </cell>
          <cell r="AR65">
            <v>122497</v>
          </cell>
          <cell r="AS65">
            <v>122571</v>
          </cell>
          <cell r="AT65">
            <v>122412</v>
          </cell>
          <cell r="AU65">
            <v>122466</v>
          </cell>
          <cell r="AV65">
            <v>122639</v>
          </cell>
          <cell r="AW65">
            <v>122920</v>
          </cell>
          <cell r="AX65">
            <v>123243</v>
          </cell>
        </row>
        <row r="66">
          <cell r="B66" t="str">
            <v xml:space="preserve">od 50 do 54 godine </v>
          </cell>
          <cell r="C66">
            <v>75749</v>
          </cell>
          <cell r="D66">
            <v>76085</v>
          </cell>
          <cell r="E66">
            <v>76507</v>
          </cell>
          <cell r="F66">
            <v>78110</v>
          </cell>
          <cell r="G66">
            <v>79602</v>
          </cell>
          <cell r="H66">
            <v>80850</v>
          </cell>
          <cell r="I66">
            <v>82063</v>
          </cell>
          <cell r="J66">
            <v>83471</v>
          </cell>
          <cell r="K66">
            <v>84701</v>
          </cell>
          <cell r="L66">
            <v>86092</v>
          </cell>
          <cell r="M66">
            <v>87518</v>
          </cell>
          <cell r="N66">
            <v>88935</v>
          </cell>
          <cell r="O66">
            <v>90293</v>
          </cell>
          <cell r="P66">
            <v>91684</v>
          </cell>
          <cell r="Q66">
            <v>92988</v>
          </cell>
          <cell r="R66">
            <v>91675</v>
          </cell>
          <cell r="S66">
            <v>93182</v>
          </cell>
          <cell r="T66">
            <v>94573</v>
          </cell>
          <cell r="U66">
            <v>95780</v>
          </cell>
          <cell r="V66">
            <v>97150</v>
          </cell>
          <cell r="W66">
            <v>98467</v>
          </cell>
          <cell r="X66">
            <v>99722</v>
          </cell>
          <cell r="Y66">
            <v>101046</v>
          </cell>
          <cell r="Z66">
            <v>102348</v>
          </cell>
          <cell r="AA66">
            <v>103560</v>
          </cell>
          <cell r="AB66">
            <v>104779</v>
          </cell>
          <cell r="AC66">
            <v>106112</v>
          </cell>
          <cell r="AD66">
            <v>107512</v>
          </cell>
          <cell r="AE66">
            <v>108953</v>
          </cell>
          <cell r="AF66">
            <v>110265</v>
          </cell>
          <cell r="AG66">
            <v>111365</v>
          </cell>
          <cell r="AH66">
            <v>111701</v>
          </cell>
          <cell r="AI66">
            <v>111941</v>
          </cell>
          <cell r="AJ66">
            <v>112223</v>
          </cell>
          <cell r="AK66">
            <v>112547</v>
          </cell>
          <cell r="AL66">
            <v>112839</v>
          </cell>
          <cell r="AM66">
            <v>112952</v>
          </cell>
          <cell r="AN66">
            <v>113138</v>
          </cell>
          <cell r="AO66">
            <v>113410</v>
          </cell>
          <cell r="AP66">
            <v>113822</v>
          </cell>
          <cell r="AQ66">
            <v>114194</v>
          </cell>
          <cell r="AR66">
            <v>114449</v>
          </cell>
          <cell r="AS66">
            <v>114820</v>
          </cell>
          <cell r="AT66">
            <v>115158</v>
          </cell>
          <cell r="AU66">
            <v>115470</v>
          </cell>
          <cell r="AV66">
            <v>115633</v>
          </cell>
          <cell r="AW66">
            <v>115780</v>
          </cell>
          <cell r="AX66">
            <v>115776</v>
          </cell>
        </row>
        <row r="67">
          <cell r="B67" t="str">
            <v xml:space="preserve">od 55 do 59 godina </v>
          </cell>
          <cell r="C67">
            <v>16379</v>
          </cell>
          <cell r="D67">
            <v>10572</v>
          </cell>
          <cell r="E67">
            <v>10683</v>
          </cell>
          <cell r="F67">
            <v>10787</v>
          </cell>
          <cell r="G67">
            <v>11056</v>
          </cell>
          <cell r="H67">
            <v>11441</v>
          </cell>
          <cell r="I67">
            <v>11260</v>
          </cell>
          <cell r="J67">
            <v>11938</v>
          </cell>
          <cell r="K67">
            <v>12521</v>
          </cell>
          <cell r="L67">
            <v>13110</v>
          </cell>
          <cell r="M67">
            <v>13373</v>
          </cell>
          <cell r="N67">
            <v>13922</v>
          </cell>
          <cell r="O67">
            <v>13955</v>
          </cell>
          <cell r="P67">
            <v>14064</v>
          </cell>
          <cell r="Q67">
            <v>14318</v>
          </cell>
          <cell r="R67">
            <v>14134</v>
          </cell>
          <cell r="S67">
            <v>14704</v>
          </cell>
          <cell r="T67">
            <v>14574</v>
          </cell>
          <cell r="U67">
            <v>14689</v>
          </cell>
          <cell r="V67">
            <v>15393</v>
          </cell>
          <cell r="W67">
            <v>16026</v>
          </cell>
          <cell r="X67">
            <v>16720</v>
          </cell>
          <cell r="Y67">
            <v>17367</v>
          </cell>
          <cell r="Z67">
            <v>17388</v>
          </cell>
          <cell r="AA67">
            <v>17642</v>
          </cell>
          <cell r="AB67">
            <v>18202</v>
          </cell>
          <cell r="AC67">
            <v>18120</v>
          </cell>
          <cell r="AD67">
            <v>18459</v>
          </cell>
          <cell r="AE67">
            <v>18702</v>
          </cell>
          <cell r="AF67">
            <v>18953</v>
          </cell>
          <cell r="AG67">
            <v>19568</v>
          </cell>
          <cell r="AH67">
            <v>20983</v>
          </cell>
          <cell r="AI67">
            <v>22482</v>
          </cell>
          <cell r="AJ67">
            <v>24230</v>
          </cell>
          <cell r="AK67">
            <v>25817</v>
          </cell>
          <cell r="AL67">
            <v>26834</v>
          </cell>
          <cell r="AM67">
            <v>28031</v>
          </cell>
          <cell r="AN67">
            <v>29243</v>
          </cell>
          <cell r="AO67">
            <v>30476</v>
          </cell>
          <cell r="AP67">
            <v>32102</v>
          </cell>
          <cell r="AQ67">
            <v>32918</v>
          </cell>
          <cell r="AR67">
            <v>34079</v>
          </cell>
          <cell r="AS67">
            <v>35404</v>
          </cell>
          <cell r="AT67">
            <v>36776</v>
          </cell>
          <cell r="AU67">
            <v>38349</v>
          </cell>
          <cell r="AV67">
            <v>40164</v>
          </cell>
          <cell r="AW67">
            <v>41397</v>
          </cell>
          <cell r="AX67">
            <v>43063</v>
          </cell>
        </row>
        <row r="68">
          <cell r="B68" t="str">
            <v xml:space="preserve">od 60 do 64 godine </v>
          </cell>
          <cell r="C68">
            <v>1830</v>
          </cell>
          <cell r="D68">
            <v>0</v>
          </cell>
          <cell r="E68">
            <v>0</v>
          </cell>
          <cell r="F68">
            <v>0</v>
          </cell>
          <cell r="G68">
            <v>0</v>
          </cell>
          <cell r="H68">
            <v>0</v>
          </cell>
          <cell r="I68">
            <v>0</v>
          </cell>
          <cell r="J68">
            <v>1</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1</v>
          </cell>
          <cell r="AC68">
            <v>1</v>
          </cell>
          <cell r="AD68">
            <v>1</v>
          </cell>
          <cell r="AE68">
            <v>1</v>
          </cell>
          <cell r="AF68">
            <v>1</v>
          </cell>
          <cell r="AG68">
            <v>1</v>
          </cell>
          <cell r="AH68">
            <v>1</v>
          </cell>
          <cell r="AI68">
            <v>1</v>
          </cell>
          <cell r="AJ68">
            <v>1</v>
          </cell>
          <cell r="AK68">
            <v>1</v>
          </cell>
          <cell r="AL68">
            <v>1</v>
          </cell>
          <cell r="AM68">
            <v>1</v>
          </cell>
          <cell r="AN68">
            <v>1</v>
          </cell>
          <cell r="AO68">
            <v>1</v>
          </cell>
          <cell r="AP68">
            <v>1</v>
          </cell>
          <cell r="AQ68">
            <v>1</v>
          </cell>
          <cell r="AR68">
            <v>1</v>
          </cell>
          <cell r="AS68">
            <v>1</v>
          </cell>
          <cell r="AT68">
            <v>1</v>
          </cell>
          <cell r="AU68">
            <v>1</v>
          </cell>
          <cell r="AV68">
            <v>1</v>
          </cell>
          <cell r="AW68">
            <v>1</v>
          </cell>
          <cell r="AX68">
            <v>1</v>
          </cell>
        </row>
        <row r="69">
          <cell r="B69" t="str">
            <v xml:space="preserve">od 65 i više godina </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0</v>
          </cell>
          <cell r="AX69">
            <v>0</v>
          </cell>
        </row>
        <row r="71">
          <cell r="B71" t="str">
            <v>Ukupno žene kat. B</v>
          </cell>
          <cell r="C71">
            <v>826834</v>
          </cell>
          <cell r="D71">
            <v>816154</v>
          </cell>
          <cell r="E71">
            <v>816127</v>
          </cell>
          <cell r="F71">
            <v>815974</v>
          </cell>
          <cell r="G71">
            <v>816796</v>
          </cell>
          <cell r="H71">
            <v>818180</v>
          </cell>
          <cell r="I71">
            <v>820843</v>
          </cell>
          <cell r="J71">
            <v>824473</v>
          </cell>
          <cell r="K71">
            <v>827231</v>
          </cell>
          <cell r="L71">
            <v>828756</v>
          </cell>
          <cell r="M71">
            <v>830309</v>
          </cell>
          <cell r="N71">
            <v>832322</v>
          </cell>
          <cell r="O71">
            <v>833623</v>
          </cell>
          <cell r="P71">
            <v>835024</v>
          </cell>
          <cell r="Q71">
            <v>838128</v>
          </cell>
          <cell r="R71">
            <v>833226</v>
          </cell>
          <cell r="S71">
            <v>834585</v>
          </cell>
          <cell r="T71">
            <v>834713</v>
          </cell>
          <cell r="U71">
            <v>836779</v>
          </cell>
          <cell r="V71">
            <v>839676</v>
          </cell>
          <cell r="W71">
            <v>842843</v>
          </cell>
          <cell r="X71">
            <v>844406</v>
          </cell>
          <cell r="Y71">
            <v>846506</v>
          </cell>
          <cell r="Z71">
            <v>847805</v>
          </cell>
          <cell r="AA71">
            <v>851365</v>
          </cell>
          <cell r="AB71">
            <v>854314</v>
          </cell>
          <cell r="AC71">
            <v>854386</v>
          </cell>
          <cell r="AD71">
            <v>855593</v>
          </cell>
          <cell r="AE71">
            <v>856230</v>
          </cell>
          <cell r="AF71">
            <v>857786</v>
          </cell>
          <cell r="AG71">
            <v>859880</v>
          </cell>
          <cell r="AH71">
            <v>862270</v>
          </cell>
          <cell r="AI71">
            <v>865219</v>
          </cell>
          <cell r="AJ71">
            <v>866766</v>
          </cell>
          <cell r="AK71">
            <v>868608</v>
          </cell>
          <cell r="AL71">
            <v>873579</v>
          </cell>
          <cell r="AM71">
            <v>875369</v>
          </cell>
          <cell r="AN71">
            <v>876958</v>
          </cell>
          <cell r="AO71">
            <v>877646</v>
          </cell>
          <cell r="AP71">
            <v>878944</v>
          </cell>
          <cell r="AQ71">
            <v>879377</v>
          </cell>
          <cell r="AR71">
            <v>881032</v>
          </cell>
          <cell r="AS71">
            <v>884368</v>
          </cell>
          <cell r="AT71">
            <v>889107</v>
          </cell>
          <cell r="AU71">
            <v>892987</v>
          </cell>
          <cell r="AV71">
            <v>894507</v>
          </cell>
          <cell r="AW71">
            <v>895998</v>
          </cell>
          <cell r="AX71">
            <v>898172</v>
          </cell>
          <cell r="AY71">
            <v>0</v>
          </cell>
          <cell r="AZ71">
            <v>0</v>
          </cell>
          <cell r="BA71">
            <v>0</v>
          </cell>
          <cell r="BB71">
            <v>0</v>
          </cell>
          <cell r="BC71">
            <v>0</v>
          </cell>
          <cell r="BD71">
            <v>0</v>
          </cell>
          <cell r="BE71">
            <v>0</v>
          </cell>
          <cell r="BF71">
            <v>0</v>
          </cell>
          <cell r="BG71">
            <v>0</v>
          </cell>
          <cell r="BH71">
            <v>0</v>
          </cell>
          <cell r="BI71">
            <v>0</v>
          </cell>
          <cell r="BJ71">
            <v>0</v>
          </cell>
          <cell r="BK71">
            <v>0</v>
          </cell>
          <cell r="BL71">
            <v>0</v>
          </cell>
          <cell r="BM71">
            <v>0</v>
          </cell>
          <cell r="BN71">
            <v>0</v>
          </cell>
          <cell r="BO71">
            <v>0</v>
          </cell>
          <cell r="BP71">
            <v>0</v>
          </cell>
          <cell r="BQ71">
            <v>0</v>
          </cell>
          <cell r="BR71">
            <v>0</v>
          </cell>
          <cell r="BS71">
            <v>0</v>
          </cell>
          <cell r="BT71">
            <v>0</v>
          </cell>
          <cell r="BU71">
            <v>0</v>
          </cell>
          <cell r="BV71">
            <v>0</v>
          </cell>
          <cell r="BW71">
            <v>0</v>
          </cell>
          <cell r="BX71">
            <v>0</v>
          </cell>
          <cell r="BY71">
            <v>0</v>
          </cell>
          <cell r="BZ71">
            <v>0</v>
          </cell>
          <cell r="CA71">
            <v>0</v>
          </cell>
          <cell r="CB71">
            <v>0</v>
          </cell>
          <cell r="CC71">
            <v>0</v>
          </cell>
          <cell r="CD71">
            <v>0</v>
          </cell>
          <cell r="CE71">
            <v>0</v>
          </cell>
          <cell r="CF71">
            <v>0</v>
          </cell>
          <cell r="CG71">
            <v>0</v>
          </cell>
          <cell r="CH71">
            <v>0</v>
          </cell>
          <cell r="CI71">
            <v>0</v>
          </cell>
          <cell r="CJ71">
            <v>0</v>
          </cell>
          <cell r="CK71">
            <v>0</v>
          </cell>
          <cell r="CL71">
            <v>0</v>
          </cell>
          <cell r="CM71">
            <v>0</v>
          </cell>
          <cell r="CN71">
            <v>0</v>
          </cell>
          <cell r="CO71">
            <v>0</v>
          </cell>
          <cell r="CP71">
            <v>0</v>
          </cell>
          <cell r="CQ71">
            <v>0</v>
          </cell>
          <cell r="CR71">
            <v>0</v>
          </cell>
          <cell r="CS71">
            <v>0</v>
          </cell>
          <cell r="CT71">
            <v>0</v>
          </cell>
          <cell r="CU71">
            <v>0</v>
          </cell>
          <cell r="CV71">
            <v>0</v>
          </cell>
          <cell r="CW71">
            <v>0</v>
          </cell>
          <cell r="CX71">
            <v>0</v>
          </cell>
          <cell r="CY71">
            <v>0</v>
          </cell>
          <cell r="CZ71">
            <v>0</v>
          </cell>
          <cell r="DA71">
            <v>0</v>
          </cell>
          <cell r="DB71">
            <v>0</v>
          </cell>
          <cell r="DC71">
            <v>0</v>
          </cell>
          <cell r="DD71">
            <v>0</v>
          </cell>
          <cell r="DE71">
            <v>0</v>
          </cell>
          <cell r="DF71">
            <v>0</v>
          </cell>
          <cell r="DG71">
            <v>0</v>
          </cell>
          <cell r="DH71">
            <v>0</v>
          </cell>
          <cell r="DI71">
            <v>0</v>
          </cell>
          <cell r="DJ71">
            <v>0</v>
          </cell>
          <cell r="DK71">
            <v>0</v>
          </cell>
          <cell r="DL71">
            <v>0</v>
          </cell>
          <cell r="DM71">
            <v>0</v>
          </cell>
          <cell r="DN71">
            <v>0</v>
          </cell>
          <cell r="DO71">
            <v>0</v>
          </cell>
          <cell r="DP71">
            <v>0</v>
          </cell>
          <cell r="DQ71">
            <v>0</v>
          </cell>
          <cell r="DR71">
            <v>0</v>
          </cell>
          <cell r="DS71">
            <v>0</v>
          </cell>
          <cell r="DT71">
            <v>0</v>
          </cell>
          <cell r="DU71">
            <v>0</v>
          </cell>
          <cell r="DV71">
            <v>0</v>
          </cell>
          <cell r="DW71">
            <v>0</v>
          </cell>
          <cell r="DX71">
            <v>0</v>
          </cell>
          <cell r="DY71">
            <v>0</v>
          </cell>
          <cell r="DZ71">
            <v>0</v>
          </cell>
          <cell r="EA71">
            <v>0</v>
          </cell>
        </row>
        <row r="72">
          <cell r="B72" t="str">
            <v>Muškarci I žene</v>
          </cell>
        </row>
        <row r="73">
          <cell r="B73" t="str">
            <v xml:space="preserve">od 0 do 18 godina </v>
          </cell>
          <cell r="C73">
            <v>3002</v>
          </cell>
          <cell r="D73">
            <v>2743</v>
          </cell>
          <cell r="E73">
            <v>2619</v>
          </cell>
          <cell r="F73">
            <v>2242</v>
          </cell>
          <cell r="G73">
            <v>2027</v>
          </cell>
          <cell r="H73">
            <v>1901</v>
          </cell>
          <cell r="I73">
            <v>1955</v>
          </cell>
          <cell r="J73">
            <v>2335</v>
          </cell>
          <cell r="K73">
            <v>2779</v>
          </cell>
          <cell r="L73">
            <v>2518</v>
          </cell>
          <cell r="M73">
            <v>2631</v>
          </cell>
          <cell r="N73">
            <v>2661</v>
          </cell>
          <cell r="O73">
            <v>2658</v>
          </cell>
          <cell r="P73">
            <v>2522</v>
          </cell>
          <cell r="Q73">
            <v>2699</v>
          </cell>
          <cell r="R73">
            <v>2447</v>
          </cell>
          <cell r="S73">
            <v>2154</v>
          </cell>
          <cell r="T73">
            <v>1855</v>
          </cell>
          <cell r="U73">
            <v>1767</v>
          </cell>
          <cell r="V73">
            <v>2233</v>
          </cell>
          <cell r="W73">
            <v>2942</v>
          </cell>
          <cell r="X73">
            <v>2880</v>
          </cell>
          <cell r="Y73">
            <v>3136</v>
          </cell>
          <cell r="Z73">
            <v>3222</v>
          </cell>
          <cell r="AA73">
            <v>3493</v>
          </cell>
          <cell r="AB73">
            <v>3398</v>
          </cell>
          <cell r="AC73">
            <v>2998</v>
          </cell>
          <cell r="AD73">
            <v>2658</v>
          </cell>
          <cell r="AE73">
            <v>2363</v>
          </cell>
          <cell r="AF73">
            <v>2227</v>
          </cell>
          <cell r="AG73">
            <v>2099</v>
          </cell>
          <cell r="AH73">
            <v>2708</v>
          </cell>
          <cell r="AI73">
            <v>3336</v>
          </cell>
          <cell r="AJ73">
            <v>3195</v>
          </cell>
          <cell r="AK73">
            <v>3443</v>
          </cell>
          <cell r="AL73">
            <v>3943</v>
          </cell>
          <cell r="AM73">
            <v>3804</v>
          </cell>
          <cell r="AN73">
            <v>3490</v>
          </cell>
          <cell r="AO73">
            <v>3121</v>
          </cell>
          <cell r="AP73">
            <v>2861</v>
          </cell>
          <cell r="AQ73">
            <v>2723</v>
          </cell>
          <cell r="AR73">
            <v>2592</v>
          </cell>
          <cell r="AS73">
            <v>2632</v>
          </cell>
          <cell r="AT73">
            <v>3658</v>
          </cell>
          <cell r="AU73">
            <v>4470</v>
          </cell>
          <cell r="AV73">
            <v>4249</v>
          </cell>
          <cell r="AW73">
            <v>4450</v>
          </cell>
          <cell r="AX73">
            <v>4465</v>
          </cell>
          <cell r="AY73">
            <v>0</v>
          </cell>
          <cell r="AZ73">
            <v>0</v>
          </cell>
          <cell r="BA73">
            <v>0</v>
          </cell>
          <cell r="BB73">
            <v>0</v>
          </cell>
          <cell r="BC73">
            <v>0</v>
          </cell>
          <cell r="BD73">
            <v>0</v>
          </cell>
          <cell r="BE73">
            <v>0</v>
          </cell>
          <cell r="BF73">
            <v>0</v>
          </cell>
          <cell r="BG73">
            <v>0</v>
          </cell>
          <cell r="BH73">
            <v>0</v>
          </cell>
          <cell r="BI73">
            <v>0</v>
          </cell>
          <cell r="BJ73">
            <v>0</v>
          </cell>
          <cell r="BK73">
            <v>0</v>
          </cell>
          <cell r="BL73">
            <v>0</v>
          </cell>
          <cell r="BM73">
            <v>0</v>
          </cell>
          <cell r="BN73">
            <v>0</v>
          </cell>
          <cell r="BO73">
            <v>0</v>
          </cell>
          <cell r="BP73">
            <v>0</v>
          </cell>
          <cell r="BQ73">
            <v>0</v>
          </cell>
          <cell r="BR73">
            <v>0</v>
          </cell>
          <cell r="BS73">
            <v>0</v>
          </cell>
          <cell r="BT73">
            <v>0</v>
          </cell>
          <cell r="BU73">
            <v>0</v>
          </cell>
          <cell r="BV73">
            <v>0</v>
          </cell>
          <cell r="BW73">
            <v>0</v>
          </cell>
          <cell r="BX73">
            <v>0</v>
          </cell>
          <cell r="BY73">
            <v>0</v>
          </cell>
          <cell r="BZ73">
            <v>0</v>
          </cell>
          <cell r="CA73">
            <v>0</v>
          </cell>
          <cell r="CB73">
            <v>0</v>
          </cell>
          <cell r="CC73">
            <v>0</v>
          </cell>
          <cell r="CD73">
            <v>0</v>
          </cell>
          <cell r="CE73">
            <v>0</v>
          </cell>
          <cell r="CF73">
            <v>0</v>
          </cell>
          <cell r="CG73">
            <v>0</v>
          </cell>
          <cell r="CH73">
            <v>0</v>
          </cell>
          <cell r="CI73">
            <v>0</v>
          </cell>
          <cell r="CJ73">
            <v>0</v>
          </cell>
          <cell r="CK73">
            <v>0</v>
          </cell>
          <cell r="CL73">
            <v>0</v>
          </cell>
          <cell r="CM73">
            <v>0</v>
          </cell>
          <cell r="CN73">
            <v>0</v>
          </cell>
          <cell r="CO73">
            <v>0</v>
          </cell>
          <cell r="CP73">
            <v>0</v>
          </cell>
          <cell r="CQ73">
            <v>0</v>
          </cell>
          <cell r="CR73">
            <v>0</v>
          </cell>
          <cell r="CS73">
            <v>0</v>
          </cell>
          <cell r="CT73">
            <v>0</v>
          </cell>
          <cell r="CU73">
            <v>0</v>
          </cell>
          <cell r="CV73">
            <v>0</v>
          </cell>
          <cell r="CW73">
            <v>0</v>
          </cell>
          <cell r="CX73">
            <v>0</v>
          </cell>
          <cell r="CY73">
            <v>0</v>
          </cell>
          <cell r="CZ73">
            <v>0</v>
          </cell>
          <cell r="DA73">
            <v>0</v>
          </cell>
          <cell r="DB73">
            <v>0</v>
          </cell>
          <cell r="DC73">
            <v>0</v>
          </cell>
          <cell r="DD73">
            <v>0</v>
          </cell>
          <cell r="DE73">
            <v>0</v>
          </cell>
          <cell r="DF73">
            <v>0</v>
          </cell>
          <cell r="DG73">
            <v>0</v>
          </cell>
          <cell r="DH73">
            <v>0</v>
          </cell>
          <cell r="DI73">
            <v>0</v>
          </cell>
          <cell r="DJ73">
            <v>0</v>
          </cell>
          <cell r="DK73">
            <v>0</v>
          </cell>
          <cell r="DL73">
            <v>0</v>
          </cell>
          <cell r="DM73">
            <v>0</v>
          </cell>
          <cell r="DN73">
            <v>0</v>
          </cell>
          <cell r="DO73">
            <v>0</v>
          </cell>
          <cell r="DP73">
            <v>0</v>
          </cell>
          <cell r="DQ73">
            <v>0</v>
          </cell>
          <cell r="DR73">
            <v>0</v>
          </cell>
          <cell r="DS73">
            <v>0</v>
          </cell>
          <cell r="DT73">
            <v>0</v>
          </cell>
          <cell r="DU73">
            <v>0</v>
          </cell>
          <cell r="DV73">
            <v>0</v>
          </cell>
          <cell r="DW73">
            <v>0</v>
          </cell>
          <cell r="DX73">
            <v>0</v>
          </cell>
          <cell r="DY73">
            <v>0</v>
          </cell>
          <cell r="DZ73">
            <v>0</v>
          </cell>
          <cell r="EA73">
            <v>0</v>
          </cell>
        </row>
        <row r="74">
          <cell r="B74" t="str">
            <v xml:space="preserve">od 19 do 24 godine </v>
          </cell>
          <cell r="C74">
            <v>155429</v>
          </cell>
          <cell r="D74">
            <v>153248</v>
          </cell>
          <cell r="E74">
            <v>152368</v>
          </cell>
          <cell r="F74">
            <v>149707</v>
          </cell>
          <cell r="G74">
            <v>148600</v>
          </cell>
          <cell r="H74">
            <v>148168</v>
          </cell>
          <cell r="I74">
            <v>149565</v>
          </cell>
          <cell r="J74">
            <v>152093</v>
          </cell>
          <cell r="K74">
            <v>153497</v>
          </cell>
          <cell r="L74">
            <v>152701</v>
          </cell>
          <cell r="M74">
            <v>152389</v>
          </cell>
          <cell r="N74">
            <v>152458</v>
          </cell>
          <cell r="O74">
            <v>152169</v>
          </cell>
          <cell r="P74">
            <v>151175</v>
          </cell>
          <cell r="Q74">
            <v>152912</v>
          </cell>
          <cell r="R74">
            <v>151917</v>
          </cell>
          <cell r="S74">
            <v>150982</v>
          </cell>
          <cell r="T74">
            <v>149489</v>
          </cell>
          <cell r="U74">
            <v>150655</v>
          </cell>
          <cell r="V74">
            <v>152262</v>
          </cell>
          <cell r="W74">
            <v>154062</v>
          </cell>
          <cell r="X74">
            <v>153870</v>
          </cell>
          <cell r="Y74">
            <v>154087</v>
          </cell>
          <cell r="Z74">
            <v>154194</v>
          </cell>
          <cell r="AA74">
            <v>156890</v>
          </cell>
          <cell r="AB74">
            <v>157348</v>
          </cell>
          <cell r="AC74">
            <v>155858</v>
          </cell>
          <cell r="AD74">
            <v>154843</v>
          </cell>
          <cell r="AE74">
            <v>154103</v>
          </cell>
          <cell r="AF74">
            <v>154078</v>
          </cell>
          <cell r="AG74">
            <v>154684</v>
          </cell>
          <cell r="AH74">
            <v>156272</v>
          </cell>
          <cell r="AI74">
            <v>158258</v>
          </cell>
          <cell r="AJ74">
            <v>158226</v>
          </cell>
          <cell r="AK74">
            <v>158881</v>
          </cell>
          <cell r="AL74">
            <v>164561</v>
          </cell>
          <cell r="AM74">
            <v>165375</v>
          </cell>
          <cell r="AN74">
            <v>165335</v>
          </cell>
          <cell r="AO74">
            <v>164552</v>
          </cell>
          <cell r="AP74">
            <v>163842</v>
          </cell>
          <cell r="AQ74">
            <v>163282</v>
          </cell>
          <cell r="AR74">
            <v>163275</v>
          </cell>
          <cell r="AS74">
            <v>165178</v>
          </cell>
          <cell r="AT74">
            <v>169440</v>
          </cell>
          <cell r="AU74">
            <v>172561</v>
          </cell>
          <cell r="AV74">
            <v>172081</v>
          </cell>
          <cell r="AW74">
            <v>172461</v>
          </cell>
          <cell r="AX74">
            <v>173275</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cell r="DG74">
            <v>0</v>
          </cell>
          <cell r="DH74">
            <v>0</v>
          </cell>
          <cell r="DI74">
            <v>0</v>
          </cell>
          <cell r="DJ74">
            <v>0</v>
          </cell>
          <cell r="DK74">
            <v>0</v>
          </cell>
          <cell r="DL74">
            <v>0</v>
          </cell>
          <cell r="DM74">
            <v>0</v>
          </cell>
          <cell r="DN74">
            <v>0</v>
          </cell>
          <cell r="DO74">
            <v>0</v>
          </cell>
          <cell r="DP74">
            <v>0</v>
          </cell>
          <cell r="DQ74">
            <v>0</v>
          </cell>
          <cell r="DR74">
            <v>0</v>
          </cell>
          <cell r="DS74">
            <v>0</v>
          </cell>
          <cell r="DT74">
            <v>0</v>
          </cell>
          <cell r="DU74">
            <v>0</v>
          </cell>
          <cell r="DV74">
            <v>0</v>
          </cell>
          <cell r="DW74">
            <v>0</v>
          </cell>
          <cell r="DX74">
            <v>0</v>
          </cell>
          <cell r="DY74">
            <v>0</v>
          </cell>
          <cell r="DZ74">
            <v>0</v>
          </cell>
          <cell r="EA74">
            <v>0</v>
          </cell>
        </row>
        <row r="75">
          <cell r="B75" t="str">
            <v xml:space="preserve">od 25 do 29 godina </v>
          </cell>
          <cell r="C75">
            <v>253504</v>
          </cell>
          <cell r="D75">
            <v>251550</v>
          </cell>
          <cell r="E75">
            <v>251048</v>
          </cell>
          <cell r="F75">
            <v>249503</v>
          </cell>
          <cell r="G75">
            <v>248627</v>
          </cell>
          <cell r="H75">
            <v>248000</v>
          </cell>
          <cell r="I75">
            <v>248012</v>
          </cell>
          <cell r="J75">
            <v>247745</v>
          </cell>
          <cell r="K75">
            <v>247125</v>
          </cell>
          <cell r="L75">
            <v>246379</v>
          </cell>
          <cell r="M75">
            <v>245579</v>
          </cell>
          <cell r="N75">
            <v>244993</v>
          </cell>
          <cell r="O75">
            <v>244482</v>
          </cell>
          <cell r="P75">
            <v>243962</v>
          </cell>
          <cell r="Q75">
            <v>243455</v>
          </cell>
          <cell r="R75">
            <v>242803</v>
          </cell>
          <cell r="S75">
            <v>242474</v>
          </cell>
          <cell r="T75">
            <v>240633</v>
          </cell>
          <cell r="U75">
            <v>240840</v>
          </cell>
          <cell r="V75">
            <v>240742</v>
          </cell>
          <cell r="W75">
            <v>240678</v>
          </cell>
          <cell r="X75">
            <v>240109</v>
          </cell>
          <cell r="Y75">
            <v>239499</v>
          </cell>
          <cell r="Z75">
            <v>239200</v>
          </cell>
          <cell r="AA75">
            <v>239298</v>
          </cell>
          <cell r="AB75">
            <v>239106</v>
          </cell>
          <cell r="AC75">
            <v>238364</v>
          </cell>
          <cell r="AD75">
            <v>238273</v>
          </cell>
          <cell r="AE75">
            <v>237518</v>
          </cell>
          <cell r="AF75">
            <v>237678</v>
          </cell>
          <cell r="AG75">
            <v>237823</v>
          </cell>
          <cell r="AH75">
            <v>237611</v>
          </cell>
          <cell r="AI75">
            <v>237806</v>
          </cell>
          <cell r="AJ75">
            <v>237031</v>
          </cell>
          <cell r="AK75">
            <v>236065</v>
          </cell>
          <cell r="AL75">
            <v>235876</v>
          </cell>
          <cell r="AM75">
            <v>235392</v>
          </cell>
          <cell r="AN75">
            <v>234805</v>
          </cell>
          <cell r="AO75">
            <v>233992</v>
          </cell>
          <cell r="AP75">
            <v>233678</v>
          </cell>
          <cell r="AQ75">
            <v>233546</v>
          </cell>
          <cell r="AR75">
            <v>233853</v>
          </cell>
          <cell r="AS75">
            <v>234127</v>
          </cell>
          <cell r="AT75">
            <v>234470</v>
          </cell>
          <cell r="AU75">
            <v>234255</v>
          </cell>
          <cell r="AV75">
            <v>233684</v>
          </cell>
          <cell r="AW75">
            <v>233671</v>
          </cell>
          <cell r="AX75">
            <v>233544</v>
          </cell>
          <cell r="AY75">
            <v>0</v>
          </cell>
          <cell r="AZ75">
            <v>0</v>
          </cell>
          <cell r="BA75">
            <v>0</v>
          </cell>
          <cell r="BB75">
            <v>0</v>
          </cell>
          <cell r="BC75">
            <v>0</v>
          </cell>
          <cell r="BD75">
            <v>0</v>
          </cell>
          <cell r="BE75">
            <v>0</v>
          </cell>
          <cell r="BF75">
            <v>0</v>
          </cell>
          <cell r="BG75">
            <v>0</v>
          </cell>
          <cell r="BH75">
            <v>0</v>
          </cell>
          <cell r="BI75">
            <v>0</v>
          </cell>
          <cell r="BJ75">
            <v>0</v>
          </cell>
          <cell r="BK75">
            <v>0</v>
          </cell>
          <cell r="BL75">
            <v>0</v>
          </cell>
          <cell r="BM75">
            <v>0</v>
          </cell>
          <cell r="BN75">
            <v>0</v>
          </cell>
          <cell r="BO75">
            <v>0</v>
          </cell>
          <cell r="BP75">
            <v>0</v>
          </cell>
          <cell r="BQ75">
            <v>0</v>
          </cell>
          <cell r="BR75">
            <v>0</v>
          </cell>
          <cell r="BS75">
            <v>0</v>
          </cell>
          <cell r="BT75">
            <v>0</v>
          </cell>
          <cell r="BU75">
            <v>0</v>
          </cell>
          <cell r="BV75">
            <v>0</v>
          </cell>
          <cell r="BW75">
            <v>0</v>
          </cell>
          <cell r="BX75">
            <v>0</v>
          </cell>
          <cell r="BY75">
            <v>0</v>
          </cell>
          <cell r="BZ75">
            <v>0</v>
          </cell>
          <cell r="CA75">
            <v>0</v>
          </cell>
          <cell r="CB75">
            <v>0</v>
          </cell>
          <cell r="CC75">
            <v>0</v>
          </cell>
          <cell r="CD75">
            <v>0</v>
          </cell>
          <cell r="CE75">
            <v>0</v>
          </cell>
          <cell r="CF75">
            <v>0</v>
          </cell>
          <cell r="CG75">
            <v>0</v>
          </cell>
          <cell r="CH75">
            <v>0</v>
          </cell>
          <cell r="CI75">
            <v>0</v>
          </cell>
          <cell r="CJ75">
            <v>0</v>
          </cell>
          <cell r="CK75">
            <v>0</v>
          </cell>
          <cell r="CL75">
            <v>0</v>
          </cell>
          <cell r="CM75">
            <v>0</v>
          </cell>
          <cell r="CN75">
            <v>0</v>
          </cell>
          <cell r="CO75">
            <v>0</v>
          </cell>
          <cell r="CP75">
            <v>0</v>
          </cell>
          <cell r="CQ75">
            <v>0</v>
          </cell>
          <cell r="CR75">
            <v>0</v>
          </cell>
          <cell r="CS75">
            <v>0</v>
          </cell>
          <cell r="CT75">
            <v>0</v>
          </cell>
          <cell r="CU75">
            <v>0</v>
          </cell>
          <cell r="CV75">
            <v>0</v>
          </cell>
          <cell r="CW75">
            <v>0</v>
          </cell>
          <cell r="CX75">
            <v>0</v>
          </cell>
          <cell r="CY75">
            <v>0</v>
          </cell>
          <cell r="CZ75">
            <v>0</v>
          </cell>
          <cell r="DA75">
            <v>0</v>
          </cell>
          <cell r="DB75">
            <v>0</v>
          </cell>
          <cell r="DC75">
            <v>0</v>
          </cell>
          <cell r="DD75">
            <v>0</v>
          </cell>
          <cell r="DE75">
            <v>0</v>
          </cell>
          <cell r="DF75">
            <v>0</v>
          </cell>
          <cell r="DG75">
            <v>0</v>
          </cell>
          <cell r="DH75">
            <v>0</v>
          </cell>
          <cell r="DI75">
            <v>0</v>
          </cell>
          <cell r="DJ75">
            <v>0</v>
          </cell>
          <cell r="DK75">
            <v>0</v>
          </cell>
          <cell r="DL75">
            <v>0</v>
          </cell>
          <cell r="DM75">
            <v>0</v>
          </cell>
          <cell r="DN75">
            <v>0</v>
          </cell>
          <cell r="DO75">
            <v>0</v>
          </cell>
          <cell r="DP75">
            <v>0</v>
          </cell>
          <cell r="DQ75">
            <v>0</v>
          </cell>
          <cell r="DR75">
            <v>0</v>
          </cell>
          <cell r="DS75">
            <v>0</v>
          </cell>
          <cell r="DT75">
            <v>0</v>
          </cell>
          <cell r="DU75">
            <v>0</v>
          </cell>
          <cell r="DV75">
            <v>0</v>
          </cell>
          <cell r="DW75">
            <v>0</v>
          </cell>
          <cell r="DX75">
            <v>0</v>
          </cell>
          <cell r="DY75">
            <v>0</v>
          </cell>
          <cell r="DZ75">
            <v>0</v>
          </cell>
          <cell r="EA75">
            <v>0</v>
          </cell>
        </row>
        <row r="76">
          <cell r="B76" t="str">
            <v xml:space="preserve">od 30 do 34 godine </v>
          </cell>
          <cell r="C76">
            <v>299049</v>
          </cell>
          <cell r="D76">
            <v>297505</v>
          </cell>
          <cell r="E76">
            <v>297509</v>
          </cell>
          <cell r="F76">
            <v>297317</v>
          </cell>
          <cell r="G76">
            <v>297105</v>
          </cell>
          <cell r="H76">
            <v>297307</v>
          </cell>
          <cell r="I76">
            <v>297384</v>
          </cell>
          <cell r="J76">
            <v>297013</v>
          </cell>
          <cell r="K76">
            <v>297042</v>
          </cell>
          <cell r="L76">
            <v>297028</v>
          </cell>
          <cell r="M76">
            <v>296979</v>
          </cell>
          <cell r="N76">
            <v>296748</v>
          </cell>
          <cell r="O76">
            <v>296504</v>
          </cell>
          <cell r="P76">
            <v>296240</v>
          </cell>
          <cell r="Q76">
            <v>296048</v>
          </cell>
          <cell r="R76">
            <v>295412</v>
          </cell>
          <cell r="S76">
            <v>295287</v>
          </cell>
          <cell r="T76">
            <v>293807</v>
          </cell>
          <cell r="U76">
            <v>293372</v>
          </cell>
          <cell r="V76">
            <v>292862</v>
          </cell>
          <cell r="W76">
            <v>292771</v>
          </cell>
          <cell r="X76">
            <v>292346</v>
          </cell>
          <cell r="Y76">
            <v>291954</v>
          </cell>
          <cell r="Z76">
            <v>291471</v>
          </cell>
          <cell r="AA76">
            <v>291138</v>
          </cell>
          <cell r="AB76">
            <v>290973</v>
          </cell>
          <cell r="AC76">
            <v>290681</v>
          </cell>
          <cell r="AD76">
            <v>290323</v>
          </cell>
          <cell r="AE76">
            <v>290195</v>
          </cell>
          <cell r="AF76">
            <v>289767</v>
          </cell>
          <cell r="AG76">
            <v>289353</v>
          </cell>
          <cell r="AH76">
            <v>289080</v>
          </cell>
          <cell r="AI76">
            <v>288549</v>
          </cell>
          <cell r="AJ76">
            <v>287923</v>
          </cell>
          <cell r="AK76">
            <v>287481</v>
          </cell>
          <cell r="AL76">
            <v>287017</v>
          </cell>
          <cell r="AM76">
            <v>286602</v>
          </cell>
          <cell r="AN76">
            <v>286403</v>
          </cell>
          <cell r="AO76">
            <v>286181</v>
          </cell>
          <cell r="AP76">
            <v>285940</v>
          </cell>
          <cell r="AQ76">
            <v>285466</v>
          </cell>
          <cell r="AR76">
            <v>285144</v>
          </cell>
          <cell r="AS76">
            <v>285004</v>
          </cell>
          <cell r="AT76">
            <v>284847</v>
          </cell>
          <cell r="AU76">
            <v>284942</v>
          </cell>
          <cell r="AV76">
            <v>284736</v>
          </cell>
          <cell r="AW76">
            <v>284197</v>
          </cell>
          <cell r="AX76">
            <v>284085</v>
          </cell>
          <cell r="AY76">
            <v>0</v>
          </cell>
          <cell r="AZ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A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B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row>
        <row r="77">
          <cell r="B77" t="str">
            <v xml:space="preserve">od 35 do 39 godina </v>
          </cell>
          <cell r="C77">
            <v>287991</v>
          </cell>
          <cell r="D77">
            <v>287364</v>
          </cell>
          <cell r="E77">
            <v>287570</v>
          </cell>
          <cell r="F77">
            <v>288016</v>
          </cell>
          <cell r="G77">
            <v>288428</v>
          </cell>
          <cell r="H77">
            <v>288724</v>
          </cell>
          <cell r="I77">
            <v>289292</v>
          </cell>
          <cell r="J77">
            <v>289855</v>
          </cell>
          <cell r="K77">
            <v>290156</v>
          </cell>
          <cell r="L77">
            <v>290745</v>
          </cell>
          <cell r="M77">
            <v>291427</v>
          </cell>
          <cell r="N77">
            <v>292226</v>
          </cell>
          <cell r="O77">
            <v>292790</v>
          </cell>
          <cell r="P77">
            <v>293735</v>
          </cell>
          <cell r="Q77">
            <v>294585</v>
          </cell>
          <cell r="R77">
            <v>293736</v>
          </cell>
          <cell r="S77">
            <v>294006</v>
          </cell>
          <cell r="T77">
            <v>293958</v>
          </cell>
          <cell r="U77">
            <v>294556</v>
          </cell>
          <cell r="V77">
            <v>294934</v>
          </cell>
          <cell r="W77">
            <v>295038</v>
          </cell>
          <cell r="X77">
            <v>295468</v>
          </cell>
          <cell r="Y77">
            <v>296118</v>
          </cell>
          <cell r="Z77">
            <v>296235</v>
          </cell>
          <cell r="AA77">
            <v>296590</v>
          </cell>
          <cell r="AB77">
            <v>297156</v>
          </cell>
          <cell r="AC77">
            <v>297589</v>
          </cell>
          <cell r="AD77">
            <v>297665</v>
          </cell>
          <cell r="AE77">
            <v>297744</v>
          </cell>
          <cell r="AF77">
            <v>298164</v>
          </cell>
          <cell r="AG77">
            <v>298844</v>
          </cell>
          <cell r="AH77">
            <v>299286</v>
          </cell>
          <cell r="AI77">
            <v>299649</v>
          </cell>
          <cell r="AJ77">
            <v>299877</v>
          </cell>
          <cell r="AK77">
            <v>300054</v>
          </cell>
          <cell r="AL77">
            <v>300200</v>
          </cell>
          <cell r="AM77">
            <v>300403</v>
          </cell>
          <cell r="AN77">
            <v>300843</v>
          </cell>
          <cell r="AO77">
            <v>301211</v>
          </cell>
          <cell r="AP77">
            <v>301431</v>
          </cell>
          <cell r="AQ77">
            <v>301544</v>
          </cell>
          <cell r="AR77">
            <v>301904</v>
          </cell>
          <cell r="AS77">
            <v>302279</v>
          </cell>
          <cell r="AT77">
            <v>302418</v>
          </cell>
          <cell r="AU77">
            <v>302805</v>
          </cell>
          <cell r="AV77">
            <v>302825</v>
          </cell>
          <cell r="AW77">
            <v>303060</v>
          </cell>
          <cell r="AX77">
            <v>302946</v>
          </cell>
          <cell r="AY77">
            <v>0</v>
          </cell>
          <cell r="AZ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A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B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row>
        <row r="78">
          <cell r="B78" t="str">
            <v xml:space="preserve">od 40 do 44 godine </v>
          </cell>
          <cell r="C78">
            <v>253333</v>
          </cell>
          <cell r="D78">
            <v>252553</v>
          </cell>
          <cell r="E78">
            <v>252683</v>
          </cell>
          <cell r="F78">
            <v>253104</v>
          </cell>
          <cell r="G78">
            <v>253639</v>
          </cell>
          <cell r="H78">
            <v>254091</v>
          </cell>
          <cell r="I78">
            <v>254774</v>
          </cell>
          <cell r="J78">
            <v>255461</v>
          </cell>
          <cell r="K78">
            <v>256316</v>
          </cell>
          <cell r="L78">
            <v>256884</v>
          </cell>
          <cell r="M78">
            <v>257304</v>
          </cell>
          <cell r="N78">
            <v>257988</v>
          </cell>
          <cell r="O78">
            <v>258434</v>
          </cell>
          <cell r="P78">
            <v>259079</v>
          </cell>
          <cell r="Q78">
            <v>259947</v>
          </cell>
          <cell r="R78">
            <v>258279</v>
          </cell>
          <cell r="S78">
            <v>259066</v>
          </cell>
          <cell r="T78">
            <v>259005</v>
          </cell>
          <cell r="U78">
            <v>259708</v>
          </cell>
          <cell r="V78">
            <v>260381</v>
          </cell>
          <cell r="W78">
            <v>261406</v>
          </cell>
          <cell r="X78">
            <v>262049</v>
          </cell>
          <cell r="Y78">
            <v>262619</v>
          </cell>
          <cell r="Z78">
            <v>263284</v>
          </cell>
          <cell r="AA78">
            <v>263967</v>
          </cell>
          <cell r="AB78">
            <v>264540</v>
          </cell>
          <cell r="AC78">
            <v>265237</v>
          </cell>
          <cell r="AD78">
            <v>265770</v>
          </cell>
          <cell r="AE78">
            <v>266067</v>
          </cell>
          <cell r="AF78">
            <v>266357</v>
          </cell>
          <cell r="AG78">
            <v>266891</v>
          </cell>
          <cell r="AH78">
            <v>267197</v>
          </cell>
          <cell r="AI78">
            <v>267633</v>
          </cell>
          <cell r="AJ78">
            <v>268303</v>
          </cell>
          <cell r="AK78">
            <v>268966</v>
          </cell>
          <cell r="AL78">
            <v>269648</v>
          </cell>
          <cell r="AM78">
            <v>270312</v>
          </cell>
          <cell r="AN78">
            <v>270919</v>
          </cell>
          <cell r="AO78">
            <v>271518</v>
          </cell>
          <cell r="AP78">
            <v>271946</v>
          </cell>
          <cell r="AQ78">
            <v>272673</v>
          </cell>
          <cell r="AR78">
            <v>273525</v>
          </cell>
          <cell r="AS78">
            <v>274689</v>
          </cell>
          <cell r="AT78">
            <v>275377</v>
          </cell>
          <cell r="AU78">
            <v>275712</v>
          </cell>
          <cell r="AV78">
            <v>276314</v>
          </cell>
          <cell r="AW78">
            <v>276745</v>
          </cell>
          <cell r="AX78">
            <v>277439</v>
          </cell>
          <cell r="AY78">
            <v>0</v>
          </cell>
          <cell r="AZ78">
            <v>0</v>
          </cell>
          <cell r="BA78">
            <v>0</v>
          </cell>
          <cell r="BB78">
            <v>0</v>
          </cell>
          <cell r="BC78">
            <v>0</v>
          </cell>
          <cell r="BD78">
            <v>0</v>
          </cell>
          <cell r="BE78">
            <v>0</v>
          </cell>
          <cell r="BF78">
            <v>0</v>
          </cell>
          <cell r="BG78">
            <v>0</v>
          </cell>
          <cell r="BH78">
            <v>0</v>
          </cell>
          <cell r="BI78">
            <v>0</v>
          </cell>
          <cell r="BJ78">
            <v>0</v>
          </cell>
          <cell r="BK78">
            <v>0</v>
          </cell>
          <cell r="BL78">
            <v>0</v>
          </cell>
          <cell r="BM78">
            <v>0</v>
          </cell>
          <cell r="BN78">
            <v>0</v>
          </cell>
          <cell r="BO78">
            <v>0</v>
          </cell>
          <cell r="BP78">
            <v>0</v>
          </cell>
          <cell r="BQ78">
            <v>0</v>
          </cell>
          <cell r="BR78">
            <v>0</v>
          </cell>
          <cell r="BS78">
            <v>0</v>
          </cell>
          <cell r="BT78">
            <v>0</v>
          </cell>
          <cell r="BU78">
            <v>0</v>
          </cell>
          <cell r="BV78">
            <v>0</v>
          </cell>
          <cell r="BW78">
            <v>0</v>
          </cell>
          <cell r="BX78">
            <v>0</v>
          </cell>
          <cell r="BY78">
            <v>0</v>
          </cell>
          <cell r="BZ78">
            <v>0</v>
          </cell>
          <cell r="CA78">
            <v>0</v>
          </cell>
          <cell r="CB78">
            <v>0</v>
          </cell>
          <cell r="CC78">
            <v>0</v>
          </cell>
          <cell r="CD78">
            <v>0</v>
          </cell>
          <cell r="CE78">
            <v>0</v>
          </cell>
          <cell r="CF78">
            <v>0</v>
          </cell>
          <cell r="CG78">
            <v>0</v>
          </cell>
          <cell r="CH78">
            <v>0</v>
          </cell>
          <cell r="CI78">
            <v>0</v>
          </cell>
          <cell r="CJ78">
            <v>0</v>
          </cell>
          <cell r="CK78">
            <v>0</v>
          </cell>
          <cell r="CL78">
            <v>0</v>
          </cell>
          <cell r="CM78">
            <v>0</v>
          </cell>
          <cell r="CN78">
            <v>0</v>
          </cell>
          <cell r="CO78">
            <v>0</v>
          </cell>
          <cell r="CP78">
            <v>0</v>
          </cell>
          <cell r="CQ78">
            <v>0</v>
          </cell>
          <cell r="CR78">
            <v>0</v>
          </cell>
          <cell r="CS78">
            <v>0</v>
          </cell>
          <cell r="CT78">
            <v>0</v>
          </cell>
          <cell r="CU78">
            <v>0</v>
          </cell>
          <cell r="CV78">
            <v>0</v>
          </cell>
          <cell r="CW78">
            <v>0</v>
          </cell>
          <cell r="CX78">
            <v>0</v>
          </cell>
          <cell r="CY78">
            <v>0</v>
          </cell>
          <cell r="CZ78">
            <v>0</v>
          </cell>
          <cell r="DA78">
            <v>0</v>
          </cell>
          <cell r="DB78">
            <v>0</v>
          </cell>
          <cell r="DC78">
            <v>0</v>
          </cell>
          <cell r="DD78">
            <v>0</v>
          </cell>
          <cell r="DE78">
            <v>0</v>
          </cell>
          <cell r="DF78">
            <v>0</v>
          </cell>
          <cell r="DG78">
            <v>0</v>
          </cell>
          <cell r="DH78">
            <v>0</v>
          </cell>
          <cell r="DI78">
            <v>0</v>
          </cell>
          <cell r="DJ78">
            <v>0</v>
          </cell>
          <cell r="DK78">
            <v>0</v>
          </cell>
          <cell r="DL78">
            <v>0</v>
          </cell>
          <cell r="DM78">
            <v>0</v>
          </cell>
          <cell r="DN78">
            <v>0</v>
          </cell>
          <cell r="DO78">
            <v>0</v>
          </cell>
          <cell r="DP78">
            <v>0</v>
          </cell>
          <cell r="DQ78">
            <v>0</v>
          </cell>
          <cell r="DR78">
            <v>0</v>
          </cell>
          <cell r="DS78">
            <v>0</v>
          </cell>
          <cell r="DT78">
            <v>0</v>
          </cell>
          <cell r="DU78">
            <v>0</v>
          </cell>
          <cell r="DV78">
            <v>0</v>
          </cell>
          <cell r="DW78">
            <v>0</v>
          </cell>
          <cell r="DX78">
            <v>0</v>
          </cell>
          <cell r="DY78">
            <v>0</v>
          </cell>
          <cell r="DZ78">
            <v>0</v>
          </cell>
          <cell r="EA78">
            <v>0</v>
          </cell>
        </row>
        <row r="79">
          <cell r="B79" t="str">
            <v xml:space="preserve">od 45 do 49 godina </v>
          </cell>
          <cell r="C79">
            <v>243794</v>
          </cell>
          <cell r="D79">
            <v>242707</v>
          </cell>
          <cell r="E79">
            <v>242736</v>
          </cell>
          <cell r="F79">
            <v>242979</v>
          </cell>
          <cell r="G79">
            <v>242954</v>
          </cell>
          <cell r="H79">
            <v>243061</v>
          </cell>
          <cell r="I79">
            <v>243578</v>
          </cell>
          <cell r="J79">
            <v>243528</v>
          </cell>
          <cell r="K79">
            <v>243316</v>
          </cell>
          <cell r="L79">
            <v>243261</v>
          </cell>
          <cell r="M79">
            <v>243218</v>
          </cell>
          <cell r="N79">
            <v>242896</v>
          </cell>
          <cell r="O79">
            <v>242426</v>
          </cell>
          <cell r="P79">
            <v>242337</v>
          </cell>
          <cell r="Q79">
            <v>241970</v>
          </cell>
          <cell r="R79">
            <v>235119</v>
          </cell>
          <cell r="S79">
            <v>234784</v>
          </cell>
          <cell r="T79">
            <v>234172</v>
          </cell>
          <cell r="U79">
            <v>234343</v>
          </cell>
          <cell r="V79">
            <v>234219</v>
          </cell>
          <cell r="W79">
            <v>233943</v>
          </cell>
          <cell r="X79">
            <v>233978</v>
          </cell>
          <cell r="Y79">
            <v>234078</v>
          </cell>
          <cell r="Z79">
            <v>233948</v>
          </cell>
          <cell r="AA79">
            <v>234013</v>
          </cell>
          <cell r="AB79">
            <v>234161</v>
          </cell>
          <cell r="AC79">
            <v>234116</v>
          </cell>
          <cell r="AD79">
            <v>234551</v>
          </cell>
          <cell r="AE79">
            <v>234770</v>
          </cell>
          <cell r="AF79">
            <v>234910</v>
          </cell>
          <cell r="AG79">
            <v>234873</v>
          </cell>
          <cell r="AH79">
            <v>234818</v>
          </cell>
          <cell r="AI79">
            <v>235071</v>
          </cell>
          <cell r="AJ79">
            <v>235499</v>
          </cell>
          <cell r="AK79">
            <v>235936</v>
          </cell>
          <cell r="AL79">
            <v>236213</v>
          </cell>
          <cell r="AM79">
            <v>236578</v>
          </cell>
          <cell r="AN79">
            <v>236993</v>
          </cell>
          <cell r="AO79">
            <v>237363</v>
          </cell>
          <cell r="AP79">
            <v>237781</v>
          </cell>
          <cell r="AQ79">
            <v>238128</v>
          </cell>
          <cell r="AR79">
            <v>238174</v>
          </cell>
          <cell r="AS79">
            <v>238277</v>
          </cell>
          <cell r="AT79">
            <v>238014</v>
          </cell>
          <cell r="AU79">
            <v>238306</v>
          </cell>
          <cell r="AV79">
            <v>238889</v>
          </cell>
          <cell r="AW79">
            <v>239433</v>
          </cell>
          <cell r="AX79">
            <v>240005</v>
          </cell>
          <cell r="AY79">
            <v>0</v>
          </cell>
          <cell r="AZ79">
            <v>0</v>
          </cell>
          <cell r="BA79">
            <v>0</v>
          </cell>
          <cell r="BB79">
            <v>0</v>
          </cell>
          <cell r="BC79">
            <v>0</v>
          </cell>
          <cell r="BD79">
            <v>0</v>
          </cell>
          <cell r="BE79">
            <v>0</v>
          </cell>
          <cell r="BF79">
            <v>0</v>
          </cell>
          <cell r="BG79">
            <v>0</v>
          </cell>
          <cell r="BH79">
            <v>0</v>
          </cell>
          <cell r="BI79">
            <v>0</v>
          </cell>
          <cell r="BJ79">
            <v>0</v>
          </cell>
          <cell r="BK79">
            <v>0</v>
          </cell>
          <cell r="BL79">
            <v>0</v>
          </cell>
          <cell r="BM79">
            <v>0</v>
          </cell>
          <cell r="BN79">
            <v>0</v>
          </cell>
          <cell r="BO79">
            <v>0</v>
          </cell>
          <cell r="BP79">
            <v>0</v>
          </cell>
          <cell r="BQ79">
            <v>0</v>
          </cell>
          <cell r="BR79">
            <v>0</v>
          </cell>
          <cell r="BS79">
            <v>0</v>
          </cell>
          <cell r="BT79">
            <v>0</v>
          </cell>
          <cell r="BU79">
            <v>0</v>
          </cell>
          <cell r="BV79">
            <v>0</v>
          </cell>
          <cell r="BW79">
            <v>0</v>
          </cell>
          <cell r="BX79">
            <v>0</v>
          </cell>
          <cell r="BY79">
            <v>0</v>
          </cell>
          <cell r="BZ79">
            <v>0</v>
          </cell>
          <cell r="CA79">
            <v>0</v>
          </cell>
          <cell r="CB79">
            <v>0</v>
          </cell>
          <cell r="CC79">
            <v>0</v>
          </cell>
          <cell r="CD79">
            <v>0</v>
          </cell>
          <cell r="CE79">
            <v>0</v>
          </cell>
          <cell r="CF79">
            <v>0</v>
          </cell>
          <cell r="CG79">
            <v>0</v>
          </cell>
          <cell r="CH79">
            <v>0</v>
          </cell>
          <cell r="CI79">
            <v>0</v>
          </cell>
          <cell r="CJ79">
            <v>0</v>
          </cell>
          <cell r="CK79">
            <v>0</v>
          </cell>
          <cell r="CL79">
            <v>0</v>
          </cell>
          <cell r="CM79">
            <v>0</v>
          </cell>
          <cell r="CN79">
            <v>0</v>
          </cell>
          <cell r="CO79">
            <v>0</v>
          </cell>
          <cell r="CP79">
            <v>0</v>
          </cell>
          <cell r="CQ79">
            <v>0</v>
          </cell>
          <cell r="CR79">
            <v>0</v>
          </cell>
          <cell r="CS79">
            <v>0</v>
          </cell>
          <cell r="CT79">
            <v>0</v>
          </cell>
          <cell r="CU79">
            <v>0</v>
          </cell>
          <cell r="CV79">
            <v>0</v>
          </cell>
          <cell r="CW79">
            <v>0</v>
          </cell>
          <cell r="CX79">
            <v>0</v>
          </cell>
          <cell r="CY79">
            <v>0</v>
          </cell>
          <cell r="CZ79">
            <v>0</v>
          </cell>
          <cell r="DA79">
            <v>0</v>
          </cell>
          <cell r="DB79">
            <v>0</v>
          </cell>
          <cell r="DC79">
            <v>0</v>
          </cell>
          <cell r="DD79">
            <v>0</v>
          </cell>
          <cell r="DE79">
            <v>0</v>
          </cell>
          <cell r="DF79">
            <v>0</v>
          </cell>
          <cell r="DG79">
            <v>0</v>
          </cell>
          <cell r="DH79">
            <v>0</v>
          </cell>
          <cell r="DI79">
            <v>0</v>
          </cell>
          <cell r="DJ79">
            <v>0</v>
          </cell>
          <cell r="DK79">
            <v>0</v>
          </cell>
          <cell r="DL79">
            <v>0</v>
          </cell>
          <cell r="DM79">
            <v>0</v>
          </cell>
          <cell r="DN79">
            <v>0</v>
          </cell>
          <cell r="DO79">
            <v>0</v>
          </cell>
          <cell r="DP79">
            <v>0</v>
          </cell>
          <cell r="DQ79">
            <v>0</v>
          </cell>
          <cell r="DR79">
            <v>0</v>
          </cell>
          <cell r="DS79">
            <v>0</v>
          </cell>
          <cell r="DT79">
            <v>0</v>
          </cell>
          <cell r="DU79">
            <v>0</v>
          </cell>
          <cell r="DV79">
            <v>0</v>
          </cell>
          <cell r="DW79">
            <v>0</v>
          </cell>
          <cell r="DX79">
            <v>0</v>
          </cell>
          <cell r="DY79">
            <v>0</v>
          </cell>
          <cell r="DZ79">
            <v>0</v>
          </cell>
          <cell r="EA79">
            <v>0</v>
          </cell>
        </row>
        <row r="80">
          <cell r="B80" t="str">
            <v xml:space="preserve">od 50 do 54 godine </v>
          </cell>
          <cell r="C80">
            <v>153245</v>
          </cell>
          <cell r="D80">
            <v>153881</v>
          </cell>
          <cell r="E80">
            <v>154694</v>
          </cell>
          <cell r="F80">
            <v>157762</v>
          </cell>
          <cell r="G80">
            <v>160792</v>
          </cell>
          <cell r="H80">
            <v>163217</v>
          </cell>
          <cell r="I80">
            <v>165477</v>
          </cell>
          <cell r="J80">
            <v>168250</v>
          </cell>
          <cell r="K80">
            <v>170684</v>
          </cell>
          <cell r="L80">
            <v>173464</v>
          </cell>
          <cell r="M80">
            <v>176307</v>
          </cell>
          <cell r="N80">
            <v>179117</v>
          </cell>
          <cell r="O80">
            <v>181777</v>
          </cell>
          <cell r="P80">
            <v>184488</v>
          </cell>
          <cell r="Q80">
            <v>187060</v>
          </cell>
          <cell r="R80">
            <v>181830</v>
          </cell>
          <cell r="S80">
            <v>184678</v>
          </cell>
          <cell r="T80">
            <v>187226</v>
          </cell>
          <cell r="U80">
            <v>189680</v>
          </cell>
          <cell r="V80">
            <v>192373</v>
          </cell>
          <cell r="W80">
            <v>194856</v>
          </cell>
          <cell r="X80">
            <v>197106</v>
          </cell>
          <cell r="Y80">
            <v>199588</v>
          </cell>
          <cell r="Z80">
            <v>201978</v>
          </cell>
          <cell r="AA80">
            <v>204371</v>
          </cell>
          <cell r="AB80">
            <v>206756</v>
          </cell>
          <cell r="AC80">
            <v>209347</v>
          </cell>
          <cell r="AD80">
            <v>212040</v>
          </cell>
          <cell r="AE80">
            <v>214794</v>
          </cell>
          <cell r="AF80">
            <v>217231</v>
          </cell>
          <cell r="AG80">
            <v>219245</v>
          </cell>
          <cell r="AH80">
            <v>219785</v>
          </cell>
          <cell r="AI80">
            <v>220327</v>
          </cell>
          <cell r="AJ80">
            <v>220752</v>
          </cell>
          <cell r="AK80">
            <v>221207</v>
          </cell>
          <cell r="AL80">
            <v>221904</v>
          </cell>
          <cell r="AM80">
            <v>222066</v>
          </cell>
          <cell r="AN80">
            <v>222469</v>
          </cell>
          <cell r="AO80">
            <v>222916</v>
          </cell>
          <cell r="AP80">
            <v>223722</v>
          </cell>
          <cell r="AQ80">
            <v>224374</v>
          </cell>
          <cell r="AR80">
            <v>224826</v>
          </cell>
          <cell r="AS80">
            <v>225483</v>
          </cell>
          <cell r="AT80">
            <v>225994</v>
          </cell>
          <cell r="AU80">
            <v>226483</v>
          </cell>
          <cell r="AV80">
            <v>226628</v>
          </cell>
          <cell r="AW80">
            <v>226970</v>
          </cell>
          <cell r="AX80">
            <v>226850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v>
          </cell>
          <cell r="BP80">
            <v>0</v>
          </cell>
          <cell r="BQ80">
            <v>0</v>
          </cell>
          <cell r="BR80">
            <v>0</v>
          </cell>
          <cell r="BS80">
            <v>0</v>
          </cell>
          <cell r="BT80">
            <v>0</v>
          </cell>
          <cell r="BU80">
            <v>0</v>
          </cell>
          <cell r="BV80">
            <v>0</v>
          </cell>
          <cell r="BW80">
            <v>0</v>
          </cell>
          <cell r="BX80">
            <v>0</v>
          </cell>
          <cell r="BY80">
            <v>0</v>
          </cell>
          <cell r="BZ80">
            <v>0</v>
          </cell>
          <cell r="CA80">
            <v>0</v>
          </cell>
          <cell r="CB80">
            <v>0</v>
          </cell>
          <cell r="CC80">
            <v>0</v>
          </cell>
          <cell r="CD80">
            <v>0</v>
          </cell>
          <cell r="CE80">
            <v>0</v>
          </cell>
          <cell r="CF80">
            <v>0</v>
          </cell>
          <cell r="CG80">
            <v>0</v>
          </cell>
          <cell r="CH80">
            <v>0</v>
          </cell>
          <cell r="CI80">
            <v>0</v>
          </cell>
          <cell r="CJ80">
            <v>0</v>
          </cell>
          <cell r="CK80">
            <v>0</v>
          </cell>
          <cell r="CL80">
            <v>0</v>
          </cell>
          <cell r="CM80">
            <v>0</v>
          </cell>
          <cell r="CN80">
            <v>0</v>
          </cell>
          <cell r="CO80">
            <v>0</v>
          </cell>
          <cell r="CP80">
            <v>0</v>
          </cell>
          <cell r="CQ80">
            <v>0</v>
          </cell>
          <cell r="CR80">
            <v>0</v>
          </cell>
          <cell r="CS80">
            <v>0</v>
          </cell>
          <cell r="CT80">
            <v>0</v>
          </cell>
          <cell r="CU80">
            <v>0</v>
          </cell>
          <cell r="CV80">
            <v>0</v>
          </cell>
          <cell r="CW80">
            <v>0</v>
          </cell>
          <cell r="CX80">
            <v>0</v>
          </cell>
          <cell r="CY80">
            <v>0</v>
          </cell>
          <cell r="CZ80">
            <v>0</v>
          </cell>
          <cell r="DA80">
            <v>0</v>
          </cell>
          <cell r="DB80">
            <v>0</v>
          </cell>
          <cell r="DC80">
            <v>0</v>
          </cell>
          <cell r="DD80">
            <v>0</v>
          </cell>
          <cell r="DE80">
            <v>0</v>
          </cell>
          <cell r="DF80">
            <v>0</v>
          </cell>
          <cell r="DG80">
            <v>0</v>
          </cell>
          <cell r="DH80">
            <v>0</v>
          </cell>
          <cell r="DI80">
            <v>0</v>
          </cell>
          <cell r="DJ80">
            <v>0</v>
          </cell>
          <cell r="DK80">
            <v>0</v>
          </cell>
          <cell r="DL80">
            <v>0</v>
          </cell>
          <cell r="DM80">
            <v>0</v>
          </cell>
          <cell r="DN80">
            <v>0</v>
          </cell>
          <cell r="DO80">
            <v>0</v>
          </cell>
          <cell r="DP80">
            <v>0</v>
          </cell>
          <cell r="DQ80">
            <v>0</v>
          </cell>
          <cell r="DR80">
            <v>0</v>
          </cell>
          <cell r="DS80">
            <v>0</v>
          </cell>
          <cell r="DT80">
            <v>0</v>
          </cell>
          <cell r="DU80">
            <v>0</v>
          </cell>
          <cell r="DV80">
            <v>0</v>
          </cell>
          <cell r="DW80">
            <v>0</v>
          </cell>
          <cell r="DX80">
            <v>0</v>
          </cell>
          <cell r="DY80">
            <v>0</v>
          </cell>
          <cell r="DZ80">
            <v>0</v>
          </cell>
          <cell r="EA80">
            <v>0</v>
          </cell>
        </row>
        <row r="81">
          <cell r="B81" t="str">
            <v xml:space="preserve">od 55 do 59 godina </v>
          </cell>
          <cell r="C81">
            <v>39485</v>
          </cell>
          <cell r="D81">
            <v>33427</v>
          </cell>
          <cell r="E81">
            <v>33651</v>
          </cell>
          <cell r="F81">
            <v>34123</v>
          </cell>
          <cell r="G81">
            <v>34741</v>
          </cell>
          <cell r="H81">
            <v>35409</v>
          </cell>
          <cell r="I81">
            <v>35552</v>
          </cell>
          <cell r="J81">
            <v>36719</v>
          </cell>
          <cell r="K81">
            <v>37699</v>
          </cell>
          <cell r="L81">
            <v>38675</v>
          </cell>
          <cell r="M81">
            <v>39322</v>
          </cell>
          <cell r="N81">
            <v>40212</v>
          </cell>
          <cell r="O81">
            <v>40591</v>
          </cell>
          <cell r="P81">
            <v>41064</v>
          </cell>
          <cell r="Q81">
            <v>41687</v>
          </cell>
          <cell r="R81">
            <v>40610</v>
          </cell>
          <cell r="S81">
            <v>41571</v>
          </cell>
          <cell r="T81">
            <v>41801</v>
          </cell>
          <cell r="U81">
            <v>42179</v>
          </cell>
          <cell r="V81">
            <v>43337</v>
          </cell>
          <cell r="W81">
            <v>44383</v>
          </cell>
          <cell r="X81">
            <v>45526</v>
          </cell>
          <cell r="Y81">
            <v>46574</v>
          </cell>
          <cell r="Z81">
            <v>46974</v>
          </cell>
          <cell r="AA81">
            <v>47609</v>
          </cell>
          <cell r="AB81">
            <v>48502</v>
          </cell>
          <cell r="AC81">
            <v>48820</v>
          </cell>
          <cell r="AD81">
            <v>49560</v>
          </cell>
          <cell r="AE81">
            <v>50199</v>
          </cell>
          <cell r="AF81">
            <v>50836</v>
          </cell>
          <cell r="AG81">
            <v>51741</v>
          </cell>
          <cell r="AH81">
            <v>54672</v>
          </cell>
          <cell r="AI81">
            <v>57269</v>
          </cell>
          <cell r="AJ81">
            <v>60329</v>
          </cell>
          <cell r="AK81">
            <v>63185</v>
          </cell>
          <cell r="AL81">
            <v>65442</v>
          </cell>
          <cell r="AM81">
            <v>67893</v>
          </cell>
          <cell r="AN81">
            <v>70307</v>
          </cell>
          <cell r="AO81">
            <v>72794</v>
          </cell>
          <cell r="AP81">
            <v>75794</v>
          </cell>
          <cell r="AQ81">
            <v>77934</v>
          </cell>
          <cell r="AR81">
            <v>80311</v>
          </cell>
          <cell r="AS81">
            <v>82684</v>
          </cell>
          <cell r="AT81">
            <v>85386</v>
          </cell>
          <cell r="AU81">
            <v>88140</v>
          </cell>
          <cell r="AV81">
            <v>91294</v>
          </cell>
          <cell r="AW81">
            <v>93839</v>
          </cell>
          <cell r="AX81">
            <v>96741</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v>
          </cell>
          <cell r="BN81">
            <v>0</v>
          </cell>
          <cell r="BO81">
            <v>0</v>
          </cell>
          <cell r="BP81">
            <v>0</v>
          </cell>
          <cell r="BQ81">
            <v>0</v>
          </cell>
          <cell r="BR81">
            <v>0</v>
          </cell>
          <cell r="BS81">
            <v>0</v>
          </cell>
          <cell r="BT81">
            <v>0</v>
          </cell>
          <cell r="BU81">
            <v>0</v>
          </cell>
          <cell r="BV81">
            <v>0</v>
          </cell>
          <cell r="BW81">
            <v>0</v>
          </cell>
          <cell r="BX81">
            <v>0</v>
          </cell>
          <cell r="BY81">
            <v>0</v>
          </cell>
          <cell r="BZ81">
            <v>0</v>
          </cell>
          <cell r="CA81">
            <v>0</v>
          </cell>
          <cell r="CB81">
            <v>0</v>
          </cell>
          <cell r="CC81">
            <v>0</v>
          </cell>
          <cell r="CD81">
            <v>0</v>
          </cell>
          <cell r="CE81">
            <v>0</v>
          </cell>
          <cell r="CF81">
            <v>0</v>
          </cell>
          <cell r="CG81">
            <v>0</v>
          </cell>
          <cell r="CH81">
            <v>0</v>
          </cell>
          <cell r="CI81">
            <v>0</v>
          </cell>
          <cell r="CJ81">
            <v>0</v>
          </cell>
          <cell r="CK81">
            <v>0</v>
          </cell>
          <cell r="CL81">
            <v>0</v>
          </cell>
          <cell r="CM81">
            <v>0</v>
          </cell>
          <cell r="CN81">
            <v>0</v>
          </cell>
          <cell r="CO81">
            <v>0</v>
          </cell>
          <cell r="CP81">
            <v>0</v>
          </cell>
          <cell r="CQ81">
            <v>0</v>
          </cell>
          <cell r="CR81">
            <v>0</v>
          </cell>
          <cell r="CS81">
            <v>0</v>
          </cell>
          <cell r="CT81">
            <v>0</v>
          </cell>
          <cell r="CU81">
            <v>0</v>
          </cell>
          <cell r="CV81">
            <v>0</v>
          </cell>
          <cell r="CW81">
            <v>0</v>
          </cell>
          <cell r="CX81">
            <v>0</v>
          </cell>
          <cell r="CY81">
            <v>0</v>
          </cell>
          <cell r="CZ81">
            <v>0</v>
          </cell>
          <cell r="DA81">
            <v>0</v>
          </cell>
          <cell r="DB81">
            <v>0</v>
          </cell>
          <cell r="DC81">
            <v>0</v>
          </cell>
          <cell r="DD81">
            <v>0</v>
          </cell>
          <cell r="DE81">
            <v>0</v>
          </cell>
          <cell r="DF81">
            <v>0</v>
          </cell>
          <cell r="DG81">
            <v>0</v>
          </cell>
          <cell r="DH81">
            <v>0</v>
          </cell>
          <cell r="DI81">
            <v>0</v>
          </cell>
          <cell r="DJ81">
            <v>0</v>
          </cell>
          <cell r="DK81">
            <v>0</v>
          </cell>
          <cell r="DL81">
            <v>0</v>
          </cell>
          <cell r="DM81">
            <v>0</v>
          </cell>
          <cell r="DN81">
            <v>0</v>
          </cell>
          <cell r="DO81">
            <v>0</v>
          </cell>
          <cell r="DP81">
            <v>0</v>
          </cell>
          <cell r="DQ81">
            <v>0</v>
          </cell>
          <cell r="DR81">
            <v>0</v>
          </cell>
          <cell r="DS81">
            <v>0</v>
          </cell>
          <cell r="DT81">
            <v>0</v>
          </cell>
          <cell r="DU81">
            <v>0</v>
          </cell>
          <cell r="DV81">
            <v>0</v>
          </cell>
          <cell r="DW81">
            <v>0</v>
          </cell>
          <cell r="DX81">
            <v>0</v>
          </cell>
          <cell r="DY81">
            <v>0</v>
          </cell>
          <cell r="DZ81">
            <v>0</v>
          </cell>
          <cell r="EA81">
            <v>0</v>
          </cell>
        </row>
        <row r="82">
          <cell r="B82" t="str">
            <v xml:space="preserve">od 60 do 64 godine </v>
          </cell>
          <cell r="C82">
            <v>5675</v>
          </cell>
          <cell r="D82">
            <v>6</v>
          </cell>
          <cell r="E82">
            <v>66</v>
          </cell>
          <cell r="F82">
            <v>7</v>
          </cell>
          <cell r="G82">
            <v>5</v>
          </cell>
          <cell r="H82">
            <v>217</v>
          </cell>
          <cell r="I82">
            <v>5</v>
          </cell>
          <cell r="J82">
            <v>316</v>
          </cell>
          <cell r="K82">
            <v>228</v>
          </cell>
          <cell r="L82">
            <v>11</v>
          </cell>
          <cell r="M82">
            <v>17</v>
          </cell>
          <cell r="N82">
            <v>274</v>
          </cell>
          <cell r="O82">
            <v>11</v>
          </cell>
          <cell r="P82">
            <v>16</v>
          </cell>
          <cell r="Q82">
            <v>6</v>
          </cell>
          <cell r="R82">
            <v>8</v>
          </cell>
          <cell r="S82">
            <v>298</v>
          </cell>
          <cell r="T82">
            <v>11</v>
          </cell>
          <cell r="U82">
            <v>4</v>
          </cell>
          <cell r="V82">
            <v>308</v>
          </cell>
          <cell r="W82">
            <v>3</v>
          </cell>
          <cell r="X82">
            <v>14</v>
          </cell>
          <cell r="Y82">
            <v>313</v>
          </cell>
          <cell r="Z82">
            <v>18</v>
          </cell>
          <cell r="AA82">
            <v>14</v>
          </cell>
          <cell r="AB82">
            <v>267</v>
          </cell>
          <cell r="AC82">
            <v>10</v>
          </cell>
          <cell r="AD82">
            <v>24</v>
          </cell>
          <cell r="AE82">
            <v>21</v>
          </cell>
          <cell r="AF82">
            <v>16</v>
          </cell>
          <cell r="AG82">
            <v>270</v>
          </cell>
          <cell r="AH82">
            <v>15</v>
          </cell>
          <cell r="AI82">
            <v>14</v>
          </cell>
          <cell r="AJ82">
            <v>17</v>
          </cell>
          <cell r="AK82">
            <v>415</v>
          </cell>
          <cell r="AL82">
            <v>13</v>
          </cell>
          <cell r="AM82">
            <v>13</v>
          </cell>
          <cell r="AN82">
            <v>10</v>
          </cell>
          <cell r="AO82">
            <v>15</v>
          </cell>
          <cell r="AP82">
            <v>375</v>
          </cell>
          <cell r="AQ82">
            <v>18</v>
          </cell>
          <cell r="AR82">
            <v>14</v>
          </cell>
          <cell r="AS82">
            <v>350</v>
          </cell>
          <cell r="AT82">
            <v>15</v>
          </cell>
          <cell r="AU82">
            <v>15</v>
          </cell>
          <cell r="AV82">
            <v>493</v>
          </cell>
          <cell r="AW82">
            <v>12</v>
          </cell>
          <cell r="AX82">
            <v>451</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0</v>
          </cell>
          <cell r="BN82">
            <v>0</v>
          </cell>
          <cell r="BO82">
            <v>0</v>
          </cell>
          <cell r="BP82">
            <v>0</v>
          </cell>
          <cell r="BQ82">
            <v>0</v>
          </cell>
          <cell r="BR82">
            <v>0</v>
          </cell>
          <cell r="BS82">
            <v>0</v>
          </cell>
          <cell r="BT82">
            <v>0</v>
          </cell>
          <cell r="BU82">
            <v>0</v>
          </cell>
          <cell r="BV82">
            <v>0</v>
          </cell>
          <cell r="BW82">
            <v>0</v>
          </cell>
          <cell r="BX82">
            <v>0</v>
          </cell>
          <cell r="BY82">
            <v>0</v>
          </cell>
          <cell r="BZ82">
            <v>0</v>
          </cell>
          <cell r="CA82">
            <v>0</v>
          </cell>
          <cell r="CB82">
            <v>0</v>
          </cell>
          <cell r="CC82">
            <v>0</v>
          </cell>
          <cell r="CD82">
            <v>0</v>
          </cell>
          <cell r="CE82">
            <v>0</v>
          </cell>
          <cell r="CF82">
            <v>0</v>
          </cell>
          <cell r="CG82">
            <v>0</v>
          </cell>
          <cell r="CH82">
            <v>0</v>
          </cell>
          <cell r="CI82">
            <v>0</v>
          </cell>
          <cell r="CJ82">
            <v>0</v>
          </cell>
          <cell r="CK82">
            <v>0</v>
          </cell>
          <cell r="CL82">
            <v>0</v>
          </cell>
          <cell r="CM82">
            <v>0</v>
          </cell>
          <cell r="CN82">
            <v>0</v>
          </cell>
          <cell r="CO82">
            <v>0</v>
          </cell>
          <cell r="CP82">
            <v>0</v>
          </cell>
          <cell r="CQ82">
            <v>0</v>
          </cell>
          <cell r="CR82">
            <v>0</v>
          </cell>
          <cell r="CS82">
            <v>0</v>
          </cell>
          <cell r="CT82">
            <v>0</v>
          </cell>
          <cell r="CU82">
            <v>0</v>
          </cell>
          <cell r="CV82">
            <v>0</v>
          </cell>
          <cell r="CW82">
            <v>0</v>
          </cell>
          <cell r="CX82">
            <v>0</v>
          </cell>
          <cell r="CY82">
            <v>0</v>
          </cell>
          <cell r="CZ82">
            <v>0</v>
          </cell>
          <cell r="DA82">
            <v>0</v>
          </cell>
          <cell r="DB82">
            <v>0</v>
          </cell>
          <cell r="DC82">
            <v>0</v>
          </cell>
          <cell r="DD82">
            <v>0</v>
          </cell>
          <cell r="DE82">
            <v>0</v>
          </cell>
          <cell r="DF82">
            <v>0</v>
          </cell>
          <cell r="DG82">
            <v>0</v>
          </cell>
          <cell r="DH82">
            <v>0</v>
          </cell>
          <cell r="DI82">
            <v>0</v>
          </cell>
          <cell r="DJ82">
            <v>0</v>
          </cell>
          <cell r="DK82">
            <v>0</v>
          </cell>
          <cell r="DL82">
            <v>0</v>
          </cell>
          <cell r="DM82">
            <v>0</v>
          </cell>
          <cell r="DN82">
            <v>0</v>
          </cell>
          <cell r="DO82">
            <v>0</v>
          </cell>
          <cell r="DP82">
            <v>0</v>
          </cell>
          <cell r="DQ82">
            <v>0</v>
          </cell>
          <cell r="DR82">
            <v>0</v>
          </cell>
          <cell r="DS82">
            <v>0</v>
          </cell>
          <cell r="DT82">
            <v>0</v>
          </cell>
          <cell r="DU82">
            <v>0</v>
          </cell>
          <cell r="DV82">
            <v>0</v>
          </cell>
          <cell r="DW82">
            <v>0</v>
          </cell>
          <cell r="DX82">
            <v>0</v>
          </cell>
          <cell r="DY82">
            <v>0</v>
          </cell>
          <cell r="DZ82">
            <v>0</v>
          </cell>
          <cell r="EA82">
            <v>0</v>
          </cell>
        </row>
        <row r="83">
          <cell r="B83" t="str">
            <v xml:space="preserve">od 65 i više godina </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1</v>
          </cell>
          <cell r="AT83">
            <v>1</v>
          </cell>
          <cell r="AU83">
            <v>1</v>
          </cell>
          <cell r="AV83">
            <v>1</v>
          </cell>
          <cell r="AW83">
            <v>1</v>
          </cell>
          <cell r="AX83">
            <v>1</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v>
          </cell>
          <cell r="BU83">
            <v>0</v>
          </cell>
          <cell r="BV83">
            <v>0</v>
          </cell>
          <cell r="BW83">
            <v>0</v>
          </cell>
          <cell r="BX83">
            <v>0</v>
          </cell>
          <cell r="BY83">
            <v>0</v>
          </cell>
          <cell r="BZ83">
            <v>0</v>
          </cell>
          <cell r="CA83">
            <v>0</v>
          </cell>
          <cell r="CB83">
            <v>0</v>
          </cell>
          <cell r="CC83">
            <v>0</v>
          </cell>
          <cell r="CD83">
            <v>0</v>
          </cell>
          <cell r="CE83">
            <v>0</v>
          </cell>
          <cell r="CF83">
            <v>0</v>
          </cell>
          <cell r="CG83">
            <v>0</v>
          </cell>
          <cell r="CH83">
            <v>0</v>
          </cell>
          <cell r="CI83">
            <v>0</v>
          </cell>
          <cell r="CJ83">
            <v>0</v>
          </cell>
          <cell r="CK83">
            <v>0</v>
          </cell>
          <cell r="CL83">
            <v>0</v>
          </cell>
          <cell r="CM83">
            <v>0</v>
          </cell>
          <cell r="CN83">
            <v>0</v>
          </cell>
          <cell r="CO83">
            <v>0</v>
          </cell>
          <cell r="CP83">
            <v>0</v>
          </cell>
          <cell r="CQ83">
            <v>0</v>
          </cell>
          <cell r="CR83">
            <v>0</v>
          </cell>
          <cell r="CS83">
            <v>0</v>
          </cell>
          <cell r="CT83">
            <v>0</v>
          </cell>
          <cell r="CU83">
            <v>0</v>
          </cell>
          <cell r="CV83">
            <v>0</v>
          </cell>
          <cell r="CW83">
            <v>0</v>
          </cell>
          <cell r="CX83">
            <v>0</v>
          </cell>
          <cell r="CY83">
            <v>0</v>
          </cell>
          <cell r="CZ83">
            <v>0</v>
          </cell>
          <cell r="DA83">
            <v>0</v>
          </cell>
          <cell r="DB83">
            <v>0</v>
          </cell>
          <cell r="DC83">
            <v>0</v>
          </cell>
          <cell r="DD83">
            <v>0</v>
          </cell>
          <cell r="DE83">
            <v>0</v>
          </cell>
          <cell r="DF83">
            <v>0</v>
          </cell>
          <cell r="DG83">
            <v>0</v>
          </cell>
          <cell r="DH83">
            <v>0</v>
          </cell>
          <cell r="DI83">
            <v>0</v>
          </cell>
          <cell r="DJ83">
            <v>0</v>
          </cell>
          <cell r="DK83">
            <v>0</v>
          </cell>
          <cell r="DL83">
            <v>0</v>
          </cell>
          <cell r="DM83">
            <v>0</v>
          </cell>
          <cell r="DN83">
            <v>0</v>
          </cell>
          <cell r="DO83">
            <v>0</v>
          </cell>
          <cell r="DP83">
            <v>0</v>
          </cell>
          <cell r="DQ83">
            <v>0</v>
          </cell>
          <cell r="DR83">
            <v>0</v>
          </cell>
          <cell r="DS83">
            <v>0</v>
          </cell>
          <cell r="DT83">
            <v>0</v>
          </cell>
          <cell r="DU83">
            <v>0</v>
          </cell>
          <cell r="DV83">
            <v>0</v>
          </cell>
          <cell r="DW83">
            <v>0</v>
          </cell>
          <cell r="DX83">
            <v>0</v>
          </cell>
          <cell r="DY83">
            <v>0</v>
          </cell>
          <cell r="DZ83">
            <v>0</v>
          </cell>
          <cell r="EA83">
            <v>0</v>
          </cell>
        </row>
        <row r="85">
          <cell r="B85" t="str">
            <v>Sveukupno kat. B</v>
          </cell>
          <cell r="C85">
            <v>1694507</v>
          </cell>
          <cell r="D85">
            <v>1674984</v>
          </cell>
          <cell r="E85">
            <v>1674944</v>
          </cell>
          <cell r="F85">
            <v>1674760</v>
          </cell>
          <cell r="G85">
            <v>1676918</v>
          </cell>
          <cell r="H85">
            <v>1680095</v>
          </cell>
          <cell r="I85">
            <v>1685594</v>
          </cell>
          <cell r="J85">
            <v>1693315</v>
          </cell>
          <cell r="K85">
            <v>1698842</v>
          </cell>
          <cell r="L85">
            <v>1701666</v>
          </cell>
          <cell r="M85">
            <v>1705173</v>
          </cell>
          <cell r="N85">
            <v>1709573</v>
          </cell>
          <cell r="O85">
            <v>1711842</v>
          </cell>
          <cell r="P85">
            <v>1714618</v>
          </cell>
          <cell r="Q85">
            <v>1720369</v>
          </cell>
          <cell r="R85">
            <v>1702161</v>
          </cell>
          <cell r="S85">
            <v>1705300</v>
          </cell>
          <cell r="T85">
            <v>1701957</v>
          </cell>
          <cell r="U85">
            <v>1707104</v>
          </cell>
          <cell r="V85">
            <v>1713651</v>
          </cell>
          <cell r="W85">
            <v>1720082</v>
          </cell>
          <cell r="X85">
            <v>1723346</v>
          </cell>
          <cell r="Y85">
            <v>1727966</v>
          </cell>
          <cell r="Z85">
            <v>1730524</v>
          </cell>
          <cell r="AA85">
            <v>1737383</v>
          </cell>
          <cell r="AB85">
            <v>1742207</v>
          </cell>
          <cell r="AC85">
            <v>1743020</v>
          </cell>
          <cell r="AD85">
            <v>1745707</v>
          </cell>
          <cell r="AE85">
            <v>1747774</v>
          </cell>
          <cell r="AF85">
            <v>1751264</v>
          </cell>
          <cell r="AG85">
            <v>1755823</v>
          </cell>
          <cell r="AH85">
            <v>1761444</v>
          </cell>
          <cell r="AI85">
            <v>1767912</v>
          </cell>
          <cell r="AJ85">
            <v>1771152</v>
          </cell>
          <cell r="AK85">
            <v>1775633</v>
          </cell>
          <cell r="AL85">
            <v>1784817</v>
          </cell>
          <cell r="AM85">
            <v>1788438</v>
          </cell>
          <cell r="AN85">
            <v>1791574</v>
          </cell>
          <cell r="AO85">
            <v>1793663</v>
          </cell>
          <cell r="AP85">
            <v>1797370</v>
          </cell>
          <cell r="AQ85">
            <v>1799688</v>
          </cell>
          <cell r="AR85">
            <v>1803618</v>
          </cell>
          <cell r="AS85">
            <v>1810704</v>
          </cell>
          <cell r="AT85">
            <v>1819620</v>
          </cell>
          <cell r="AU85">
            <v>1827690</v>
          </cell>
          <cell r="AV85">
            <v>1831194</v>
          </cell>
          <cell r="AW85">
            <v>1834839</v>
          </cell>
          <cell r="AX85">
            <v>1839802</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A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B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row>
        <row r="86">
          <cell r="B86" t="str">
            <v>Muškarci</v>
          </cell>
        </row>
        <row r="87">
          <cell r="B87" t="str">
            <v xml:space="preserve">od 0 do 18 godina </v>
          </cell>
          <cell r="D87">
            <v>0</v>
          </cell>
          <cell r="E87">
            <v>0</v>
          </cell>
          <cell r="F87">
            <v>3</v>
          </cell>
          <cell r="G87">
            <v>4</v>
          </cell>
          <cell r="H87">
            <v>3</v>
          </cell>
          <cell r="I87">
            <v>3</v>
          </cell>
          <cell r="J87">
            <v>3</v>
          </cell>
          <cell r="K87">
            <v>3</v>
          </cell>
          <cell r="L87">
            <v>3</v>
          </cell>
          <cell r="M87">
            <v>3</v>
          </cell>
          <cell r="N87">
            <v>4</v>
          </cell>
          <cell r="O87">
            <v>4</v>
          </cell>
          <cell r="P87">
            <v>2</v>
          </cell>
          <cell r="Q87">
            <v>3</v>
          </cell>
          <cell r="R87">
            <v>4</v>
          </cell>
          <cell r="S87">
            <v>5</v>
          </cell>
          <cell r="T87">
            <v>4</v>
          </cell>
          <cell r="U87">
            <v>4</v>
          </cell>
          <cell r="V87">
            <v>3</v>
          </cell>
          <cell r="W87">
            <v>4</v>
          </cell>
          <cell r="X87">
            <v>5</v>
          </cell>
          <cell r="Y87">
            <v>5</v>
          </cell>
          <cell r="Z87">
            <v>4</v>
          </cell>
          <cell r="AA87">
            <v>6</v>
          </cell>
          <cell r="AB87">
            <v>7</v>
          </cell>
          <cell r="AC87">
            <v>7</v>
          </cell>
          <cell r="AD87">
            <v>7</v>
          </cell>
          <cell r="AE87">
            <v>8</v>
          </cell>
          <cell r="AF87">
            <v>8</v>
          </cell>
          <cell r="AG87">
            <v>10</v>
          </cell>
          <cell r="AH87">
            <v>10</v>
          </cell>
          <cell r="AI87">
            <v>11</v>
          </cell>
          <cell r="AJ87">
            <v>12</v>
          </cell>
          <cell r="AK87">
            <v>13</v>
          </cell>
          <cell r="AL87">
            <v>11</v>
          </cell>
          <cell r="AM87">
            <v>10</v>
          </cell>
          <cell r="AN87">
            <v>11</v>
          </cell>
          <cell r="AO87">
            <v>11</v>
          </cell>
          <cell r="AP87">
            <v>10</v>
          </cell>
          <cell r="AQ87">
            <v>9</v>
          </cell>
          <cell r="AR87">
            <v>9</v>
          </cell>
          <cell r="AS87">
            <v>6</v>
          </cell>
          <cell r="AT87">
            <v>7</v>
          </cell>
          <cell r="AU87">
            <v>5</v>
          </cell>
          <cell r="AV87">
            <v>6</v>
          </cell>
          <cell r="AW87">
            <v>6</v>
          </cell>
          <cell r="AX87">
            <v>5</v>
          </cell>
        </row>
        <row r="88">
          <cell r="B88" t="str">
            <v xml:space="preserve">od 19 do 24 godine </v>
          </cell>
          <cell r="D88">
            <v>8</v>
          </cell>
          <cell r="E88">
            <v>11</v>
          </cell>
          <cell r="F88">
            <v>15</v>
          </cell>
          <cell r="G88">
            <v>16</v>
          </cell>
          <cell r="H88">
            <v>17</v>
          </cell>
          <cell r="I88">
            <v>17</v>
          </cell>
          <cell r="J88">
            <v>18</v>
          </cell>
          <cell r="K88">
            <v>18</v>
          </cell>
          <cell r="L88">
            <v>18</v>
          </cell>
          <cell r="M88">
            <v>23</v>
          </cell>
          <cell r="N88">
            <v>25</v>
          </cell>
          <cell r="O88">
            <v>30</v>
          </cell>
          <cell r="P88">
            <v>35</v>
          </cell>
          <cell r="Q88">
            <v>37</v>
          </cell>
          <cell r="R88">
            <v>42</v>
          </cell>
          <cell r="S88">
            <v>48</v>
          </cell>
          <cell r="T88">
            <v>50</v>
          </cell>
          <cell r="U88">
            <v>53</v>
          </cell>
          <cell r="V88">
            <v>59</v>
          </cell>
          <cell r="W88">
            <v>58</v>
          </cell>
          <cell r="X88">
            <v>60</v>
          </cell>
          <cell r="Y88">
            <v>61</v>
          </cell>
          <cell r="Z88">
            <v>65</v>
          </cell>
          <cell r="AA88">
            <v>69</v>
          </cell>
          <cell r="AB88">
            <v>71</v>
          </cell>
          <cell r="AC88">
            <v>75</v>
          </cell>
          <cell r="AD88">
            <v>75</v>
          </cell>
          <cell r="AE88">
            <v>80</v>
          </cell>
          <cell r="AF88">
            <v>83</v>
          </cell>
          <cell r="AG88">
            <v>89</v>
          </cell>
          <cell r="AH88">
            <v>89</v>
          </cell>
          <cell r="AI88">
            <v>91</v>
          </cell>
          <cell r="AJ88">
            <v>91</v>
          </cell>
          <cell r="AK88">
            <v>91</v>
          </cell>
          <cell r="AL88">
            <v>94</v>
          </cell>
          <cell r="AM88">
            <v>97</v>
          </cell>
          <cell r="AN88">
            <v>96</v>
          </cell>
          <cell r="AO88">
            <v>98</v>
          </cell>
          <cell r="AP88">
            <v>102</v>
          </cell>
          <cell r="AQ88">
            <v>101</v>
          </cell>
          <cell r="AR88">
            <v>103</v>
          </cell>
          <cell r="AS88">
            <v>110</v>
          </cell>
          <cell r="AT88">
            <v>107</v>
          </cell>
          <cell r="AU88">
            <v>109</v>
          </cell>
          <cell r="AV88">
            <v>114</v>
          </cell>
          <cell r="AW88">
            <v>114</v>
          </cell>
          <cell r="AX88">
            <v>122</v>
          </cell>
        </row>
        <row r="89">
          <cell r="B89" t="str">
            <v xml:space="preserve">od 25 do 29 godina </v>
          </cell>
          <cell r="D89">
            <v>36</v>
          </cell>
          <cell r="E89">
            <v>36</v>
          </cell>
          <cell r="F89">
            <v>37</v>
          </cell>
          <cell r="G89">
            <v>40</v>
          </cell>
          <cell r="H89">
            <v>41</v>
          </cell>
          <cell r="I89">
            <v>39</v>
          </cell>
          <cell r="J89">
            <v>41</v>
          </cell>
          <cell r="K89">
            <v>41</v>
          </cell>
          <cell r="L89">
            <v>41</v>
          </cell>
          <cell r="M89">
            <v>40</v>
          </cell>
          <cell r="N89">
            <v>39</v>
          </cell>
          <cell r="O89">
            <v>42</v>
          </cell>
          <cell r="P89">
            <v>42</v>
          </cell>
          <cell r="Q89">
            <v>42</v>
          </cell>
          <cell r="R89">
            <v>43</v>
          </cell>
          <cell r="S89">
            <v>43</v>
          </cell>
          <cell r="T89">
            <v>43</v>
          </cell>
          <cell r="U89">
            <v>43</v>
          </cell>
          <cell r="V89">
            <v>40</v>
          </cell>
          <cell r="W89">
            <v>43</v>
          </cell>
          <cell r="X89">
            <v>43</v>
          </cell>
          <cell r="Y89">
            <v>44</v>
          </cell>
          <cell r="Z89">
            <v>45</v>
          </cell>
          <cell r="AA89">
            <v>47</v>
          </cell>
          <cell r="AB89">
            <v>48</v>
          </cell>
          <cell r="AC89">
            <v>50</v>
          </cell>
          <cell r="AD89">
            <v>53</v>
          </cell>
          <cell r="AE89">
            <v>51</v>
          </cell>
          <cell r="AF89">
            <v>49</v>
          </cell>
          <cell r="AG89">
            <v>50</v>
          </cell>
          <cell r="AH89">
            <v>51</v>
          </cell>
          <cell r="AI89">
            <v>53</v>
          </cell>
          <cell r="AJ89">
            <v>51</v>
          </cell>
          <cell r="AK89">
            <v>53</v>
          </cell>
          <cell r="AL89">
            <v>52</v>
          </cell>
          <cell r="AM89">
            <v>48</v>
          </cell>
          <cell r="AN89">
            <v>50</v>
          </cell>
          <cell r="AO89">
            <v>52</v>
          </cell>
          <cell r="AP89">
            <v>54</v>
          </cell>
          <cell r="AQ89">
            <v>58</v>
          </cell>
          <cell r="AR89">
            <v>61</v>
          </cell>
          <cell r="AS89">
            <v>62</v>
          </cell>
          <cell r="AT89">
            <v>66</v>
          </cell>
          <cell r="AU89">
            <v>67</v>
          </cell>
          <cell r="AV89">
            <v>67</v>
          </cell>
          <cell r="AW89">
            <v>68</v>
          </cell>
          <cell r="AX89">
            <v>68</v>
          </cell>
        </row>
        <row r="90">
          <cell r="B90" t="str">
            <v xml:space="preserve">od 30 do 34 godine </v>
          </cell>
          <cell r="D90">
            <v>57</v>
          </cell>
          <cell r="E90">
            <v>57</v>
          </cell>
          <cell r="F90">
            <v>57</v>
          </cell>
          <cell r="G90">
            <v>55</v>
          </cell>
          <cell r="H90">
            <v>57</v>
          </cell>
          <cell r="I90">
            <v>61</v>
          </cell>
          <cell r="J90">
            <v>62</v>
          </cell>
          <cell r="K90">
            <v>63</v>
          </cell>
          <cell r="L90">
            <v>63</v>
          </cell>
          <cell r="M90">
            <v>64</v>
          </cell>
          <cell r="N90">
            <v>66</v>
          </cell>
          <cell r="O90">
            <v>65</v>
          </cell>
          <cell r="P90">
            <v>64</v>
          </cell>
          <cell r="Q90">
            <v>60</v>
          </cell>
          <cell r="R90">
            <v>60</v>
          </cell>
          <cell r="S90">
            <v>61</v>
          </cell>
          <cell r="T90">
            <v>58</v>
          </cell>
          <cell r="U90">
            <v>57</v>
          </cell>
          <cell r="V90">
            <v>60</v>
          </cell>
          <cell r="W90">
            <v>59</v>
          </cell>
          <cell r="X90">
            <v>56</v>
          </cell>
          <cell r="Y90">
            <v>59</v>
          </cell>
          <cell r="Z90">
            <v>59</v>
          </cell>
          <cell r="AA90">
            <v>60</v>
          </cell>
          <cell r="AB90">
            <v>60</v>
          </cell>
          <cell r="AC90">
            <v>60</v>
          </cell>
          <cell r="AD90">
            <v>59</v>
          </cell>
          <cell r="AE90">
            <v>61</v>
          </cell>
          <cell r="AF90">
            <v>61</v>
          </cell>
          <cell r="AG90">
            <v>61</v>
          </cell>
          <cell r="AH90">
            <v>61</v>
          </cell>
          <cell r="AI90">
            <v>61</v>
          </cell>
          <cell r="AJ90">
            <v>64</v>
          </cell>
          <cell r="AK90">
            <v>60</v>
          </cell>
          <cell r="AL90">
            <v>63</v>
          </cell>
          <cell r="AM90">
            <v>69</v>
          </cell>
          <cell r="AN90">
            <v>70</v>
          </cell>
          <cell r="AO90">
            <v>69</v>
          </cell>
          <cell r="AP90">
            <v>69</v>
          </cell>
          <cell r="AQ90">
            <v>69</v>
          </cell>
          <cell r="AR90">
            <v>70</v>
          </cell>
          <cell r="AS90">
            <v>69</v>
          </cell>
          <cell r="AT90">
            <v>67</v>
          </cell>
          <cell r="AU90">
            <v>67</v>
          </cell>
          <cell r="AV90">
            <v>69</v>
          </cell>
          <cell r="AW90">
            <v>68</v>
          </cell>
          <cell r="AX90">
            <v>66</v>
          </cell>
        </row>
        <row r="91">
          <cell r="B91" t="str">
            <v xml:space="preserve">od 35 do 39 godina </v>
          </cell>
          <cell r="D91">
            <v>70</v>
          </cell>
          <cell r="E91">
            <v>70</v>
          </cell>
          <cell r="F91">
            <v>72</v>
          </cell>
          <cell r="G91">
            <v>73</v>
          </cell>
          <cell r="H91">
            <v>73</v>
          </cell>
          <cell r="I91">
            <v>73</v>
          </cell>
          <cell r="J91">
            <v>73</v>
          </cell>
          <cell r="K91">
            <v>73</v>
          </cell>
          <cell r="L91">
            <v>74</v>
          </cell>
          <cell r="M91">
            <v>74</v>
          </cell>
          <cell r="N91">
            <v>74</v>
          </cell>
          <cell r="O91">
            <v>74</v>
          </cell>
          <cell r="P91">
            <v>76</v>
          </cell>
          <cell r="Q91">
            <v>79</v>
          </cell>
          <cell r="R91">
            <v>80</v>
          </cell>
          <cell r="S91">
            <v>81</v>
          </cell>
          <cell r="T91">
            <v>82</v>
          </cell>
          <cell r="U91">
            <v>80</v>
          </cell>
          <cell r="V91">
            <v>80</v>
          </cell>
          <cell r="W91">
            <v>79</v>
          </cell>
          <cell r="X91">
            <v>79</v>
          </cell>
          <cell r="Y91">
            <v>79</v>
          </cell>
          <cell r="Z91">
            <v>77</v>
          </cell>
          <cell r="AA91">
            <v>77</v>
          </cell>
          <cell r="AB91">
            <v>78</v>
          </cell>
          <cell r="AC91">
            <v>75</v>
          </cell>
          <cell r="AD91">
            <v>76</v>
          </cell>
          <cell r="AE91">
            <v>75</v>
          </cell>
          <cell r="AF91">
            <v>76</v>
          </cell>
          <cell r="AG91">
            <v>75</v>
          </cell>
          <cell r="AH91">
            <v>77</v>
          </cell>
          <cell r="AI91">
            <v>77</v>
          </cell>
          <cell r="AJ91">
            <v>77</v>
          </cell>
          <cell r="AK91">
            <v>81</v>
          </cell>
          <cell r="AL91">
            <v>78</v>
          </cell>
          <cell r="AM91">
            <v>78</v>
          </cell>
          <cell r="AN91">
            <v>75</v>
          </cell>
          <cell r="AO91">
            <v>75</v>
          </cell>
          <cell r="AP91">
            <v>70</v>
          </cell>
          <cell r="AQ91">
            <v>69</v>
          </cell>
          <cell r="AR91">
            <v>68</v>
          </cell>
          <cell r="AS91">
            <v>68</v>
          </cell>
          <cell r="AT91">
            <v>68</v>
          </cell>
          <cell r="AU91">
            <v>69</v>
          </cell>
          <cell r="AV91">
            <v>70</v>
          </cell>
          <cell r="AW91">
            <v>72</v>
          </cell>
          <cell r="AX91">
            <v>73</v>
          </cell>
        </row>
        <row r="92">
          <cell r="B92" t="str">
            <v xml:space="preserve">od 40 do 44 godine </v>
          </cell>
          <cell r="D92">
            <v>108</v>
          </cell>
          <cell r="E92">
            <v>107</v>
          </cell>
          <cell r="F92">
            <v>106</v>
          </cell>
          <cell r="G92">
            <v>104</v>
          </cell>
          <cell r="H92">
            <v>104</v>
          </cell>
          <cell r="I92">
            <v>102</v>
          </cell>
          <cell r="J92">
            <v>100</v>
          </cell>
          <cell r="K92">
            <v>100</v>
          </cell>
          <cell r="L92">
            <v>98</v>
          </cell>
          <cell r="M92">
            <v>97</v>
          </cell>
          <cell r="N92">
            <v>97</v>
          </cell>
          <cell r="O92">
            <v>97</v>
          </cell>
          <cell r="P92">
            <v>95</v>
          </cell>
          <cell r="Q92">
            <v>96</v>
          </cell>
          <cell r="R92">
            <v>93</v>
          </cell>
          <cell r="S92">
            <v>92</v>
          </cell>
          <cell r="T92">
            <v>88</v>
          </cell>
          <cell r="U92">
            <v>89</v>
          </cell>
          <cell r="V92">
            <v>90</v>
          </cell>
          <cell r="W92">
            <v>91</v>
          </cell>
          <cell r="X92">
            <v>92</v>
          </cell>
          <cell r="Y92">
            <v>92</v>
          </cell>
          <cell r="Z92">
            <v>92</v>
          </cell>
          <cell r="AA92">
            <v>89</v>
          </cell>
          <cell r="AB92">
            <v>86</v>
          </cell>
          <cell r="AC92">
            <v>90</v>
          </cell>
          <cell r="AD92">
            <v>89</v>
          </cell>
          <cell r="AE92">
            <v>87</v>
          </cell>
          <cell r="AF92">
            <v>88</v>
          </cell>
          <cell r="AG92">
            <v>88</v>
          </cell>
          <cell r="AH92">
            <v>87</v>
          </cell>
          <cell r="AI92">
            <v>86</v>
          </cell>
          <cell r="AJ92">
            <v>85</v>
          </cell>
          <cell r="AK92">
            <v>79</v>
          </cell>
          <cell r="AL92">
            <v>81</v>
          </cell>
          <cell r="AM92">
            <v>80</v>
          </cell>
          <cell r="AN92">
            <v>81</v>
          </cell>
          <cell r="AO92">
            <v>80</v>
          </cell>
          <cell r="AP92">
            <v>85</v>
          </cell>
          <cell r="AQ92">
            <v>83</v>
          </cell>
          <cell r="AR92">
            <v>81</v>
          </cell>
          <cell r="AS92">
            <v>81</v>
          </cell>
          <cell r="AT92">
            <v>82</v>
          </cell>
          <cell r="AU92">
            <v>80</v>
          </cell>
          <cell r="AV92">
            <v>79</v>
          </cell>
          <cell r="AW92">
            <v>78</v>
          </cell>
          <cell r="AX92">
            <v>78</v>
          </cell>
        </row>
        <row r="93">
          <cell r="B93" t="str">
            <v xml:space="preserve">od 45 do 49 godina </v>
          </cell>
          <cell r="D93">
            <v>120</v>
          </cell>
          <cell r="E93">
            <v>120</v>
          </cell>
          <cell r="F93">
            <v>118</v>
          </cell>
          <cell r="G93">
            <v>119</v>
          </cell>
          <cell r="H93">
            <v>116</v>
          </cell>
          <cell r="I93">
            <v>115</v>
          </cell>
          <cell r="J93">
            <v>110</v>
          </cell>
          <cell r="K93">
            <v>108</v>
          </cell>
          <cell r="L93">
            <v>108</v>
          </cell>
          <cell r="M93">
            <v>108</v>
          </cell>
          <cell r="N93">
            <v>108</v>
          </cell>
          <cell r="O93">
            <v>107</v>
          </cell>
          <cell r="P93">
            <v>111</v>
          </cell>
          <cell r="Q93">
            <v>111</v>
          </cell>
          <cell r="R93">
            <v>106</v>
          </cell>
          <cell r="S93">
            <v>103</v>
          </cell>
          <cell r="T93">
            <v>103</v>
          </cell>
          <cell r="U93">
            <v>105</v>
          </cell>
          <cell r="V93">
            <v>101</v>
          </cell>
          <cell r="W93">
            <v>100</v>
          </cell>
          <cell r="X93">
            <v>98</v>
          </cell>
          <cell r="Y93">
            <v>97</v>
          </cell>
          <cell r="Z93">
            <v>100</v>
          </cell>
          <cell r="AA93">
            <v>100</v>
          </cell>
          <cell r="AB93">
            <v>101</v>
          </cell>
          <cell r="AC93">
            <v>98</v>
          </cell>
          <cell r="AD93">
            <v>97</v>
          </cell>
          <cell r="AE93">
            <v>98</v>
          </cell>
          <cell r="AF93">
            <v>97</v>
          </cell>
          <cell r="AG93">
            <v>97</v>
          </cell>
          <cell r="AH93">
            <v>98</v>
          </cell>
          <cell r="AI93">
            <v>98</v>
          </cell>
          <cell r="AJ93">
            <v>100</v>
          </cell>
          <cell r="AK93">
            <v>102</v>
          </cell>
          <cell r="AL93">
            <v>102</v>
          </cell>
          <cell r="AM93">
            <v>101</v>
          </cell>
          <cell r="AN93">
            <v>101</v>
          </cell>
          <cell r="AO93">
            <v>101</v>
          </cell>
          <cell r="AP93">
            <v>100</v>
          </cell>
          <cell r="AQ93">
            <v>102</v>
          </cell>
          <cell r="AR93">
            <v>103</v>
          </cell>
          <cell r="AS93">
            <v>103</v>
          </cell>
          <cell r="AT93">
            <v>106</v>
          </cell>
          <cell r="AU93">
            <v>107</v>
          </cell>
          <cell r="AV93">
            <v>107</v>
          </cell>
          <cell r="AW93">
            <v>107</v>
          </cell>
          <cell r="AX93">
            <v>106</v>
          </cell>
        </row>
        <row r="94">
          <cell r="B94" t="str">
            <v xml:space="preserve">od 50 do 54 godine </v>
          </cell>
          <cell r="D94">
            <v>219</v>
          </cell>
          <cell r="E94">
            <v>218</v>
          </cell>
          <cell r="F94">
            <v>216</v>
          </cell>
          <cell r="G94">
            <v>212</v>
          </cell>
          <cell r="H94">
            <v>211</v>
          </cell>
          <cell r="I94">
            <v>209</v>
          </cell>
          <cell r="J94">
            <v>209</v>
          </cell>
          <cell r="K94">
            <v>208</v>
          </cell>
          <cell r="L94">
            <v>205</v>
          </cell>
          <cell r="M94">
            <v>203</v>
          </cell>
          <cell r="N94">
            <v>203</v>
          </cell>
          <cell r="O94">
            <v>201</v>
          </cell>
          <cell r="P94">
            <v>197</v>
          </cell>
          <cell r="Q94">
            <v>195</v>
          </cell>
          <cell r="R94">
            <v>186</v>
          </cell>
          <cell r="S94">
            <v>188</v>
          </cell>
          <cell r="T94">
            <v>187</v>
          </cell>
          <cell r="U94">
            <v>186</v>
          </cell>
          <cell r="V94">
            <v>187</v>
          </cell>
          <cell r="W94">
            <v>187</v>
          </cell>
          <cell r="X94">
            <v>188</v>
          </cell>
          <cell r="Y94">
            <v>186</v>
          </cell>
          <cell r="Z94">
            <v>182</v>
          </cell>
          <cell r="AA94">
            <v>183</v>
          </cell>
          <cell r="AB94">
            <v>180</v>
          </cell>
          <cell r="AC94">
            <v>180</v>
          </cell>
          <cell r="AD94">
            <v>178</v>
          </cell>
          <cell r="AE94">
            <v>181</v>
          </cell>
          <cell r="AF94">
            <v>182</v>
          </cell>
          <cell r="AG94">
            <v>179</v>
          </cell>
          <cell r="AH94">
            <v>178</v>
          </cell>
          <cell r="AI94">
            <v>175</v>
          </cell>
          <cell r="AJ94">
            <v>169</v>
          </cell>
          <cell r="AK94">
            <v>170</v>
          </cell>
          <cell r="AL94">
            <v>171</v>
          </cell>
          <cell r="AM94">
            <v>166</v>
          </cell>
          <cell r="AN94">
            <v>161</v>
          </cell>
          <cell r="AO94">
            <v>164</v>
          </cell>
          <cell r="AP94">
            <v>160</v>
          </cell>
          <cell r="AQ94">
            <v>160</v>
          </cell>
          <cell r="AR94">
            <v>160</v>
          </cell>
          <cell r="AS94">
            <v>154</v>
          </cell>
          <cell r="AT94">
            <v>149</v>
          </cell>
          <cell r="AU94">
            <v>146</v>
          </cell>
          <cell r="AV94">
            <v>143</v>
          </cell>
          <cell r="AW94">
            <v>143</v>
          </cell>
          <cell r="AX94">
            <v>142</v>
          </cell>
        </row>
        <row r="95">
          <cell r="B95" t="str">
            <v xml:space="preserve">od 55 do 59 godina </v>
          </cell>
          <cell r="D95">
            <v>379</v>
          </cell>
          <cell r="E95">
            <v>381</v>
          </cell>
          <cell r="F95">
            <v>383</v>
          </cell>
          <cell r="G95">
            <v>379</v>
          </cell>
          <cell r="H95">
            <v>378</v>
          </cell>
          <cell r="I95">
            <v>378</v>
          </cell>
          <cell r="J95">
            <v>377</v>
          </cell>
          <cell r="K95">
            <v>373</v>
          </cell>
          <cell r="L95">
            <v>376</v>
          </cell>
          <cell r="M95">
            <v>376</v>
          </cell>
          <cell r="N95">
            <v>372</v>
          </cell>
          <cell r="O95">
            <v>368</v>
          </cell>
          <cell r="P95">
            <v>364</v>
          </cell>
          <cell r="Q95">
            <v>359</v>
          </cell>
          <cell r="R95">
            <v>351</v>
          </cell>
          <cell r="S95">
            <v>348</v>
          </cell>
          <cell r="T95">
            <v>343</v>
          </cell>
          <cell r="U95">
            <v>337</v>
          </cell>
          <cell r="V95">
            <v>329</v>
          </cell>
          <cell r="W95">
            <v>325</v>
          </cell>
          <cell r="X95">
            <v>316</v>
          </cell>
          <cell r="Y95">
            <v>314</v>
          </cell>
          <cell r="Z95">
            <v>314</v>
          </cell>
          <cell r="AA95">
            <v>305</v>
          </cell>
          <cell r="AB95">
            <v>303</v>
          </cell>
          <cell r="AC95">
            <v>301</v>
          </cell>
          <cell r="AD95">
            <v>298</v>
          </cell>
          <cell r="AE95">
            <v>293</v>
          </cell>
          <cell r="AF95">
            <v>287</v>
          </cell>
          <cell r="AG95">
            <v>287</v>
          </cell>
          <cell r="AH95">
            <v>280</v>
          </cell>
          <cell r="AI95">
            <v>278</v>
          </cell>
          <cell r="AJ95">
            <v>280</v>
          </cell>
          <cell r="AK95">
            <v>279</v>
          </cell>
          <cell r="AL95">
            <v>268</v>
          </cell>
          <cell r="AM95">
            <v>267</v>
          </cell>
          <cell r="AN95">
            <v>264</v>
          </cell>
          <cell r="AO95">
            <v>255</v>
          </cell>
          <cell r="AP95">
            <v>256</v>
          </cell>
          <cell r="AQ95">
            <v>254</v>
          </cell>
          <cell r="AR95">
            <v>252</v>
          </cell>
          <cell r="AS95">
            <v>257</v>
          </cell>
          <cell r="AT95">
            <v>253</v>
          </cell>
          <cell r="AU95">
            <v>252</v>
          </cell>
          <cell r="AV95">
            <v>250</v>
          </cell>
          <cell r="AW95">
            <v>245</v>
          </cell>
          <cell r="AX95">
            <v>243</v>
          </cell>
        </row>
        <row r="96">
          <cell r="B96" t="str">
            <v xml:space="preserve">od 60 do 64 godine </v>
          </cell>
          <cell r="D96">
            <v>3832</v>
          </cell>
          <cell r="E96">
            <v>3821</v>
          </cell>
          <cell r="F96">
            <v>4087</v>
          </cell>
          <cell r="G96">
            <v>4279</v>
          </cell>
          <cell r="H96">
            <v>4224</v>
          </cell>
          <cell r="I96">
            <v>4561</v>
          </cell>
          <cell r="J96">
            <v>4508</v>
          </cell>
          <cell r="K96">
            <v>4715</v>
          </cell>
          <cell r="L96">
            <v>5114</v>
          </cell>
          <cell r="M96">
            <v>5282</v>
          </cell>
          <cell r="N96">
            <v>5217</v>
          </cell>
          <cell r="O96">
            <v>5672</v>
          </cell>
          <cell r="P96">
            <v>5850</v>
          </cell>
          <cell r="Q96">
            <v>6078</v>
          </cell>
          <cell r="R96">
            <v>5902</v>
          </cell>
          <cell r="S96">
            <v>5840</v>
          </cell>
          <cell r="T96">
            <v>6339</v>
          </cell>
          <cell r="U96">
            <v>6438</v>
          </cell>
          <cell r="V96">
            <v>6340</v>
          </cell>
          <cell r="W96">
            <v>6768</v>
          </cell>
          <cell r="X96">
            <v>6976</v>
          </cell>
          <cell r="Y96">
            <v>6869</v>
          </cell>
          <cell r="Z96">
            <v>7318</v>
          </cell>
          <cell r="AA96">
            <v>7464</v>
          </cell>
          <cell r="AB96">
            <v>7376</v>
          </cell>
          <cell r="AC96">
            <v>7879</v>
          </cell>
          <cell r="AD96">
            <v>8111</v>
          </cell>
          <cell r="AE96">
            <v>8382</v>
          </cell>
          <cell r="AF96">
            <v>8602</v>
          </cell>
          <cell r="AG96">
            <v>8499</v>
          </cell>
          <cell r="AH96">
            <v>9007</v>
          </cell>
          <cell r="AI96">
            <v>9126</v>
          </cell>
          <cell r="AJ96">
            <v>9367</v>
          </cell>
          <cell r="AK96">
            <v>9206</v>
          </cell>
          <cell r="AL96">
            <v>9749</v>
          </cell>
          <cell r="AM96">
            <v>9890</v>
          </cell>
          <cell r="AN96">
            <v>10086</v>
          </cell>
          <cell r="AO96">
            <v>10293</v>
          </cell>
          <cell r="AP96">
            <v>10070</v>
          </cell>
          <cell r="AQ96">
            <v>10626</v>
          </cell>
          <cell r="AR96">
            <v>10804</v>
          </cell>
          <cell r="AS96">
            <v>10681</v>
          </cell>
          <cell r="AT96">
            <v>11201</v>
          </cell>
          <cell r="AU96">
            <v>11332</v>
          </cell>
          <cell r="AV96">
            <v>11094</v>
          </cell>
          <cell r="AW96">
            <v>11832</v>
          </cell>
          <cell r="AX96">
            <v>11524</v>
          </cell>
        </row>
        <row r="97">
          <cell r="B97" t="str">
            <v xml:space="preserve">od 65 i više godina </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48</v>
          </cell>
          <cell r="AI97">
            <v>86</v>
          </cell>
          <cell r="AJ97">
            <v>115</v>
          </cell>
          <cell r="AK97">
            <v>137</v>
          </cell>
          <cell r="AL97">
            <v>152</v>
          </cell>
          <cell r="AM97">
            <v>179</v>
          </cell>
          <cell r="AN97">
            <v>205</v>
          </cell>
          <cell r="AO97">
            <v>256</v>
          </cell>
          <cell r="AP97">
            <v>248</v>
          </cell>
          <cell r="AQ97">
            <v>262</v>
          </cell>
          <cell r="AR97">
            <v>276</v>
          </cell>
          <cell r="AS97">
            <v>290</v>
          </cell>
          <cell r="AT97">
            <v>319</v>
          </cell>
          <cell r="AU97">
            <v>323</v>
          </cell>
          <cell r="AV97">
            <v>370</v>
          </cell>
          <cell r="AW97">
            <v>394</v>
          </cell>
          <cell r="AX97">
            <v>400</v>
          </cell>
        </row>
        <row r="99">
          <cell r="B99" t="str">
            <v>Ukupno muškarci kat. C</v>
          </cell>
          <cell r="C99">
            <v>0</v>
          </cell>
          <cell r="D99">
            <v>4829</v>
          </cell>
          <cell r="E99">
            <v>4821</v>
          </cell>
          <cell r="F99">
            <v>5094</v>
          </cell>
          <cell r="G99">
            <v>5281</v>
          </cell>
          <cell r="H99">
            <v>5224</v>
          </cell>
          <cell r="I99">
            <v>5558</v>
          </cell>
          <cell r="J99">
            <v>5501</v>
          </cell>
          <cell r="K99">
            <v>5702</v>
          </cell>
          <cell r="L99">
            <v>6100</v>
          </cell>
          <cell r="M99">
            <v>6270</v>
          </cell>
          <cell r="N99">
            <v>6205</v>
          </cell>
          <cell r="O99">
            <v>6660</v>
          </cell>
          <cell r="P99">
            <v>6836</v>
          </cell>
          <cell r="Q99">
            <v>7060</v>
          </cell>
          <cell r="R99">
            <v>6867</v>
          </cell>
          <cell r="S99">
            <v>6809</v>
          </cell>
          <cell r="T99">
            <v>7297</v>
          </cell>
          <cell r="U99">
            <v>7392</v>
          </cell>
          <cell r="V99">
            <v>7289</v>
          </cell>
          <cell r="W99">
            <v>7714</v>
          </cell>
          <cell r="X99">
            <v>7913</v>
          </cell>
          <cell r="Y99">
            <v>7806</v>
          </cell>
          <cell r="Z99">
            <v>8256</v>
          </cell>
          <cell r="AA99">
            <v>8400</v>
          </cell>
          <cell r="AB99">
            <v>8310</v>
          </cell>
          <cell r="AC99">
            <v>8815</v>
          </cell>
          <cell r="AD99">
            <v>9043</v>
          </cell>
          <cell r="AE99">
            <v>9316</v>
          </cell>
          <cell r="AF99">
            <v>9533</v>
          </cell>
          <cell r="AG99">
            <v>9435</v>
          </cell>
          <cell r="AH99">
            <v>9986</v>
          </cell>
          <cell r="AI99">
            <v>10142</v>
          </cell>
          <cell r="AJ99">
            <v>10411</v>
          </cell>
          <cell r="AK99">
            <v>10271</v>
          </cell>
          <cell r="AL99">
            <v>10821</v>
          </cell>
          <cell r="AM99">
            <v>10985</v>
          </cell>
          <cell r="AN99">
            <v>11200</v>
          </cell>
          <cell r="AO99">
            <v>11454</v>
          </cell>
          <cell r="AP99">
            <v>11224</v>
          </cell>
          <cell r="AQ99">
            <v>11793</v>
          </cell>
          <cell r="AR99">
            <v>11987</v>
          </cell>
          <cell r="AS99">
            <v>11881</v>
          </cell>
          <cell r="AT99">
            <v>12425</v>
          </cell>
          <cell r="AU99">
            <v>12557</v>
          </cell>
          <cell r="AV99">
            <v>12369</v>
          </cell>
          <cell r="AW99">
            <v>13127</v>
          </cell>
          <cell r="AX99">
            <v>12827</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B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row>
        <row r="100">
          <cell r="B100" t="str">
            <v>Žene</v>
          </cell>
        </row>
        <row r="101">
          <cell r="B101" t="str">
            <v xml:space="preserve">od 0 do 18 godina </v>
          </cell>
          <cell r="D101">
            <v>0</v>
          </cell>
          <cell r="E101">
            <v>1</v>
          </cell>
          <cell r="F101">
            <v>2</v>
          </cell>
          <cell r="G101">
            <v>2</v>
          </cell>
          <cell r="H101">
            <v>3</v>
          </cell>
          <cell r="I101">
            <v>3</v>
          </cell>
          <cell r="J101">
            <v>4</v>
          </cell>
          <cell r="K101">
            <v>2</v>
          </cell>
          <cell r="L101">
            <v>2</v>
          </cell>
          <cell r="M101">
            <v>2</v>
          </cell>
          <cell r="N101">
            <v>2</v>
          </cell>
          <cell r="O101">
            <v>2</v>
          </cell>
          <cell r="P101">
            <v>2</v>
          </cell>
          <cell r="Q101">
            <v>2</v>
          </cell>
          <cell r="R101">
            <v>4</v>
          </cell>
          <cell r="S101">
            <v>7</v>
          </cell>
          <cell r="T101">
            <v>5</v>
          </cell>
          <cell r="U101">
            <v>5</v>
          </cell>
          <cell r="V101">
            <v>5</v>
          </cell>
          <cell r="W101">
            <v>4</v>
          </cell>
          <cell r="X101">
            <v>3</v>
          </cell>
          <cell r="Y101">
            <v>3</v>
          </cell>
          <cell r="Z101">
            <v>2</v>
          </cell>
          <cell r="AA101">
            <v>2</v>
          </cell>
          <cell r="AB101">
            <v>3</v>
          </cell>
          <cell r="AC101">
            <v>3</v>
          </cell>
          <cell r="AD101">
            <v>2</v>
          </cell>
          <cell r="AE101">
            <v>4</v>
          </cell>
          <cell r="AF101">
            <v>4</v>
          </cell>
          <cell r="AG101">
            <v>4</v>
          </cell>
          <cell r="AH101">
            <v>5</v>
          </cell>
          <cell r="AI101">
            <v>4</v>
          </cell>
          <cell r="AJ101">
            <v>3</v>
          </cell>
          <cell r="AK101">
            <v>3</v>
          </cell>
          <cell r="AL101">
            <v>3</v>
          </cell>
          <cell r="AM101">
            <v>3</v>
          </cell>
          <cell r="AN101">
            <v>4</v>
          </cell>
          <cell r="AO101">
            <v>4</v>
          </cell>
          <cell r="AP101">
            <v>4</v>
          </cell>
          <cell r="AQ101">
            <v>6</v>
          </cell>
          <cell r="AR101">
            <v>6</v>
          </cell>
          <cell r="AS101">
            <v>6</v>
          </cell>
          <cell r="AT101">
            <v>6</v>
          </cell>
          <cell r="AU101">
            <v>5</v>
          </cell>
          <cell r="AV101">
            <v>4</v>
          </cell>
          <cell r="AW101">
            <v>3</v>
          </cell>
          <cell r="AX101">
            <v>2</v>
          </cell>
        </row>
        <row r="102">
          <cell r="B102" t="str">
            <v xml:space="preserve">od 19 do 24 godine </v>
          </cell>
          <cell r="D102">
            <v>12</v>
          </cell>
          <cell r="E102">
            <v>11</v>
          </cell>
          <cell r="F102">
            <v>15</v>
          </cell>
          <cell r="G102">
            <v>22</v>
          </cell>
          <cell r="H102">
            <v>26</v>
          </cell>
          <cell r="I102">
            <v>29</v>
          </cell>
          <cell r="J102">
            <v>29</v>
          </cell>
          <cell r="K102">
            <v>32</v>
          </cell>
          <cell r="L102">
            <v>34</v>
          </cell>
          <cell r="M102">
            <v>36</v>
          </cell>
          <cell r="N102">
            <v>40</v>
          </cell>
          <cell r="O102">
            <v>41</v>
          </cell>
          <cell r="P102">
            <v>42</v>
          </cell>
          <cell r="Q102">
            <v>42</v>
          </cell>
          <cell r="R102">
            <v>46</v>
          </cell>
          <cell r="S102">
            <v>49</v>
          </cell>
          <cell r="T102">
            <v>52</v>
          </cell>
          <cell r="U102">
            <v>52</v>
          </cell>
          <cell r="V102">
            <v>55</v>
          </cell>
          <cell r="W102">
            <v>57</v>
          </cell>
          <cell r="X102">
            <v>60</v>
          </cell>
          <cell r="Y102">
            <v>61</v>
          </cell>
          <cell r="Z102">
            <v>65</v>
          </cell>
          <cell r="AA102">
            <v>64</v>
          </cell>
          <cell r="AB102">
            <v>68</v>
          </cell>
          <cell r="AC102">
            <v>68</v>
          </cell>
          <cell r="AD102">
            <v>72</v>
          </cell>
          <cell r="AE102">
            <v>75</v>
          </cell>
          <cell r="AF102">
            <v>78</v>
          </cell>
          <cell r="AG102">
            <v>79</v>
          </cell>
          <cell r="AH102">
            <v>79</v>
          </cell>
          <cell r="AI102">
            <v>80</v>
          </cell>
          <cell r="AJ102">
            <v>83</v>
          </cell>
          <cell r="AK102">
            <v>83</v>
          </cell>
          <cell r="AL102">
            <v>86</v>
          </cell>
          <cell r="AM102">
            <v>87</v>
          </cell>
          <cell r="AN102">
            <v>87</v>
          </cell>
          <cell r="AO102">
            <v>88</v>
          </cell>
          <cell r="AP102">
            <v>89</v>
          </cell>
          <cell r="AQ102">
            <v>90</v>
          </cell>
          <cell r="AR102">
            <v>90</v>
          </cell>
          <cell r="AS102">
            <v>90</v>
          </cell>
          <cell r="AT102">
            <v>91</v>
          </cell>
          <cell r="AU102">
            <v>89</v>
          </cell>
          <cell r="AV102">
            <v>91</v>
          </cell>
          <cell r="AW102">
            <v>93</v>
          </cell>
          <cell r="AX102">
            <v>96</v>
          </cell>
        </row>
        <row r="103">
          <cell r="B103" t="str">
            <v xml:space="preserve">od 25 do 29 godina </v>
          </cell>
          <cell r="D103">
            <v>36</v>
          </cell>
          <cell r="E103">
            <v>38</v>
          </cell>
          <cell r="F103">
            <v>40</v>
          </cell>
          <cell r="G103">
            <v>42</v>
          </cell>
          <cell r="H103">
            <v>44</v>
          </cell>
          <cell r="I103">
            <v>45</v>
          </cell>
          <cell r="J103">
            <v>49</v>
          </cell>
          <cell r="K103">
            <v>51</v>
          </cell>
          <cell r="L103">
            <v>52</v>
          </cell>
          <cell r="M103">
            <v>52</v>
          </cell>
          <cell r="N103">
            <v>52</v>
          </cell>
          <cell r="O103">
            <v>54</v>
          </cell>
          <cell r="P103">
            <v>55</v>
          </cell>
          <cell r="Q103">
            <v>56</v>
          </cell>
          <cell r="R103">
            <v>58</v>
          </cell>
          <cell r="S103">
            <v>59</v>
          </cell>
          <cell r="T103">
            <v>62</v>
          </cell>
          <cell r="U103">
            <v>65</v>
          </cell>
          <cell r="V103">
            <v>65</v>
          </cell>
          <cell r="W103">
            <v>66</v>
          </cell>
          <cell r="X103">
            <v>67</v>
          </cell>
          <cell r="Y103">
            <v>67</v>
          </cell>
          <cell r="Z103">
            <v>67</v>
          </cell>
          <cell r="AA103">
            <v>70</v>
          </cell>
          <cell r="AB103">
            <v>70</v>
          </cell>
          <cell r="AC103">
            <v>70</v>
          </cell>
          <cell r="AD103">
            <v>72</v>
          </cell>
          <cell r="AE103">
            <v>72</v>
          </cell>
          <cell r="AF103">
            <v>74</v>
          </cell>
          <cell r="AG103">
            <v>76</v>
          </cell>
          <cell r="AH103">
            <v>76</v>
          </cell>
          <cell r="AI103">
            <v>78</v>
          </cell>
          <cell r="AJ103">
            <v>78</v>
          </cell>
          <cell r="AK103">
            <v>81</v>
          </cell>
          <cell r="AL103">
            <v>79</v>
          </cell>
          <cell r="AM103">
            <v>81</v>
          </cell>
          <cell r="AN103">
            <v>80</v>
          </cell>
          <cell r="AO103">
            <v>80</v>
          </cell>
          <cell r="AP103">
            <v>81</v>
          </cell>
          <cell r="AQ103">
            <v>84</v>
          </cell>
          <cell r="AR103">
            <v>87</v>
          </cell>
          <cell r="AS103">
            <v>89</v>
          </cell>
          <cell r="AT103">
            <v>88</v>
          </cell>
          <cell r="AU103">
            <v>92</v>
          </cell>
          <cell r="AV103">
            <v>93</v>
          </cell>
          <cell r="AW103">
            <v>94</v>
          </cell>
          <cell r="AX103">
            <v>93</v>
          </cell>
        </row>
        <row r="104">
          <cell r="B104" t="str">
            <v xml:space="preserve">od 30 do 34 godine </v>
          </cell>
          <cell r="D104">
            <v>66</v>
          </cell>
          <cell r="E104">
            <v>67</v>
          </cell>
          <cell r="F104">
            <v>67</v>
          </cell>
          <cell r="G104">
            <v>66</v>
          </cell>
          <cell r="H104">
            <v>67</v>
          </cell>
          <cell r="I104">
            <v>68</v>
          </cell>
          <cell r="J104">
            <v>67</v>
          </cell>
          <cell r="K104">
            <v>66</v>
          </cell>
          <cell r="L104">
            <v>66</v>
          </cell>
          <cell r="M104">
            <v>63</v>
          </cell>
          <cell r="N104">
            <v>61</v>
          </cell>
          <cell r="O104">
            <v>61</v>
          </cell>
          <cell r="P104">
            <v>58</v>
          </cell>
          <cell r="Q104">
            <v>56</v>
          </cell>
          <cell r="R104">
            <v>53</v>
          </cell>
          <cell r="S104">
            <v>53</v>
          </cell>
          <cell r="T104">
            <v>52</v>
          </cell>
          <cell r="U104">
            <v>51</v>
          </cell>
          <cell r="V104">
            <v>51</v>
          </cell>
          <cell r="W104">
            <v>50</v>
          </cell>
          <cell r="X104">
            <v>51</v>
          </cell>
          <cell r="Y104">
            <v>52</v>
          </cell>
          <cell r="Z104">
            <v>53</v>
          </cell>
          <cell r="AA104">
            <v>54</v>
          </cell>
          <cell r="AB104">
            <v>54</v>
          </cell>
          <cell r="AC104">
            <v>55</v>
          </cell>
          <cell r="AD104">
            <v>54</v>
          </cell>
          <cell r="AE104">
            <v>54</v>
          </cell>
          <cell r="AF104">
            <v>53</v>
          </cell>
          <cell r="AG104">
            <v>53</v>
          </cell>
          <cell r="AH104">
            <v>54</v>
          </cell>
          <cell r="AI104">
            <v>54</v>
          </cell>
          <cell r="AJ104">
            <v>55</v>
          </cell>
          <cell r="AK104">
            <v>54</v>
          </cell>
          <cell r="AL104">
            <v>56</v>
          </cell>
          <cell r="AM104">
            <v>58</v>
          </cell>
          <cell r="AN104">
            <v>58</v>
          </cell>
          <cell r="AO104">
            <v>59</v>
          </cell>
          <cell r="AP104">
            <v>57</v>
          </cell>
          <cell r="AQ104">
            <v>57</v>
          </cell>
          <cell r="AR104">
            <v>55</v>
          </cell>
          <cell r="AS104">
            <v>57</v>
          </cell>
          <cell r="AT104">
            <v>56</v>
          </cell>
          <cell r="AU104">
            <v>54</v>
          </cell>
          <cell r="AV104">
            <v>53</v>
          </cell>
          <cell r="AW104">
            <v>55</v>
          </cell>
          <cell r="AX104">
            <v>56</v>
          </cell>
        </row>
        <row r="105">
          <cell r="B105" t="str">
            <v xml:space="preserve">od 35 do 39 godina </v>
          </cell>
          <cell r="D105">
            <v>86</v>
          </cell>
          <cell r="E105">
            <v>86</v>
          </cell>
          <cell r="F105">
            <v>85</v>
          </cell>
          <cell r="G105">
            <v>84</v>
          </cell>
          <cell r="H105">
            <v>81</v>
          </cell>
          <cell r="I105">
            <v>83</v>
          </cell>
          <cell r="J105">
            <v>82</v>
          </cell>
          <cell r="K105">
            <v>82</v>
          </cell>
          <cell r="L105">
            <v>82</v>
          </cell>
          <cell r="M105">
            <v>82</v>
          </cell>
          <cell r="N105">
            <v>84</v>
          </cell>
          <cell r="O105">
            <v>85</v>
          </cell>
          <cell r="P105">
            <v>88</v>
          </cell>
          <cell r="Q105">
            <v>89</v>
          </cell>
          <cell r="R105">
            <v>90</v>
          </cell>
          <cell r="S105">
            <v>90</v>
          </cell>
          <cell r="T105">
            <v>90</v>
          </cell>
          <cell r="U105">
            <v>90</v>
          </cell>
          <cell r="V105">
            <v>89</v>
          </cell>
          <cell r="W105">
            <v>90</v>
          </cell>
          <cell r="X105">
            <v>90</v>
          </cell>
          <cell r="Y105">
            <v>90</v>
          </cell>
          <cell r="Z105">
            <v>91</v>
          </cell>
          <cell r="AA105">
            <v>91</v>
          </cell>
          <cell r="AB105">
            <v>88</v>
          </cell>
          <cell r="AC105">
            <v>87</v>
          </cell>
          <cell r="AD105">
            <v>85</v>
          </cell>
          <cell r="AE105">
            <v>85</v>
          </cell>
          <cell r="AF105">
            <v>84</v>
          </cell>
          <cell r="AG105">
            <v>85</v>
          </cell>
          <cell r="AH105">
            <v>86</v>
          </cell>
          <cell r="AI105">
            <v>87</v>
          </cell>
          <cell r="AJ105">
            <v>86</v>
          </cell>
          <cell r="AK105">
            <v>87</v>
          </cell>
          <cell r="AL105">
            <v>85</v>
          </cell>
          <cell r="AM105">
            <v>82</v>
          </cell>
          <cell r="AN105">
            <v>83</v>
          </cell>
          <cell r="AO105">
            <v>80</v>
          </cell>
          <cell r="AP105">
            <v>80</v>
          </cell>
          <cell r="AQ105">
            <v>80</v>
          </cell>
          <cell r="AR105">
            <v>79</v>
          </cell>
          <cell r="AS105">
            <v>78</v>
          </cell>
          <cell r="AT105">
            <v>80</v>
          </cell>
          <cell r="AU105">
            <v>82</v>
          </cell>
          <cell r="AV105">
            <v>80</v>
          </cell>
          <cell r="AW105">
            <v>81</v>
          </cell>
          <cell r="AX105">
            <v>81</v>
          </cell>
        </row>
        <row r="106">
          <cell r="B106" t="str">
            <v xml:space="preserve">od 40 do 44 godine </v>
          </cell>
          <cell r="D106">
            <v>88</v>
          </cell>
          <cell r="E106">
            <v>88</v>
          </cell>
          <cell r="F106">
            <v>86</v>
          </cell>
          <cell r="G106">
            <v>86</v>
          </cell>
          <cell r="H106">
            <v>87</v>
          </cell>
          <cell r="I106">
            <v>86</v>
          </cell>
          <cell r="J106">
            <v>82</v>
          </cell>
          <cell r="K106">
            <v>83</v>
          </cell>
          <cell r="L106">
            <v>81</v>
          </cell>
          <cell r="M106">
            <v>81</v>
          </cell>
          <cell r="N106">
            <v>82</v>
          </cell>
          <cell r="O106">
            <v>79</v>
          </cell>
          <cell r="P106">
            <v>79</v>
          </cell>
          <cell r="Q106">
            <v>77</v>
          </cell>
          <cell r="R106">
            <v>77</v>
          </cell>
          <cell r="S106">
            <v>77</v>
          </cell>
          <cell r="T106">
            <v>77</v>
          </cell>
          <cell r="U106">
            <v>76</v>
          </cell>
          <cell r="V106">
            <v>78</v>
          </cell>
          <cell r="W106">
            <v>77</v>
          </cell>
          <cell r="X106">
            <v>77</v>
          </cell>
          <cell r="Y106">
            <v>77</v>
          </cell>
          <cell r="Z106">
            <v>75</v>
          </cell>
          <cell r="AA106">
            <v>74</v>
          </cell>
          <cell r="AB106">
            <v>76</v>
          </cell>
          <cell r="AC106">
            <v>78</v>
          </cell>
          <cell r="AD106">
            <v>79</v>
          </cell>
          <cell r="AE106">
            <v>79</v>
          </cell>
          <cell r="AF106">
            <v>80</v>
          </cell>
          <cell r="AG106">
            <v>79</v>
          </cell>
          <cell r="AH106">
            <v>81</v>
          </cell>
          <cell r="AI106">
            <v>79</v>
          </cell>
          <cell r="AJ106">
            <v>79</v>
          </cell>
          <cell r="AK106">
            <v>79</v>
          </cell>
          <cell r="AL106">
            <v>81</v>
          </cell>
          <cell r="AM106">
            <v>84</v>
          </cell>
          <cell r="AN106">
            <v>84</v>
          </cell>
          <cell r="AO106">
            <v>87</v>
          </cell>
          <cell r="AP106">
            <v>87</v>
          </cell>
          <cell r="AQ106">
            <v>87</v>
          </cell>
          <cell r="AR106">
            <v>88</v>
          </cell>
          <cell r="AS106">
            <v>89</v>
          </cell>
          <cell r="AT106">
            <v>88</v>
          </cell>
          <cell r="AU106">
            <v>89</v>
          </cell>
          <cell r="AV106">
            <v>92</v>
          </cell>
          <cell r="AW106">
            <v>92</v>
          </cell>
          <cell r="AX106">
            <v>90</v>
          </cell>
        </row>
        <row r="107">
          <cell r="B107" t="str">
            <v xml:space="preserve">od 45 do 49 godina </v>
          </cell>
          <cell r="D107">
            <v>161</v>
          </cell>
          <cell r="E107">
            <v>160</v>
          </cell>
          <cell r="F107">
            <v>158</v>
          </cell>
          <cell r="G107">
            <v>154</v>
          </cell>
          <cell r="H107">
            <v>154</v>
          </cell>
          <cell r="I107">
            <v>150</v>
          </cell>
          <cell r="J107">
            <v>153</v>
          </cell>
          <cell r="K107">
            <v>150</v>
          </cell>
          <cell r="L107">
            <v>148</v>
          </cell>
          <cell r="M107">
            <v>147</v>
          </cell>
          <cell r="N107">
            <v>147</v>
          </cell>
          <cell r="O107">
            <v>148</v>
          </cell>
          <cell r="P107">
            <v>147</v>
          </cell>
          <cell r="Q107">
            <v>148</v>
          </cell>
          <cell r="R107">
            <v>144</v>
          </cell>
          <cell r="S107">
            <v>141</v>
          </cell>
          <cell r="T107">
            <v>137</v>
          </cell>
          <cell r="U107">
            <v>137</v>
          </cell>
          <cell r="V107">
            <v>136</v>
          </cell>
          <cell r="W107">
            <v>130</v>
          </cell>
          <cell r="X107">
            <v>129</v>
          </cell>
          <cell r="Y107">
            <v>124</v>
          </cell>
          <cell r="Z107">
            <v>123</v>
          </cell>
          <cell r="AA107">
            <v>123</v>
          </cell>
          <cell r="AB107">
            <v>122</v>
          </cell>
          <cell r="AC107">
            <v>122</v>
          </cell>
          <cell r="AD107">
            <v>123</v>
          </cell>
          <cell r="AE107">
            <v>123</v>
          </cell>
          <cell r="AF107">
            <v>122</v>
          </cell>
          <cell r="AG107">
            <v>120</v>
          </cell>
          <cell r="AH107">
            <v>119</v>
          </cell>
          <cell r="AI107">
            <v>118</v>
          </cell>
          <cell r="AJ107">
            <v>115</v>
          </cell>
          <cell r="AK107">
            <v>112</v>
          </cell>
          <cell r="AL107">
            <v>113</v>
          </cell>
          <cell r="AM107">
            <v>112</v>
          </cell>
          <cell r="AN107">
            <v>111</v>
          </cell>
          <cell r="AO107">
            <v>110</v>
          </cell>
          <cell r="AP107">
            <v>108</v>
          </cell>
          <cell r="AQ107">
            <v>103</v>
          </cell>
          <cell r="AR107">
            <v>103</v>
          </cell>
          <cell r="AS107">
            <v>101</v>
          </cell>
          <cell r="AT107">
            <v>99</v>
          </cell>
          <cell r="AU107">
            <v>98</v>
          </cell>
          <cell r="AV107">
            <v>96</v>
          </cell>
          <cell r="AW107">
            <v>92</v>
          </cell>
          <cell r="AX107">
            <v>95</v>
          </cell>
        </row>
        <row r="108">
          <cell r="B108" t="str">
            <v xml:space="preserve">od 50 do 54 godine </v>
          </cell>
          <cell r="D108">
            <v>437</v>
          </cell>
          <cell r="E108">
            <v>434</v>
          </cell>
          <cell r="F108">
            <v>430</v>
          </cell>
          <cell r="G108">
            <v>428</v>
          </cell>
          <cell r="H108">
            <v>420</v>
          </cell>
          <cell r="I108">
            <v>417</v>
          </cell>
          <cell r="J108">
            <v>409</v>
          </cell>
          <cell r="K108">
            <v>404</v>
          </cell>
          <cell r="L108">
            <v>400</v>
          </cell>
          <cell r="M108">
            <v>395</v>
          </cell>
          <cell r="N108">
            <v>389</v>
          </cell>
          <cell r="O108">
            <v>387</v>
          </cell>
          <cell r="P108">
            <v>379</v>
          </cell>
          <cell r="Q108">
            <v>371</v>
          </cell>
          <cell r="R108">
            <v>363</v>
          </cell>
          <cell r="S108">
            <v>357</v>
          </cell>
          <cell r="T108">
            <v>355</v>
          </cell>
          <cell r="U108">
            <v>354</v>
          </cell>
          <cell r="V108">
            <v>343</v>
          </cell>
          <cell r="W108">
            <v>346</v>
          </cell>
          <cell r="X108">
            <v>337</v>
          </cell>
          <cell r="Y108">
            <v>332</v>
          </cell>
          <cell r="Z108">
            <v>333</v>
          </cell>
          <cell r="AA108">
            <v>322</v>
          </cell>
          <cell r="AB108">
            <v>317</v>
          </cell>
          <cell r="AC108">
            <v>310</v>
          </cell>
          <cell r="AD108">
            <v>305</v>
          </cell>
          <cell r="AE108">
            <v>303</v>
          </cell>
          <cell r="AF108">
            <v>297</v>
          </cell>
          <cell r="AG108">
            <v>297</v>
          </cell>
          <cell r="AH108">
            <v>285</v>
          </cell>
          <cell r="AI108">
            <v>279</v>
          </cell>
          <cell r="AJ108">
            <v>274</v>
          </cell>
          <cell r="AK108">
            <v>271</v>
          </cell>
          <cell r="AL108">
            <v>260</v>
          </cell>
          <cell r="AM108">
            <v>252</v>
          </cell>
          <cell r="AN108">
            <v>247</v>
          </cell>
          <cell r="AO108">
            <v>238</v>
          </cell>
          <cell r="AP108">
            <v>223</v>
          </cell>
          <cell r="AQ108">
            <v>223</v>
          </cell>
          <cell r="AR108">
            <v>220</v>
          </cell>
          <cell r="AS108">
            <v>217</v>
          </cell>
          <cell r="AT108">
            <v>214</v>
          </cell>
          <cell r="AU108">
            <v>214</v>
          </cell>
          <cell r="AV108">
            <v>210</v>
          </cell>
          <cell r="AW108">
            <v>209</v>
          </cell>
          <cell r="AX108">
            <v>202</v>
          </cell>
        </row>
        <row r="109">
          <cell r="B109" t="str">
            <v xml:space="preserve">od 55 do 59 godina </v>
          </cell>
          <cell r="D109">
            <v>5996</v>
          </cell>
          <cell r="E109">
            <v>5961</v>
          </cell>
          <cell r="F109">
            <v>6163</v>
          </cell>
          <cell r="G109">
            <v>6275</v>
          </cell>
          <cell r="H109">
            <v>6165</v>
          </cell>
          <cell r="I109">
            <v>6638</v>
          </cell>
          <cell r="J109">
            <v>6489</v>
          </cell>
          <cell r="K109">
            <v>6333</v>
          </cell>
          <cell r="L109">
            <v>6176</v>
          </cell>
          <cell r="M109">
            <v>6297</v>
          </cell>
          <cell r="N109">
            <v>6132</v>
          </cell>
          <cell r="O109">
            <v>6493</v>
          </cell>
          <cell r="P109">
            <v>6741</v>
          </cell>
          <cell r="Q109">
            <v>6926</v>
          </cell>
          <cell r="R109">
            <v>6823</v>
          </cell>
          <cell r="S109">
            <v>6672</v>
          </cell>
          <cell r="T109">
            <v>7131</v>
          </cell>
          <cell r="U109">
            <v>7301</v>
          </cell>
          <cell r="V109">
            <v>7064</v>
          </cell>
          <cell r="W109">
            <v>6872</v>
          </cell>
          <cell r="X109">
            <v>6659</v>
          </cell>
          <cell r="Y109">
            <v>6482</v>
          </cell>
          <cell r="Z109">
            <v>6868</v>
          </cell>
          <cell r="AA109">
            <v>7020</v>
          </cell>
          <cell r="AB109">
            <v>6829</v>
          </cell>
          <cell r="AC109">
            <v>7371</v>
          </cell>
          <cell r="AD109">
            <v>7480</v>
          </cell>
          <cell r="AE109">
            <v>7699</v>
          </cell>
          <cell r="AF109">
            <v>7894</v>
          </cell>
          <cell r="AG109">
            <v>7717</v>
          </cell>
          <cell r="AH109">
            <v>7880</v>
          </cell>
          <cell r="AI109">
            <v>7666</v>
          </cell>
          <cell r="AJ109">
            <v>7422</v>
          </cell>
          <cell r="AK109">
            <v>7190</v>
          </cell>
          <cell r="AL109">
            <v>7626</v>
          </cell>
          <cell r="AM109">
            <v>7724</v>
          </cell>
          <cell r="AN109">
            <v>7887</v>
          </cell>
          <cell r="AO109">
            <v>8009</v>
          </cell>
          <cell r="AP109">
            <v>7723</v>
          </cell>
          <cell r="AQ109">
            <v>8268</v>
          </cell>
          <cell r="AR109">
            <v>8384</v>
          </cell>
          <cell r="AS109">
            <v>8166</v>
          </cell>
          <cell r="AT109">
            <v>8132</v>
          </cell>
          <cell r="AU109">
            <v>7787</v>
          </cell>
          <cell r="AV109">
            <v>7476</v>
          </cell>
          <cell r="AW109">
            <v>7723</v>
          </cell>
          <cell r="AX109">
            <v>7380</v>
          </cell>
        </row>
        <row r="110">
          <cell r="B110" t="str">
            <v xml:space="preserve">od 60 do 64 godine </v>
          </cell>
          <cell r="D110">
            <v>1883</v>
          </cell>
          <cell r="E110">
            <v>1914</v>
          </cell>
          <cell r="F110">
            <v>1995</v>
          </cell>
          <cell r="G110">
            <v>2067</v>
          </cell>
          <cell r="H110">
            <v>2143</v>
          </cell>
          <cell r="I110">
            <v>2222</v>
          </cell>
          <cell r="J110">
            <v>2322</v>
          </cell>
          <cell r="K110">
            <v>2422</v>
          </cell>
          <cell r="L110">
            <v>2534</v>
          </cell>
          <cell r="M110">
            <v>2669</v>
          </cell>
          <cell r="N110">
            <v>2803</v>
          </cell>
          <cell r="O110">
            <v>2915</v>
          </cell>
          <cell r="P110">
            <v>3037</v>
          </cell>
          <cell r="Q110">
            <v>3129</v>
          </cell>
          <cell r="R110">
            <v>3145</v>
          </cell>
          <cell r="S110">
            <v>3249</v>
          </cell>
          <cell r="T110">
            <v>3376</v>
          </cell>
          <cell r="U110">
            <v>3460</v>
          </cell>
          <cell r="V110">
            <v>3594</v>
          </cell>
          <cell r="W110">
            <v>3693</v>
          </cell>
          <cell r="X110">
            <v>3838</v>
          </cell>
          <cell r="Y110">
            <v>3966</v>
          </cell>
          <cell r="Z110">
            <v>4104</v>
          </cell>
          <cell r="AA110">
            <v>4246</v>
          </cell>
          <cell r="AB110">
            <v>4393</v>
          </cell>
          <cell r="AC110">
            <v>4548</v>
          </cell>
          <cell r="AD110">
            <v>4670</v>
          </cell>
          <cell r="AE110">
            <v>4803</v>
          </cell>
          <cell r="AF110">
            <v>4918</v>
          </cell>
          <cell r="AG110">
            <v>5032</v>
          </cell>
          <cell r="AH110">
            <v>5158</v>
          </cell>
          <cell r="AI110">
            <v>5237</v>
          </cell>
          <cell r="AJ110">
            <v>5418</v>
          </cell>
          <cell r="AK110">
            <v>5564</v>
          </cell>
          <cell r="AL110">
            <v>5685</v>
          </cell>
          <cell r="AM110">
            <v>5845</v>
          </cell>
          <cell r="AN110">
            <v>5965</v>
          </cell>
          <cell r="AO110">
            <v>6153</v>
          </cell>
          <cell r="AP110">
            <v>6291</v>
          </cell>
          <cell r="AQ110">
            <v>6460</v>
          </cell>
          <cell r="AR110">
            <v>6635</v>
          </cell>
          <cell r="AS110">
            <v>6784</v>
          </cell>
          <cell r="AT110">
            <v>6936</v>
          </cell>
          <cell r="AU110">
            <v>7043</v>
          </cell>
          <cell r="AV110">
            <v>7226</v>
          </cell>
          <cell r="AW110">
            <v>7367</v>
          </cell>
          <cell r="AX110">
            <v>7539</v>
          </cell>
        </row>
        <row r="111">
          <cell r="B111" t="str">
            <v xml:space="preserve">od 65 i više godina </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12</v>
          </cell>
          <cell r="AI111">
            <v>30</v>
          </cell>
          <cell r="AJ111">
            <v>42</v>
          </cell>
          <cell r="AK111">
            <v>55</v>
          </cell>
          <cell r="AL111">
            <v>62</v>
          </cell>
          <cell r="AM111">
            <v>77</v>
          </cell>
          <cell r="AN111">
            <v>101</v>
          </cell>
          <cell r="AO111">
            <v>120</v>
          </cell>
          <cell r="AP111">
            <v>126</v>
          </cell>
          <cell r="AQ111">
            <v>118</v>
          </cell>
          <cell r="AR111">
            <v>130</v>
          </cell>
          <cell r="AS111">
            <v>136</v>
          </cell>
          <cell r="AT111">
            <v>162</v>
          </cell>
          <cell r="AU111">
            <v>177</v>
          </cell>
          <cell r="AV111">
            <v>206</v>
          </cell>
          <cell r="AW111">
            <v>234</v>
          </cell>
          <cell r="AX111">
            <v>251</v>
          </cell>
        </row>
        <row r="113">
          <cell r="B113" t="str">
            <v>Ukupno žene kat C</v>
          </cell>
          <cell r="C113">
            <v>0</v>
          </cell>
          <cell r="D113">
            <v>8765</v>
          </cell>
          <cell r="E113">
            <v>8760</v>
          </cell>
          <cell r="F113">
            <v>9041</v>
          </cell>
          <cell r="G113">
            <v>9226</v>
          </cell>
          <cell r="H113">
            <v>9190</v>
          </cell>
          <cell r="I113">
            <v>9741</v>
          </cell>
          <cell r="J113">
            <v>9686</v>
          </cell>
          <cell r="K113">
            <v>9625</v>
          </cell>
          <cell r="L113">
            <v>9575</v>
          </cell>
          <cell r="M113">
            <v>9824</v>
          </cell>
          <cell r="N113">
            <v>9792</v>
          </cell>
          <cell r="O113">
            <v>10265</v>
          </cell>
          <cell r="P113">
            <v>10628</v>
          </cell>
          <cell r="Q113">
            <v>10896</v>
          </cell>
          <cell r="R113">
            <v>10803</v>
          </cell>
          <cell r="S113">
            <v>10754</v>
          </cell>
          <cell r="T113">
            <v>11337</v>
          </cell>
          <cell r="U113">
            <v>11591</v>
          </cell>
          <cell r="V113">
            <v>11480</v>
          </cell>
          <cell r="W113">
            <v>11385</v>
          </cell>
          <cell r="X113">
            <v>11311</v>
          </cell>
          <cell r="Y113">
            <v>11254</v>
          </cell>
          <cell r="Z113">
            <v>11781</v>
          </cell>
          <cell r="AA113">
            <v>12066</v>
          </cell>
          <cell r="AB113">
            <v>12020</v>
          </cell>
          <cell r="AC113">
            <v>12712</v>
          </cell>
          <cell r="AD113">
            <v>12942</v>
          </cell>
          <cell r="AE113">
            <v>13297</v>
          </cell>
          <cell r="AF113">
            <v>13604</v>
          </cell>
          <cell r="AG113">
            <v>13542</v>
          </cell>
          <cell r="AH113">
            <v>13835</v>
          </cell>
          <cell r="AI113">
            <v>13712</v>
          </cell>
          <cell r="AJ113">
            <v>13655</v>
          </cell>
          <cell r="AK113">
            <v>13579</v>
          </cell>
          <cell r="AL113">
            <v>14136</v>
          </cell>
          <cell r="AM113">
            <v>14405</v>
          </cell>
          <cell r="AN113">
            <v>14707</v>
          </cell>
          <cell r="AO113">
            <v>15028</v>
          </cell>
          <cell r="AP113">
            <v>14869</v>
          </cell>
          <cell r="AQ113">
            <v>15576</v>
          </cell>
          <cell r="AR113">
            <v>15877</v>
          </cell>
          <cell r="AS113">
            <v>15813</v>
          </cell>
          <cell r="AT113">
            <v>15952</v>
          </cell>
          <cell r="AU113">
            <v>15730</v>
          </cell>
          <cell r="AV113">
            <v>15627</v>
          </cell>
          <cell r="AW113">
            <v>16043</v>
          </cell>
          <cell r="AX113">
            <v>15885</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v>
          </cell>
          <cell r="CA113">
            <v>0</v>
          </cell>
          <cell r="CB113">
            <v>0</v>
          </cell>
          <cell r="CC113">
            <v>0</v>
          </cell>
          <cell r="CD113">
            <v>0</v>
          </cell>
          <cell r="CE113">
            <v>0</v>
          </cell>
          <cell r="CF113">
            <v>0</v>
          </cell>
          <cell r="CG113">
            <v>0</v>
          </cell>
          <cell r="CH113">
            <v>0</v>
          </cell>
          <cell r="CI113">
            <v>0</v>
          </cell>
          <cell r="CJ113">
            <v>0</v>
          </cell>
          <cell r="CK113">
            <v>0</v>
          </cell>
          <cell r="CL113">
            <v>0</v>
          </cell>
          <cell r="CM113">
            <v>0</v>
          </cell>
          <cell r="CN113">
            <v>0</v>
          </cell>
          <cell r="CO113">
            <v>0</v>
          </cell>
          <cell r="CP113">
            <v>0</v>
          </cell>
          <cell r="CQ113">
            <v>0</v>
          </cell>
          <cell r="CR113">
            <v>0</v>
          </cell>
          <cell r="CS113">
            <v>0</v>
          </cell>
          <cell r="CT113">
            <v>0</v>
          </cell>
          <cell r="CU113">
            <v>0</v>
          </cell>
          <cell r="CV113">
            <v>0</v>
          </cell>
          <cell r="CW113">
            <v>0</v>
          </cell>
          <cell r="CX113">
            <v>0</v>
          </cell>
          <cell r="CY113">
            <v>0</v>
          </cell>
          <cell r="CZ113">
            <v>0</v>
          </cell>
          <cell r="DA113">
            <v>0</v>
          </cell>
          <cell r="DB113">
            <v>0</v>
          </cell>
          <cell r="DC113">
            <v>0</v>
          </cell>
          <cell r="DD113">
            <v>0</v>
          </cell>
          <cell r="DE113">
            <v>0</v>
          </cell>
          <cell r="DF113">
            <v>0</v>
          </cell>
          <cell r="DG113">
            <v>0</v>
          </cell>
          <cell r="DH113">
            <v>0</v>
          </cell>
          <cell r="DI113">
            <v>0</v>
          </cell>
          <cell r="DJ113">
            <v>0</v>
          </cell>
          <cell r="DK113">
            <v>0</v>
          </cell>
          <cell r="DL113">
            <v>0</v>
          </cell>
          <cell r="DM113">
            <v>0</v>
          </cell>
          <cell r="DN113">
            <v>0</v>
          </cell>
          <cell r="DO113">
            <v>0</v>
          </cell>
          <cell r="DP113">
            <v>0</v>
          </cell>
          <cell r="DQ113">
            <v>0</v>
          </cell>
          <cell r="DR113">
            <v>0</v>
          </cell>
          <cell r="DS113">
            <v>0</v>
          </cell>
          <cell r="DT113">
            <v>0</v>
          </cell>
          <cell r="DU113">
            <v>0</v>
          </cell>
          <cell r="DV113">
            <v>0</v>
          </cell>
          <cell r="DW113">
            <v>0</v>
          </cell>
          <cell r="DX113">
            <v>0</v>
          </cell>
          <cell r="DY113">
            <v>0</v>
          </cell>
          <cell r="DZ113">
            <v>0</v>
          </cell>
          <cell r="EA113">
            <v>0</v>
          </cell>
        </row>
        <row r="114">
          <cell r="B114" t="str">
            <v>Muškarci I žene</v>
          </cell>
        </row>
        <row r="115">
          <cell r="B115" t="str">
            <v xml:space="preserve">od 0 do 18 godina </v>
          </cell>
          <cell r="C115">
            <v>0</v>
          </cell>
          <cell r="D115">
            <v>0</v>
          </cell>
          <cell r="E115">
            <v>1</v>
          </cell>
          <cell r="F115">
            <v>5</v>
          </cell>
          <cell r="G115">
            <v>6</v>
          </cell>
          <cell r="H115">
            <v>6</v>
          </cell>
          <cell r="I115">
            <v>6</v>
          </cell>
          <cell r="J115">
            <v>7</v>
          </cell>
          <cell r="K115">
            <v>5</v>
          </cell>
          <cell r="L115">
            <v>5</v>
          </cell>
          <cell r="M115">
            <v>5</v>
          </cell>
          <cell r="N115">
            <v>6</v>
          </cell>
          <cell r="O115">
            <v>6</v>
          </cell>
          <cell r="P115">
            <v>4</v>
          </cell>
          <cell r="Q115">
            <v>5</v>
          </cell>
          <cell r="R115">
            <v>8</v>
          </cell>
          <cell r="S115">
            <v>12</v>
          </cell>
          <cell r="T115">
            <v>9</v>
          </cell>
          <cell r="U115">
            <v>9</v>
          </cell>
          <cell r="V115">
            <v>8</v>
          </cell>
          <cell r="W115">
            <v>8</v>
          </cell>
          <cell r="X115">
            <v>8</v>
          </cell>
          <cell r="Y115">
            <v>8</v>
          </cell>
          <cell r="Z115">
            <v>6</v>
          </cell>
          <cell r="AA115">
            <v>8</v>
          </cell>
          <cell r="AB115">
            <v>10</v>
          </cell>
          <cell r="AC115">
            <v>10</v>
          </cell>
          <cell r="AD115">
            <v>9</v>
          </cell>
          <cell r="AE115">
            <v>12</v>
          </cell>
          <cell r="AF115">
            <v>12</v>
          </cell>
          <cell r="AG115">
            <v>14</v>
          </cell>
          <cell r="AH115">
            <v>15</v>
          </cell>
          <cell r="AI115">
            <v>15</v>
          </cell>
          <cell r="AJ115">
            <v>15</v>
          </cell>
          <cell r="AK115">
            <v>16</v>
          </cell>
          <cell r="AL115">
            <v>14</v>
          </cell>
          <cell r="AM115">
            <v>13</v>
          </cell>
          <cell r="AN115">
            <v>15</v>
          </cell>
          <cell r="AO115">
            <v>15</v>
          </cell>
          <cell r="AP115">
            <v>14</v>
          </cell>
          <cell r="AQ115">
            <v>15</v>
          </cell>
          <cell r="AR115">
            <v>15</v>
          </cell>
          <cell r="AS115">
            <v>12</v>
          </cell>
          <cell r="AT115">
            <v>13</v>
          </cell>
          <cell r="AU115">
            <v>10</v>
          </cell>
          <cell r="AV115">
            <v>10</v>
          </cell>
          <cell r="AW115">
            <v>9</v>
          </cell>
          <cell r="AX115">
            <v>7</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v>
          </cell>
          <cell r="BN115">
            <v>0</v>
          </cell>
          <cell r="BO115">
            <v>0</v>
          </cell>
          <cell r="BP115">
            <v>0</v>
          </cell>
          <cell r="BQ115">
            <v>0</v>
          </cell>
          <cell r="BR115">
            <v>0</v>
          </cell>
          <cell r="BS115">
            <v>0</v>
          </cell>
          <cell r="BT115">
            <v>0</v>
          </cell>
          <cell r="BU115">
            <v>0</v>
          </cell>
          <cell r="BV115">
            <v>0</v>
          </cell>
          <cell r="BW115">
            <v>0</v>
          </cell>
          <cell r="BX115">
            <v>0</v>
          </cell>
          <cell r="BY115">
            <v>0</v>
          </cell>
          <cell r="BZ115">
            <v>0</v>
          </cell>
          <cell r="CA115">
            <v>0</v>
          </cell>
          <cell r="CB115">
            <v>0</v>
          </cell>
          <cell r="CC115">
            <v>0</v>
          </cell>
          <cell r="CD115">
            <v>0</v>
          </cell>
          <cell r="CE115">
            <v>0</v>
          </cell>
          <cell r="CF115">
            <v>0</v>
          </cell>
          <cell r="CG115">
            <v>0</v>
          </cell>
          <cell r="CH115">
            <v>0</v>
          </cell>
          <cell r="CI115">
            <v>0</v>
          </cell>
          <cell r="CJ115">
            <v>0</v>
          </cell>
          <cell r="CK115">
            <v>0</v>
          </cell>
          <cell r="CL115">
            <v>0</v>
          </cell>
          <cell r="CM115">
            <v>0</v>
          </cell>
          <cell r="CN115">
            <v>0</v>
          </cell>
          <cell r="CO115">
            <v>0</v>
          </cell>
          <cell r="CP115">
            <v>0</v>
          </cell>
          <cell r="CQ115">
            <v>0</v>
          </cell>
          <cell r="CR115">
            <v>0</v>
          </cell>
          <cell r="CS115">
            <v>0</v>
          </cell>
          <cell r="CT115">
            <v>0</v>
          </cell>
          <cell r="CU115">
            <v>0</v>
          </cell>
          <cell r="CV115">
            <v>0</v>
          </cell>
          <cell r="CW115">
            <v>0</v>
          </cell>
          <cell r="CX115">
            <v>0</v>
          </cell>
          <cell r="CY115">
            <v>0</v>
          </cell>
          <cell r="CZ115">
            <v>0</v>
          </cell>
          <cell r="DA115">
            <v>0</v>
          </cell>
          <cell r="DB115">
            <v>0</v>
          </cell>
          <cell r="DC115">
            <v>0</v>
          </cell>
          <cell r="DD115">
            <v>0</v>
          </cell>
          <cell r="DE115">
            <v>0</v>
          </cell>
          <cell r="DF115">
            <v>0</v>
          </cell>
          <cell r="DG115">
            <v>0</v>
          </cell>
          <cell r="DH115">
            <v>0</v>
          </cell>
          <cell r="DI115">
            <v>0</v>
          </cell>
          <cell r="DJ115">
            <v>0</v>
          </cell>
          <cell r="DK115">
            <v>0</v>
          </cell>
          <cell r="DL115">
            <v>0</v>
          </cell>
          <cell r="DM115">
            <v>0</v>
          </cell>
          <cell r="DN115">
            <v>0</v>
          </cell>
          <cell r="DO115">
            <v>0</v>
          </cell>
          <cell r="DP115">
            <v>0</v>
          </cell>
          <cell r="DQ115">
            <v>0</v>
          </cell>
          <cell r="DR115">
            <v>0</v>
          </cell>
          <cell r="DS115">
            <v>0</v>
          </cell>
          <cell r="DT115">
            <v>0</v>
          </cell>
          <cell r="DU115">
            <v>0</v>
          </cell>
          <cell r="DV115">
            <v>0</v>
          </cell>
          <cell r="DW115">
            <v>0</v>
          </cell>
          <cell r="DX115">
            <v>0</v>
          </cell>
          <cell r="DY115">
            <v>0</v>
          </cell>
          <cell r="DZ115">
            <v>0</v>
          </cell>
          <cell r="EA115">
            <v>0</v>
          </cell>
        </row>
        <row r="116">
          <cell r="B116" t="str">
            <v xml:space="preserve">od 19 do 24 godine </v>
          </cell>
          <cell r="C116">
            <v>0</v>
          </cell>
          <cell r="D116">
            <v>20</v>
          </cell>
          <cell r="E116">
            <v>22</v>
          </cell>
          <cell r="F116">
            <v>30</v>
          </cell>
          <cell r="G116">
            <v>38</v>
          </cell>
          <cell r="H116">
            <v>43</v>
          </cell>
          <cell r="I116">
            <v>46</v>
          </cell>
          <cell r="J116">
            <v>47</v>
          </cell>
          <cell r="K116">
            <v>50</v>
          </cell>
          <cell r="L116">
            <v>52</v>
          </cell>
          <cell r="M116">
            <v>59</v>
          </cell>
          <cell r="N116">
            <v>65</v>
          </cell>
          <cell r="O116">
            <v>71</v>
          </cell>
          <cell r="P116">
            <v>77</v>
          </cell>
          <cell r="Q116">
            <v>79</v>
          </cell>
          <cell r="R116">
            <v>88</v>
          </cell>
          <cell r="S116">
            <v>97</v>
          </cell>
          <cell r="T116">
            <v>102</v>
          </cell>
          <cell r="U116">
            <v>105</v>
          </cell>
          <cell r="V116">
            <v>114</v>
          </cell>
          <cell r="W116">
            <v>115</v>
          </cell>
          <cell r="X116">
            <v>120</v>
          </cell>
          <cell r="Y116">
            <v>122</v>
          </cell>
          <cell r="Z116">
            <v>130</v>
          </cell>
          <cell r="AA116">
            <v>133</v>
          </cell>
          <cell r="AB116">
            <v>139</v>
          </cell>
          <cell r="AC116">
            <v>143</v>
          </cell>
          <cell r="AD116">
            <v>147</v>
          </cell>
          <cell r="AE116">
            <v>155</v>
          </cell>
          <cell r="AF116">
            <v>161</v>
          </cell>
          <cell r="AG116">
            <v>168</v>
          </cell>
          <cell r="AH116">
            <v>168</v>
          </cell>
          <cell r="AI116">
            <v>171</v>
          </cell>
          <cell r="AJ116">
            <v>174</v>
          </cell>
          <cell r="AK116">
            <v>174</v>
          </cell>
          <cell r="AL116">
            <v>180</v>
          </cell>
          <cell r="AM116">
            <v>184</v>
          </cell>
          <cell r="AN116">
            <v>183</v>
          </cell>
          <cell r="AO116">
            <v>186</v>
          </cell>
          <cell r="AP116">
            <v>191</v>
          </cell>
          <cell r="AQ116">
            <v>191</v>
          </cell>
          <cell r="AR116">
            <v>193</v>
          </cell>
          <cell r="AS116">
            <v>200</v>
          </cell>
          <cell r="AT116">
            <v>198</v>
          </cell>
          <cell r="AU116">
            <v>198</v>
          </cell>
          <cell r="AV116">
            <v>205</v>
          </cell>
          <cell r="AW116">
            <v>207</v>
          </cell>
          <cell r="AX116">
            <v>218</v>
          </cell>
          <cell r="AY116">
            <v>0</v>
          </cell>
          <cell r="AZ116">
            <v>0</v>
          </cell>
          <cell r="BA116">
            <v>0</v>
          </cell>
          <cell r="BB116">
            <v>0</v>
          </cell>
          <cell r="BC116">
            <v>0</v>
          </cell>
          <cell r="BD116">
            <v>0</v>
          </cell>
          <cell r="BE116">
            <v>0</v>
          </cell>
          <cell r="BF116">
            <v>0</v>
          </cell>
          <cell r="BG116">
            <v>0</v>
          </cell>
          <cell r="BH116">
            <v>0</v>
          </cell>
          <cell r="BI116">
            <v>0</v>
          </cell>
          <cell r="BJ116">
            <v>0</v>
          </cell>
          <cell r="BK116">
            <v>0</v>
          </cell>
          <cell r="BL116">
            <v>0</v>
          </cell>
          <cell r="BM116">
            <v>0</v>
          </cell>
          <cell r="BN116">
            <v>0</v>
          </cell>
          <cell r="BO116">
            <v>0</v>
          </cell>
          <cell r="BP116">
            <v>0</v>
          </cell>
          <cell r="BQ116">
            <v>0</v>
          </cell>
          <cell r="BR116">
            <v>0</v>
          </cell>
          <cell r="BS116">
            <v>0</v>
          </cell>
          <cell r="BT116">
            <v>0</v>
          </cell>
          <cell r="BU116">
            <v>0</v>
          </cell>
          <cell r="BV116">
            <v>0</v>
          </cell>
          <cell r="BW116">
            <v>0</v>
          </cell>
          <cell r="BX116">
            <v>0</v>
          </cell>
          <cell r="BY116">
            <v>0</v>
          </cell>
          <cell r="BZ116">
            <v>0</v>
          </cell>
          <cell r="CA116">
            <v>0</v>
          </cell>
          <cell r="CB116">
            <v>0</v>
          </cell>
          <cell r="CC116">
            <v>0</v>
          </cell>
          <cell r="CD116">
            <v>0</v>
          </cell>
          <cell r="CE116">
            <v>0</v>
          </cell>
          <cell r="CF116">
            <v>0</v>
          </cell>
          <cell r="CG116">
            <v>0</v>
          </cell>
          <cell r="CH116">
            <v>0</v>
          </cell>
          <cell r="CI116">
            <v>0</v>
          </cell>
          <cell r="CJ116">
            <v>0</v>
          </cell>
          <cell r="CK116">
            <v>0</v>
          </cell>
          <cell r="CL116">
            <v>0</v>
          </cell>
          <cell r="CM116">
            <v>0</v>
          </cell>
          <cell r="CN116">
            <v>0</v>
          </cell>
          <cell r="CO116">
            <v>0</v>
          </cell>
          <cell r="CP116">
            <v>0</v>
          </cell>
          <cell r="CQ116">
            <v>0</v>
          </cell>
          <cell r="CR116">
            <v>0</v>
          </cell>
          <cell r="CS116">
            <v>0</v>
          </cell>
          <cell r="CT116">
            <v>0</v>
          </cell>
          <cell r="CU116">
            <v>0</v>
          </cell>
          <cell r="CV116">
            <v>0</v>
          </cell>
          <cell r="CW116">
            <v>0</v>
          </cell>
          <cell r="CX116">
            <v>0</v>
          </cell>
          <cell r="CY116">
            <v>0</v>
          </cell>
          <cell r="CZ116">
            <v>0</v>
          </cell>
          <cell r="DA116">
            <v>0</v>
          </cell>
          <cell r="DB116">
            <v>0</v>
          </cell>
          <cell r="DC116">
            <v>0</v>
          </cell>
          <cell r="DD116">
            <v>0</v>
          </cell>
          <cell r="DE116">
            <v>0</v>
          </cell>
          <cell r="DF116">
            <v>0</v>
          </cell>
          <cell r="DG116">
            <v>0</v>
          </cell>
          <cell r="DH116">
            <v>0</v>
          </cell>
          <cell r="DI116">
            <v>0</v>
          </cell>
          <cell r="DJ116">
            <v>0</v>
          </cell>
          <cell r="DK116">
            <v>0</v>
          </cell>
          <cell r="DL116">
            <v>0</v>
          </cell>
          <cell r="DM116">
            <v>0</v>
          </cell>
          <cell r="DN116">
            <v>0</v>
          </cell>
          <cell r="DO116">
            <v>0</v>
          </cell>
          <cell r="DP116">
            <v>0</v>
          </cell>
          <cell r="DQ116">
            <v>0</v>
          </cell>
          <cell r="DR116">
            <v>0</v>
          </cell>
          <cell r="DS116">
            <v>0</v>
          </cell>
          <cell r="DT116">
            <v>0</v>
          </cell>
          <cell r="DU116">
            <v>0</v>
          </cell>
          <cell r="DV116">
            <v>0</v>
          </cell>
          <cell r="DW116">
            <v>0</v>
          </cell>
          <cell r="DX116">
            <v>0</v>
          </cell>
          <cell r="DY116">
            <v>0</v>
          </cell>
          <cell r="DZ116">
            <v>0</v>
          </cell>
          <cell r="EA116">
            <v>0</v>
          </cell>
        </row>
        <row r="117">
          <cell r="B117" t="str">
            <v xml:space="preserve">od 25 do 29 godina </v>
          </cell>
          <cell r="C117">
            <v>0</v>
          </cell>
          <cell r="D117">
            <v>72</v>
          </cell>
          <cell r="E117">
            <v>74</v>
          </cell>
          <cell r="F117">
            <v>77</v>
          </cell>
          <cell r="G117">
            <v>82</v>
          </cell>
          <cell r="H117">
            <v>85</v>
          </cell>
          <cell r="I117">
            <v>84</v>
          </cell>
          <cell r="J117">
            <v>90</v>
          </cell>
          <cell r="K117">
            <v>92</v>
          </cell>
          <cell r="L117">
            <v>93</v>
          </cell>
          <cell r="M117">
            <v>92</v>
          </cell>
          <cell r="N117">
            <v>91</v>
          </cell>
          <cell r="O117">
            <v>96</v>
          </cell>
          <cell r="P117">
            <v>97</v>
          </cell>
          <cell r="Q117">
            <v>98</v>
          </cell>
          <cell r="R117">
            <v>101</v>
          </cell>
          <cell r="S117">
            <v>102</v>
          </cell>
          <cell r="T117">
            <v>105</v>
          </cell>
          <cell r="U117">
            <v>108</v>
          </cell>
          <cell r="V117">
            <v>105</v>
          </cell>
          <cell r="W117">
            <v>109</v>
          </cell>
          <cell r="X117">
            <v>110</v>
          </cell>
          <cell r="Y117">
            <v>111</v>
          </cell>
          <cell r="Z117">
            <v>112</v>
          </cell>
          <cell r="AA117">
            <v>117</v>
          </cell>
          <cell r="AB117">
            <v>118</v>
          </cell>
          <cell r="AC117">
            <v>120</v>
          </cell>
          <cell r="AD117">
            <v>125</v>
          </cell>
          <cell r="AE117">
            <v>123</v>
          </cell>
          <cell r="AF117">
            <v>123</v>
          </cell>
          <cell r="AG117">
            <v>126</v>
          </cell>
          <cell r="AH117">
            <v>127</v>
          </cell>
          <cell r="AI117">
            <v>131</v>
          </cell>
          <cell r="AJ117">
            <v>129</v>
          </cell>
          <cell r="AK117">
            <v>134</v>
          </cell>
          <cell r="AL117">
            <v>131</v>
          </cell>
          <cell r="AM117">
            <v>129</v>
          </cell>
          <cell r="AN117">
            <v>130</v>
          </cell>
          <cell r="AO117">
            <v>132</v>
          </cell>
          <cell r="AP117">
            <v>135</v>
          </cell>
          <cell r="AQ117">
            <v>142</v>
          </cell>
          <cell r="AR117">
            <v>148</v>
          </cell>
          <cell r="AS117">
            <v>151</v>
          </cell>
          <cell r="AT117">
            <v>154</v>
          </cell>
          <cell r="AU117">
            <v>159</v>
          </cell>
          <cell r="AV117">
            <v>160</v>
          </cell>
          <cell r="AW117">
            <v>162</v>
          </cell>
          <cell r="AX117">
            <v>161</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0</v>
          </cell>
          <cell r="BT117">
            <v>0</v>
          </cell>
          <cell r="BU117">
            <v>0</v>
          </cell>
          <cell r="BV117">
            <v>0</v>
          </cell>
          <cell r="BW117">
            <v>0</v>
          </cell>
          <cell r="BX117">
            <v>0</v>
          </cell>
          <cell r="BY117">
            <v>0</v>
          </cell>
          <cell r="BZ117">
            <v>0</v>
          </cell>
          <cell r="CA117">
            <v>0</v>
          </cell>
          <cell r="CB117">
            <v>0</v>
          </cell>
          <cell r="CC117">
            <v>0</v>
          </cell>
          <cell r="CD117">
            <v>0</v>
          </cell>
          <cell r="CE117">
            <v>0</v>
          </cell>
          <cell r="CF117">
            <v>0</v>
          </cell>
          <cell r="CG117">
            <v>0</v>
          </cell>
          <cell r="CH117">
            <v>0</v>
          </cell>
          <cell r="CI117">
            <v>0</v>
          </cell>
          <cell r="CJ117">
            <v>0</v>
          </cell>
          <cell r="CK117">
            <v>0</v>
          </cell>
          <cell r="CL117">
            <v>0</v>
          </cell>
          <cell r="CM117">
            <v>0</v>
          </cell>
          <cell r="CN117">
            <v>0</v>
          </cell>
          <cell r="CO117">
            <v>0</v>
          </cell>
          <cell r="CP117">
            <v>0</v>
          </cell>
          <cell r="CQ117">
            <v>0</v>
          </cell>
          <cell r="CR117">
            <v>0</v>
          </cell>
          <cell r="CS117">
            <v>0</v>
          </cell>
          <cell r="CT117">
            <v>0</v>
          </cell>
          <cell r="CU117">
            <v>0</v>
          </cell>
          <cell r="CV117">
            <v>0</v>
          </cell>
          <cell r="CW117">
            <v>0</v>
          </cell>
          <cell r="CX117">
            <v>0</v>
          </cell>
          <cell r="CY117">
            <v>0</v>
          </cell>
          <cell r="CZ117">
            <v>0</v>
          </cell>
          <cell r="DA117">
            <v>0</v>
          </cell>
          <cell r="DB117">
            <v>0</v>
          </cell>
          <cell r="DC117">
            <v>0</v>
          </cell>
          <cell r="DD117">
            <v>0</v>
          </cell>
          <cell r="DE117">
            <v>0</v>
          </cell>
          <cell r="DF117">
            <v>0</v>
          </cell>
          <cell r="DG117">
            <v>0</v>
          </cell>
          <cell r="DH117">
            <v>0</v>
          </cell>
          <cell r="DI117">
            <v>0</v>
          </cell>
          <cell r="DJ117">
            <v>0</v>
          </cell>
          <cell r="DK117">
            <v>0</v>
          </cell>
          <cell r="DL117">
            <v>0</v>
          </cell>
          <cell r="DM117">
            <v>0</v>
          </cell>
          <cell r="DN117">
            <v>0</v>
          </cell>
          <cell r="DO117">
            <v>0</v>
          </cell>
          <cell r="DP117">
            <v>0</v>
          </cell>
          <cell r="DQ117">
            <v>0</v>
          </cell>
          <cell r="DR117">
            <v>0</v>
          </cell>
          <cell r="DS117">
            <v>0</v>
          </cell>
          <cell r="DT117">
            <v>0</v>
          </cell>
          <cell r="DU117">
            <v>0</v>
          </cell>
          <cell r="DV117">
            <v>0</v>
          </cell>
          <cell r="DW117">
            <v>0</v>
          </cell>
          <cell r="DX117">
            <v>0</v>
          </cell>
          <cell r="DY117">
            <v>0</v>
          </cell>
          <cell r="DZ117">
            <v>0</v>
          </cell>
          <cell r="EA117">
            <v>0</v>
          </cell>
        </row>
        <row r="118">
          <cell r="B118" t="str">
            <v xml:space="preserve">od 30 do 34 godine </v>
          </cell>
          <cell r="C118">
            <v>0</v>
          </cell>
          <cell r="D118">
            <v>123</v>
          </cell>
          <cell r="E118">
            <v>124</v>
          </cell>
          <cell r="F118">
            <v>124</v>
          </cell>
          <cell r="G118">
            <v>121</v>
          </cell>
          <cell r="H118">
            <v>124</v>
          </cell>
          <cell r="I118">
            <v>129</v>
          </cell>
          <cell r="J118">
            <v>129</v>
          </cell>
          <cell r="K118">
            <v>129</v>
          </cell>
          <cell r="L118">
            <v>129</v>
          </cell>
          <cell r="M118">
            <v>127</v>
          </cell>
          <cell r="N118">
            <v>127</v>
          </cell>
          <cell r="O118">
            <v>126</v>
          </cell>
          <cell r="P118">
            <v>122</v>
          </cell>
          <cell r="Q118">
            <v>116</v>
          </cell>
          <cell r="R118">
            <v>113</v>
          </cell>
          <cell r="S118">
            <v>114</v>
          </cell>
          <cell r="T118">
            <v>110</v>
          </cell>
          <cell r="U118">
            <v>108</v>
          </cell>
          <cell r="V118">
            <v>111</v>
          </cell>
          <cell r="W118">
            <v>109</v>
          </cell>
          <cell r="X118">
            <v>107</v>
          </cell>
          <cell r="Y118">
            <v>111</v>
          </cell>
          <cell r="Z118">
            <v>112</v>
          </cell>
          <cell r="AA118">
            <v>114</v>
          </cell>
          <cell r="AB118">
            <v>114</v>
          </cell>
          <cell r="AC118">
            <v>115</v>
          </cell>
          <cell r="AD118">
            <v>113</v>
          </cell>
          <cell r="AE118">
            <v>115</v>
          </cell>
          <cell r="AF118">
            <v>114</v>
          </cell>
          <cell r="AG118">
            <v>114</v>
          </cell>
          <cell r="AH118">
            <v>115</v>
          </cell>
          <cell r="AI118">
            <v>115</v>
          </cell>
          <cell r="AJ118">
            <v>119</v>
          </cell>
          <cell r="AK118">
            <v>114</v>
          </cell>
          <cell r="AL118">
            <v>119</v>
          </cell>
          <cell r="AM118">
            <v>127</v>
          </cell>
          <cell r="AN118">
            <v>128</v>
          </cell>
          <cell r="AO118">
            <v>128</v>
          </cell>
          <cell r="AP118">
            <v>126</v>
          </cell>
          <cell r="AQ118">
            <v>126</v>
          </cell>
          <cell r="AR118">
            <v>125</v>
          </cell>
          <cell r="AS118">
            <v>126</v>
          </cell>
          <cell r="AT118">
            <v>123</v>
          </cell>
          <cell r="AU118">
            <v>121</v>
          </cell>
          <cell r="AV118">
            <v>122</v>
          </cell>
          <cell r="AW118">
            <v>123</v>
          </cell>
          <cell r="AX118">
            <v>122</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0</v>
          </cell>
          <cell r="BT118">
            <v>0</v>
          </cell>
          <cell r="BU118">
            <v>0</v>
          </cell>
          <cell r="BV118">
            <v>0</v>
          </cell>
          <cell r="BW118">
            <v>0</v>
          </cell>
          <cell r="BX118">
            <v>0</v>
          </cell>
          <cell r="BY118">
            <v>0</v>
          </cell>
          <cell r="BZ118">
            <v>0</v>
          </cell>
          <cell r="CA118">
            <v>0</v>
          </cell>
          <cell r="CB118">
            <v>0</v>
          </cell>
          <cell r="CC118">
            <v>0</v>
          </cell>
          <cell r="CD118">
            <v>0</v>
          </cell>
          <cell r="CE118">
            <v>0</v>
          </cell>
          <cell r="CF118">
            <v>0</v>
          </cell>
          <cell r="CG118">
            <v>0</v>
          </cell>
          <cell r="CH118">
            <v>0</v>
          </cell>
          <cell r="CI118">
            <v>0</v>
          </cell>
          <cell r="CJ118">
            <v>0</v>
          </cell>
          <cell r="CK118">
            <v>0</v>
          </cell>
          <cell r="CL118">
            <v>0</v>
          </cell>
          <cell r="CM118">
            <v>0</v>
          </cell>
          <cell r="CN118">
            <v>0</v>
          </cell>
          <cell r="CO118">
            <v>0</v>
          </cell>
          <cell r="CP118">
            <v>0</v>
          </cell>
          <cell r="CQ118">
            <v>0</v>
          </cell>
          <cell r="CR118">
            <v>0</v>
          </cell>
          <cell r="CS118">
            <v>0</v>
          </cell>
          <cell r="CT118">
            <v>0</v>
          </cell>
          <cell r="CU118">
            <v>0</v>
          </cell>
          <cell r="CV118">
            <v>0</v>
          </cell>
          <cell r="CW118">
            <v>0</v>
          </cell>
          <cell r="CX118">
            <v>0</v>
          </cell>
          <cell r="CY118">
            <v>0</v>
          </cell>
          <cell r="CZ118">
            <v>0</v>
          </cell>
          <cell r="DA118">
            <v>0</v>
          </cell>
          <cell r="DB118">
            <v>0</v>
          </cell>
          <cell r="DC118">
            <v>0</v>
          </cell>
          <cell r="DD118">
            <v>0</v>
          </cell>
          <cell r="DE118">
            <v>0</v>
          </cell>
          <cell r="DF118">
            <v>0</v>
          </cell>
          <cell r="DG118">
            <v>0</v>
          </cell>
          <cell r="DH118">
            <v>0</v>
          </cell>
          <cell r="DI118">
            <v>0</v>
          </cell>
          <cell r="DJ118">
            <v>0</v>
          </cell>
          <cell r="DK118">
            <v>0</v>
          </cell>
          <cell r="DL118">
            <v>0</v>
          </cell>
          <cell r="DM118">
            <v>0</v>
          </cell>
          <cell r="DN118">
            <v>0</v>
          </cell>
          <cell r="DO118">
            <v>0</v>
          </cell>
          <cell r="DP118">
            <v>0</v>
          </cell>
          <cell r="DQ118">
            <v>0</v>
          </cell>
          <cell r="DR118">
            <v>0</v>
          </cell>
          <cell r="DS118">
            <v>0</v>
          </cell>
          <cell r="DT118">
            <v>0</v>
          </cell>
          <cell r="DU118">
            <v>0</v>
          </cell>
          <cell r="DV118">
            <v>0</v>
          </cell>
          <cell r="DW118">
            <v>0</v>
          </cell>
          <cell r="DX118">
            <v>0</v>
          </cell>
          <cell r="DY118">
            <v>0</v>
          </cell>
          <cell r="DZ118">
            <v>0</v>
          </cell>
          <cell r="EA118">
            <v>0</v>
          </cell>
        </row>
        <row r="119">
          <cell r="B119" t="str">
            <v xml:space="preserve">od 35 do 39 godina </v>
          </cell>
          <cell r="C119">
            <v>0</v>
          </cell>
          <cell r="D119">
            <v>156</v>
          </cell>
          <cell r="E119">
            <v>156</v>
          </cell>
          <cell r="F119">
            <v>157</v>
          </cell>
          <cell r="G119">
            <v>157</v>
          </cell>
          <cell r="H119">
            <v>154</v>
          </cell>
          <cell r="I119">
            <v>156</v>
          </cell>
          <cell r="J119">
            <v>155</v>
          </cell>
          <cell r="K119">
            <v>155</v>
          </cell>
          <cell r="L119">
            <v>156</v>
          </cell>
          <cell r="M119">
            <v>156</v>
          </cell>
          <cell r="N119">
            <v>158</v>
          </cell>
          <cell r="O119">
            <v>159</v>
          </cell>
          <cell r="P119">
            <v>164</v>
          </cell>
          <cell r="Q119">
            <v>168</v>
          </cell>
          <cell r="R119">
            <v>170</v>
          </cell>
          <cell r="S119">
            <v>171</v>
          </cell>
          <cell r="T119">
            <v>172</v>
          </cell>
          <cell r="U119">
            <v>170</v>
          </cell>
          <cell r="V119">
            <v>169</v>
          </cell>
          <cell r="W119">
            <v>169</v>
          </cell>
          <cell r="X119">
            <v>169</v>
          </cell>
          <cell r="Y119">
            <v>169</v>
          </cell>
          <cell r="Z119">
            <v>168</v>
          </cell>
          <cell r="AA119">
            <v>168</v>
          </cell>
          <cell r="AB119">
            <v>166</v>
          </cell>
          <cell r="AC119">
            <v>162</v>
          </cell>
          <cell r="AD119">
            <v>161</v>
          </cell>
          <cell r="AE119">
            <v>160</v>
          </cell>
          <cell r="AF119">
            <v>160</v>
          </cell>
          <cell r="AG119">
            <v>160</v>
          </cell>
          <cell r="AH119">
            <v>163</v>
          </cell>
          <cell r="AI119">
            <v>164</v>
          </cell>
          <cell r="AJ119">
            <v>163</v>
          </cell>
          <cell r="AK119">
            <v>168</v>
          </cell>
          <cell r="AL119">
            <v>163</v>
          </cell>
          <cell r="AM119">
            <v>160</v>
          </cell>
          <cell r="AN119">
            <v>158</v>
          </cell>
          <cell r="AO119">
            <v>155</v>
          </cell>
          <cell r="AP119">
            <v>150</v>
          </cell>
          <cell r="AQ119">
            <v>149</v>
          </cell>
          <cell r="AR119">
            <v>147</v>
          </cell>
          <cell r="AS119">
            <v>146</v>
          </cell>
          <cell r="AT119">
            <v>148</v>
          </cell>
          <cell r="AU119">
            <v>151</v>
          </cell>
          <cell r="AV119">
            <v>150</v>
          </cell>
          <cell r="AW119">
            <v>153</v>
          </cell>
          <cell r="AX119">
            <v>154</v>
          </cell>
          <cell r="AY119">
            <v>0</v>
          </cell>
          <cell r="AZ119">
            <v>0</v>
          </cell>
          <cell r="BA119">
            <v>0</v>
          </cell>
          <cell r="BB119">
            <v>0</v>
          </cell>
          <cell r="BC119">
            <v>0</v>
          </cell>
          <cell r="BD119">
            <v>0</v>
          </cell>
          <cell r="BE119">
            <v>0</v>
          </cell>
          <cell r="BF119">
            <v>0</v>
          </cell>
          <cell r="BG119">
            <v>0</v>
          </cell>
          <cell r="BH119">
            <v>0</v>
          </cell>
          <cell r="BI119">
            <v>0</v>
          </cell>
          <cell r="BJ119">
            <v>0</v>
          </cell>
          <cell r="BK119">
            <v>0</v>
          </cell>
          <cell r="BL119">
            <v>0</v>
          </cell>
          <cell r="BM119">
            <v>0</v>
          </cell>
          <cell r="BN119">
            <v>0</v>
          </cell>
          <cell r="BO119">
            <v>0</v>
          </cell>
          <cell r="BP119">
            <v>0</v>
          </cell>
          <cell r="BQ119">
            <v>0</v>
          </cell>
          <cell r="BR119">
            <v>0</v>
          </cell>
          <cell r="BS119">
            <v>0</v>
          </cell>
          <cell r="BT119">
            <v>0</v>
          </cell>
          <cell r="BU119">
            <v>0</v>
          </cell>
          <cell r="BV119">
            <v>0</v>
          </cell>
          <cell r="BW119">
            <v>0</v>
          </cell>
          <cell r="BX119">
            <v>0</v>
          </cell>
          <cell r="BY119">
            <v>0</v>
          </cell>
          <cell r="BZ119">
            <v>0</v>
          </cell>
          <cell r="CA119">
            <v>0</v>
          </cell>
          <cell r="CB119">
            <v>0</v>
          </cell>
          <cell r="CC119">
            <v>0</v>
          </cell>
          <cell r="CD119">
            <v>0</v>
          </cell>
          <cell r="CE119">
            <v>0</v>
          </cell>
          <cell r="CF119">
            <v>0</v>
          </cell>
          <cell r="CG119">
            <v>0</v>
          </cell>
          <cell r="CH119">
            <v>0</v>
          </cell>
          <cell r="CI119">
            <v>0</v>
          </cell>
          <cell r="CJ119">
            <v>0</v>
          </cell>
          <cell r="CK119">
            <v>0</v>
          </cell>
          <cell r="CL119">
            <v>0</v>
          </cell>
          <cell r="CM119">
            <v>0</v>
          </cell>
          <cell r="CN119">
            <v>0</v>
          </cell>
          <cell r="CO119">
            <v>0</v>
          </cell>
          <cell r="CP119">
            <v>0</v>
          </cell>
          <cell r="CQ119">
            <v>0</v>
          </cell>
          <cell r="CR119">
            <v>0</v>
          </cell>
          <cell r="CS119">
            <v>0</v>
          </cell>
          <cell r="CT119">
            <v>0</v>
          </cell>
          <cell r="CU119">
            <v>0</v>
          </cell>
          <cell r="CV119">
            <v>0</v>
          </cell>
          <cell r="CW119">
            <v>0</v>
          </cell>
          <cell r="CX119">
            <v>0</v>
          </cell>
          <cell r="CY119">
            <v>0</v>
          </cell>
          <cell r="CZ119">
            <v>0</v>
          </cell>
          <cell r="DA119">
            <v>0</v>
          </cell>
          <cell r="DB119">
            <v>0</v>
          </cell>
          <cell r="DC119">
            <v>0</v>
          </cell>
          <cell r="DD119">
            <v>0</v>
          </cell>
          <cell r="DE119">
            <v>0</v>
          </cell>
          <cell r="DF119">
            <v>0</v>
          </cell>
          <cell r="DG119">
            <v>0</v>
          </cell>
          <cell r="DH119">
            <v>0</v>
          </cell>
          <cell r="DI119">
            <v>0</v>
          </cell>
          <cell r="DJ119">
            <v>0</v>
          </cell>
          <cell r="DK119">
            <v>0</v>
          </cell>
          <cell r="DL119">
            <v>0</v>
          </cell>
          <cell r="DM119">
            <v>0</v>
          </cell>
          <cell r="DN119">
            <v>0</v>
          </cell>
          <cell r="DO119">
            <v>0</v>
          </cell>
          <cell r="DP119">
            <v>0</v>
          </cell>
          <cell r="DQ119">
            <v>0</v>
          </cell>
          <cell r="DR119">
            <v>0</v>
          </cell>
          <cell r="DS119">
            <v>0</v>
          </cell>
          <cell r="DT119">
            <v>0</v>
          </cell>
          <cell r="DU119">
            <v>0</v>
          </cell>
          <cell r="DV119">
            <v>0</v>
          </cell>
          <cell r="DW119">
            <v>0</v>
          </cell>
          <cell r="DX119">
            <v>0</v>
          </cell>
          <cell r="DY119">
            <v>0</v>
          </cell>
          <cell r="DZ119">
            <v>0</v>
          </cell>
          <cell r="EA119">
            <v>0</v>
          </cell>
        </row>
        <row r="120">
          <cell r="B120" t="str">
            <v xml:space="preserve">od 40 do 44 godine </v>
          </cell>
          <cell r="C120">
            <v>0</v>
          </cell>
          <cell r="D120">
            <v>196</v>
          </cell>
          <cell r="E120">
            <v>195</v>
          </cell>
          <cell r="F120">
            <v>192</v>
          </cell>
          <cell r="G120">
            <v>190</v>
          </cell>
          <cell r="H120">
            <v>191</v>
          </cell>
          <cell r="I120">
            <v>188</v>
          </cell>
          <cell r="J120">
            <v>182</v>
          </cell>
          <cell r="K120">
            <v>183</v>
          </cell>
          <cell r="L120">
            <v>179</v>
          </cell>
          <cell r="M120">
            <v>178</v>
          </cell>
          <cell r="N120">
            <v>179</v>
          </cell>
          <cell r="O120">
            <v>176</v>
          </cell>
          <cell r="P120">
            <v>174</v>
          </cell>
          <cell r="Q120">
            <v>173</v>
          </cell>
          <cell r="R120">
            <v>170</v>
          </cell>
          <cell r="S120">
            <v>169</v>
          </cell>
          <cell r="T120">
            <v>165</v>
          </cell>
          <cell r="U120">
            <v>165</v>
          </cell>
          <cell r="V120">
            <v>168</v>
          </cell>
          <cell r="W120">
            <v>168</v>
          </cell>
          <cell r="X120">
            <v>169</v>
          </cell>
          <cell r="Y120">
            <v>169</v>
          </cell>
          <cell r="Z120">
            <v>167</v>
          </cell>
          <cell r="AA120">
            <v>163</v>
          </cell>
          <cell r="AB120">
            <v>162</v>
          </cell>
          <cell r="AC120">
            <v>168</v>
          </cell>
          <cell r="AD120">
            <v>168</v>
          </cell>
          <cell r="AE120">
            <v>166</v>
          </cell>
          <cell r="AF120">
            <v>168</v>
          </cell>
          <cell r="AG120">
            <v>167</v>
          </cell>
          <cell r="AH120">
            <v>168</v>
          </cell>
          <cell r="AI120">
            <v>165</v>
          </cell>
          <cell r="AJ120">
            <v>164</v>
          </cell>
          <cell r="AK120">
            <v>158</v>
          </cell>
          <cell r="AL120">
            <v>162</v>
          </cell>
          <cell r="AM120">
            <v>164</v>
          </cell>
          <cell r="AN120">
            <v>165</v>
          </cell>
          <cell r="AO120">
            <v>167</v>
          </cell>
          <cell r="AP120">
            <v>172</v>
          </cell>
          <cell r="AQ120">
            <v>170</v>
          </cell>
          <cell r="AR120">
            <v>169</v>
          </cell>
          <cell r="AS120">
            <v>170</v>
          </cell>
          <cell r="AT120">
            <v>170</v>
          </cell>
          <cell r="AU120">
            <v>169</v>
          </cell>
          <cell r="AV120">
            <v>171</v>
          </cell>
          <cell r="AW120">
            <v>170</v>
          </cell>
          <cell r="AX120">
            <v>168</v>
          </cell>
          <cell r="AY120">
            <v>0</v>
          </cell>
          <cell r="AZ120">
            <v>0</v>
          </cell>
          <cell r="BA120">
            <v>0</v>
          </cell>
          <cell r="BB120">
            <v>0</v>
          </cell>
          <cell r="BC120">
            <v>0</v>
          </cell>
          <cell r="BD120">
            <v>0</v>
          </cell>
          <cell r="BE120">
            <v>0</v>
          </cell>
          <cell r="BF120">
            <v>0</v>
          </cell>
          <cell r="BG120">
            <v>0</v>
          </cell>
          <cell r="BH120">
            <v>0</v>
          </cell>
          <cell r="BI120">
            <v>0</v>
          </cell>
          <cell r="BJ120">
            <v>0</v>
          </cell>
          <cell r="BK120">
            <v>0</v>
          </cell>
          <cell r="BL120">
            <v>0</v>
          </cell>
          <cell r="BM120">
            <v>0</v>
          </cell>
          <cell r="BN120">
            <v>0</v>
          </cell>
          <cell r="BO120">
            <v>0</v>
          </cell>
          <cell r="BP120">
            <v>0</v>
          </cell>
          <cell r="BQ120">
            <v>0</v>
          </cell>
          <cell r="BR120">
            <v>0</v>
          </cell>
          <cell r="BS120">
            <v>0</v>
          </cell>
          <cell r="BT120">
            <v>0</v>
          </cell>
          <cell r="BU120">
            <v>0</v>
          </cell>
          <cell r="BV120">
            <v>0</v>
          </cell>
          <cell r="BW120">
            <v>0</v>
          </cell>
          <cell r="BX120">
            <v>0</v>
          </cell>
          <cell r="BY120">
            <v>0</v>
          </cell>
          <cell r="BZ120">
            <v>0</v>
          </cell>
          <cell r="CA120">
            <v>0</v>
          </cell>
          <cell r="CB120">
            <v>0</v>
          </cell>
          <cell r="CC120">
            <v>0</v>
          </cell>
          <cell r="CD120">
            <v>0</v>
          </cell>
          <cell r="CE120">
            <v>0</v>
          </cell>
          <cell r="CF120">
            <v>0</v>
          </cell>
          <cell r="CG120">
            <v>0</v>
          </cell>
          <cell r="CH120">
            <v>0</v>
          </cell>
          <cell r="CI120">
            <v>0</v>
          </cell>
          <cell r="CJ120">
            <v>0</v>
          </cell>
          <cell r="CK120">
            <v>0</v>
          </cell>
          <cell r="CL120">
            <v>0</v>
          </cell>
          <cell r="CM120">
            <v>0</v>
          </cell>
          <cell r="CN120">
            <v>0</v>
          </cell>
          <cell r="CO120">
            <v>0</v>
          </cell>
          <cell r="CP120">
            <v>0</v>
          </cell>
          <cell r="CQ120">
            <v>0</v>
          </cell>
          <cell r="CR120">
            <v>0</v>
          </cell>
          <cell r="CS120">
            <v>0</v>
          </cell>
          <cell r="CT120">
            <v>0</v>
          </cell>
          <cell r="CU120">
            <v>0</v>
          </cell>
          <cell r="CV120">
            <v>0</v>
          </cell>
          <cell r="CW120">
            <v>0</v>
          </cell>
          <cell r="CX120">
            <v>0</v>
          </cell>
          <cell r="CY120">
            <v>0</v>
          </cell>
          <cell r="CZ120">
            <v>0</v>
          </cell>
          <cell r="DA120">
            <v>0</v>
          </cell>
          <cell r="DB120">
            <v>0</v>
          </cell>
          <cell r="DC120">
            <v>0</v>
          </cell>
          <cell r="DD120">
            <v>0</v>
          </cell>
          <cell r="DE120">
            <v>0</v>
          </cell>
          <cell r="DF120">
            <v>0</v>
          </cell>
          <cell r="DG120">
            <v>0</v>
          </cell>
          <cell r="DH120">
            <v>0</v>
          </cell>
          <cell r="DI120">
            <v>0</v>
          </cell>
          <cell r="DJ120">
            <v>0</v>
          </cell>
          <cell r="DK120">
            <v>0</v>
          </cell>
          <cell r="DL120">
            <v>0</v>
          </cell>
          <cell r="DM120">
            <v>0</v>
          </cell>
          <cell r="DN120">
            <v>0</v>
          </cell>
          <cell r="DO120">
            <v>0</v>
          </cell>
          <cell r="DP120">
            <v>0</v>
          </cell>
          <cell r="DQ120">
            <v>0</v>
          </cell>
          <cell r="DR120">
            <v>0</v>
          </cell>
          <cell r="DS120">
            <v>0</v>
          </cell>
          <cell r="DT120">
            <v>0</v>
          </cell>
          <cell r="DU120">
            <v>0</v>
          </cell>
          <cell r="DV120">
            <v>0</v>
          </cell>
          <cell r="DW120">
            <v>0</v>
          </cell>
          <cell r="DX120">
            <v>0</v>
          </cell>
          <cell r="DY120">
            <v>0</v>
          </cell>
          <cell r="DZ120">
            <v>0</v>
          </cell>
          <cell r="EA120">
            <v>0</v>
          </cell>
        </row>
        <row r="121">
          <cell r="B121" t="str">
            <v xml:space="preserve">od 45 do 49 godina </v>
          </cell>
          <cell r="C121">
            <v>0</v>
          </cell>
          <cell r="D121">
            <v>281</v>
          </cell>
          <cell r="E121">
            <v>280</v>
          </cell>
          <cell r="F121">
            <v>276</v>
          </cell>
          <cell r="G121">
            <v>273</v>
          </cell>
          <cell r="H121">
            <v>270</v>
          </cell>
          <cell r="I121">
            <v>265</v>
          </cell>
          <cell r="J121">
            <v>263</v>
          </cell>
          <cell r="K121">
            <v>258</v>
          </cell>
          <cell r="L121">
            <v>256</v>
          </cell>
          <cell r="M121">
            <v>255</v>
          </cell>
          <cell r="N121">
            <v>255</v>
          </cell>
          <cell r="O121">
            <v>255</v>
          </cell>
          <cell r="P121">
            <v>258</v>
          </cell>
          <cell r="Q121">
            <v>259</v>
          </cell>
          <cell r="R121">
            <v>250</v>
          </cell>
          <cell r="S121">
            <v>244</v>
          </cell>
          <cell r="T121">
            <v>240</v>
          </cell>
          <cell r="U121">
            <v>242</v>
          </cell>
          <cell r="V121">
            <v>237</v>
          </cell>
          <cell r="W121">
            <v>230</v>
          </cell>
          <cell r="X121">
            <v>227</v>
          </cell>
          <cell r="Y121">
            <v>221</v>
          </cell>
          <cell r="Z121">
            <v>223</v>
          </cell>
          <cell r="AA121">
            <v>223</v>
          </cell>
          <cell r="AB121">
            <v>223</v>
          </cell>
          <cell r="AC121">
            <v>220</v>
          </cell>
          <cell r="AD121">
            <v>220</v>
          </cell>
          <cell r="AE121">
            <v>221</v>
          </cell>
          <cell r="AF121">
            <v>219</v>
          </cell>
          <cell r="AG121">
            <v>217</v>
          </cell>
          <cell r="AH121">
            <v>217</v>
          </cell>
          <cell r="AI121">
            <v>216</v>
          </cell>
          <cell r="AJ121">
            <v>215</v>
          </cell>
          <cell r="AK121">
            <v>214</v>
          </cell>
          <cell r="AL121">
            <v>215</v>
          </cell>
          <cell r="AM121">
            <v>213</v>
          </cell>
          <cell r="AN121">
            <v>212</v>
          </cell>
          <cell r="AO121">
            <v>211</v>
          </cell>
          <cell r="AP121">
            <v>208</v>
          </cell>
          <cell r="AQ121">
            <v>205</v>
          </cell>
          <cell r="AR121">
            <v>206</v>
          </cell>
          <cell r="AS121">
            <v>204</v>
          </cell>
          <cell r="AT121">
            <v>205</v>
          </cell>
          <cell r="AU121">
            <v>205</v>
          </cell>
          <cell r="AV121">
            <v>203</v>
          </cell>
          <cell r="AW121">
            <v>199</v>
          </cell>
          <cell r="AX121">
            <v>201</v>
          </cell>
          <cell r="AY121">
            <v>0</v>
          </cell>
          <cell r="AZ121">
            <v>0</v>
          </cell>
          <cell r="BA121">
            <v>0</v>
          </cell>
          <cell r="BB121">
            <v>0</v>
          </cell>
          <cell r="BC121">
            <v>0</v>
          </cell>
          <cell r="BD121">
            <v>0</v>
          </cell>
          <cell r="BE121">
            <v>0</v>
          </cell>
          <cell r="BF121">
            <v>0</v>
          </cell>
          <cell r="BG121">
            <v>0</v>
          </cell>
          <cell r="BH121">
            <v>0</v>
          </cell>
          <cell r="BI121">
            <v>0</v>
          </cell>
          <cell r="BJ121">
            <v>0</v>
          </cell>
          <cell r="BK121">
            <v>0</v>
          </cell>
          <cell r="BL121">
            <v>0</v>
          </cell>
          <cell r="BM121">
            <v>0</v>
          </cell>
          <cell r="BN121">
            <v>0</v>
          </cell>
          <cell r="BO121">
            <v>0</v>
          </cell>
          <cell r="BP121">
            <v>0</v>
          </cell>
          <cell r="BQ121">
            <v>0</v>
          </cell>
          <cell r="BR121">
            <v>0</v>
          </cell>
          <cell r="BS121">
            <v>0</v>
          </cell>
          <cell r="BT121">
            <v>0</v>
          </cell>
          <cell r="BU121">
            <v>0</v>
          </cell>
          <cell r="BV121">
            <v>0</v>
          </cell>
          <cell r="BW121">
            <v>0</v>
          </cell>
          <cell r="BX121">
            <v>0</v>
          </cell>
          <cell r="BY121">
            <v>0</v>
          </cell>
          <cell r="BZ121">
            <v>0</v>
          </cell>
          <cell r="CA121">
            <v>0</v>
          </cell>
          <cell r="CB121">
            <v>0</v>
          </cell>
          <cell r="CC121">
            <v>0</v>
          </cell>
          <cell r="CD121">
            <v>0</v>
          </cell>
          <cell r="CE121">
            <v>0</v>
          </cell>
          <cell r="CF121">
            <v>0</v>
          </cell>
          <cell r="CG121">
            <v>0</v>
          </cell>
          <cell r="CH121">
            <v>0</v>
          </cell>
          <cell r="CI121">
            <v>0</v>
          </cell>
          <cell r="CJ121">
            <v>0</v>
          </cell>
          <cell r="CK121">
            <v>0</v>
          </cell>
          <cell r="CL121">
            <v>0</v>
          </cell>
          <cell r="CM121">
            <v>0</v>
          </cell>
          <cell r="CN121">
            <v>0</v>
          </cell>
          <cell r="CO121">
            <v>0</v>
          </cell>
          <cell r="CP121">
            <v>0</v>
          </cell>
          <cell r="CQ121">
            <v>0</v>
          </cell>
          <cell r="CR121">
            <v>0</v>
          </cell>
          <cell r="CS121">
            <v>0</v>
          </cell>
          <cell r="CT121">
            <v>0</v>
          </cell>
          <cell r="CU121">
            <v>0</v>
          </cell>
          <cell r="CV121">
            <v>0</v>
          </cell>
          <cell r="CW121">
            <v>0</v>
          </cell>
          <cell r="CX121">
            <v>0</v>
          </cell>
          <cell r="CY121">
            <v>0</v>
          </cell>
          <cell r="CZ121">
            <v>0</v>
          </cell>
          <cell r="DA121">
            <v>0</v>
          </cell>
          <cell r="DB121">
            <v>0</v>
          </cell>
          <cell r="DC121">
            <v>0</v>
          </cell>
          <cell r="DD121">
            <v>0</v>
          </cell>
          <cell r="DE121">
            <v>0</v>
          </cell>
          <cell r="DF121">
            <v>0</v>
          </cell>
          <cell r="DG121">
            <v>0</v>
          </cell>
          <cell r="DH121">
            <v>0</v>
          </cell>
          <cell r="DI121">
            <v>0</v>
          </cell>
          <cell r="DJ121">
            <v>0</v>
          </cell>
          <cell r="DK121">
            <v>0</v>
          </cell>
          <cell r="DL121">
            <v>0</v>
          </cell>
          <cell r="DM121">
            <v>0</v>
          </cell>
          <cell r="DN121">
            <v>0</v>
          </cell>
          <cell r="DO121">
            <v>0</v>
          </cell>
          <cell r="DP121">
            <v>0</v>
          </cell>
          <cell r="DQ121">
            <v>0</v>
          </cell>
          <cell r="DR121">
            <v>0</v>
          </cell>
          <cell r="DS121">
            <v>0</v>
          </cell>
          <cell r="DT121">
            <v>0</v>
          </cell>
          <cell r="DU121">
            <v>0</v>
          </cell>
          <cell r="DV121">
            <v>0</v>
          </cell>
          <cell r="DW121">
            <v>0</v>
          </cell>
          <cell r="DX121">
            <v>0</v>
          </cell>
          <cell r="DY121">
            <v>0</v>
          </cell>
          <cell r="DZ121">
            <v>0</v>
          </cell>
          <cell r="EA121">
            <v>0</v>
          </cell>
        </row>
        <row r="122">
          <cell r="B122" t="str">
            <v xml:space="preserve">od 50 do 54 godine </v>
          </cell>
          <cell r="C122">
            <v>0</v>
          </cell>
          <cell r="D122">
            <v>656</v>
          </cell>
          <cell r="E122">
            <v>652</v>
          </cell>
          <cell r="F122">
            <v>646</v>
          </cell>
          <cell r="G122">
            <v>640</v>
          </cell>
          <cell r="H122">
            <v>631</v>
          </cell>
          <cell r="I122">
            <v>626</v>
          </cell>
          <cell r="J122">
            <v>618</v>
          </cell>
          <cell r="K122">
            <v>612</v>
          </cell>
          <cell r="L122">
            <v>605</v>
          </cell>
          <cell r="M122">
            <v>598</v>
          </cell>
          <cell r="N122">
            <v>592</v>
          </cell>
          <cell r="O122">
            <v>588</v>
          </cell>
          <cell r="P122">
            <v>576</v>
          </cell>
          <cell r="Q122">
            <v>566</v>
          </cell>
          <cell r="R122">
            <v>549</v>
          </cell>
          <cell r="S122">
            <v>545</v>
          </cell>
          <cell r="T122">
            <v>542</v>
          </cell>
          <cell r="U122">
            <v>540</v>
          </cell>
          <cell r="V122">
            <v>530</v>
          </cell>
          <cell r="W122">
            <v>533</v>
          </cell>
          <cell r="X122">
            <v>525</v>
          </cell>
          <cell r="Y122">
            <v>518</v>
          </cell>
          <cell r="Z122">
            <v>515</v>
          </cell>
          <cell r="AA122">
            <v>505</v>
          </cell>
          <cell r="AB122">
            <v>497</v>
          </cell>
          <cell r="AC122">
            <v>490</v>
          </cell>
          <cell r="AD122">
            <v>483</v>
          </cell>
          <cell r="AE122">
            <v>484</v>
          </cell>
          <cell r="AF122">
            <v>479</v>
          </cell>
          <cell r="AG122">
            <v>476</v>
          </cell>
          <cell r="AH122">
            <v>463</v>
          </cell>
          <cell r="AI122">
            <v>454</v>
          </cell>
          <cell r="AJ122">
            <v>443</v>
          </cell>
          <cell r="AK122">
            <v>441</v>
          </cell>
          <cell r="AL122">
            <v>431</v>
          </cell>
          <cell r="AM122">
            <v>418</v>
          </cell>
          <cell r="AN122">
            <v>408</v>
          </cell>
          <cell r="AO122">
            <v>402</v>
          </cell>
          <cell r="AP122">
            <v>383</v>
          </cell>
          <cell r="AQ122">
            <v>383</v>
          </cell>
          <cell r="AR122">
            <v>380</v>
          </cell>
          <cell r="AS122">
            <v>371</v>
          </cell>
          <cell r="AT122">
            <v>363</v>
          </cell>
          <cell r="AU122">
            <v>360</v>
          </cell>
          <cell r="AV122">
            <v>353</v>
          </cell>
          <cell r="AW122">
            <v>352</v>
          </cell>
          <cell r="AX122">
            <v>344</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0</v>
          </cell>
          <cell r="BO122">
            <v>0</v>
          </cell>
          <cell r="BP122">
            <v>0</v>
          </cell>
          <cell r="BQ122">
            <v>0</v>
          </cell>
          <cell r="BR122">
            <v>0</v>
          </cell>
          <cell r="BS122">
            <v>0</v>
          </cell>
          <cell r="BT122">
            <v>0</v>
          </cell>
          <cell r="BU122">
            <v>0</v>
          </cell>
          <cell r="BV122">
            <v>0</v>
          </cell>
          <cell r="BW122">
            <v>0</v>
          </cell>
          <cell r="BX122">
            <v>0</v>
          </cell>
          <cell r="BY122">
            <v>0</v>
          </cell>
          <cell r="BZ122">
            <v>0</v>
          </cell>
          <cell r="CA122">
            <v>0</v>
          </cell>
          <cell r="CB122">
            <v>0</v>
          </cell>
          <cell r="CC122">
            <v>0</v>
          </cell>
          <cell r="CD122">
            <v>0</v>
          </cell>
          <cell r="CE122">
            <v>0</v>
          </cell>
          <cell r="CF122">
            <v>0</v>
          </cell>
          <cell r="CG122">
            <v>0</v>
          </cell>
          <cell r="CH122">
            <v>0</v>
          </cell>
          <cell r="CI122">
            <v>0</v>
          </cell>
          <cell r="CJ122">
            <v>0</v>
          </cell>
          <cell r="CK122">
            <v>0</v>
          </cell>
          <cell r="CL122">
            <v>0</v>
          </cell>
          <cell r="CM122">
            <v>0</v>
          </cell>
          <cell r="CN122">
            <v>0</v>
          </cell>
          <cell r="CO122">
            <v>0</v>
          </cell>
          <cell r="CP122">
            <v>0</v>
          </cell>
          <cell r="CQ122">
            <v>0</v>
          </cell>
          <cell r="CR122">
            <v>0</v>
          </cell>
          <cell r="CS122">
            <v>0</v>
          </cell>
          <cell r="CT122">
            <v>0</v>
          </cell>
          <cell r="CU122">
            <v>0</v>
          </cell>
          <cell r="CV122">
            <v>0</v>
          </cell>
          <cell r="CW122">
            <v>0</v>
          </cell>
          <cell r="CX122">
            <v>0</v>
          </cell>
          <cell r="CY122">
            <v>0</v>
          </cell>
          <cell r="CZ122">
            <v>0</v>
          </cell>
          <cell r="DA122">
            <v>0</v>
          </cell>
          <cell r="DB122">
            <v>0</v>
          </cell>
          <cell r="DC122">
            <v>0</v>
          </cell>
          <cell r="DD122">
            <v>0</v>
          </cell>
          <cell r="DE122">
            <v>0</v>
          </cell>
          <cell r="DF122">
            <v>0</v>
          </cell>
          <cell r="DG122">
            <v>0</v>
          </cell>
          <cell r="DH122">
            <v>0</v>
          </cell>
          <cell r="DI122">
            <v>0</v>
          </cell>
          <cell r="DJ122">
            <v>0</v>
          </cell>
          <cell r="DK122">
            <v>0</v>
          </cell>
          <cell r="DL122">
            <v>0</v>
          </cell>
          <cell r="DM122">
            <v>0</v>
          </cell>
          <cell r="DN122">
            <v>0</v>
          </cell>
          <cell r="DO122">
            <v>0</v>
          </cell>
          <cell r="DP122">
            <v>0</v>
          </cell>
          <cell r="DQ122">
            <v>0</v>
          </cell>
          <cell r="DR122">
            <v>0</v>
          </cell>
          <cell r="DS122">
            <v>0</v>
          </cell>
          <cell r="DT122">
            <v>0</v>
          </cell>
          <cell r="DU122">
            <v>0</v>
          </cell>
          <cell r="DV122">
            <v>0</v>
          </cell>
          <cell r="DW122">
            <v>0</v>
          </cell>
          <cell r="DX122">
            <v>0</v>
          </cell>
          <cell r="DY122">
            <v>0</v>
          </cell>
          <cell r="DZ122">
            <v>0</v>
          </cell>
          <cell r="EA122">
            <v>0</v>
          </cell>
        </row>
        <row r="123">
          <cell r="B123" t="str">
            <v xml:space="preserve">od 55 do 59 godina </v>
          </cell>
          <cell r="C123">
            <v>0</v>
          </cell>
          <cell r="D123">
            <v>6375</v>
          </cell>
          <cell r="E123">
            <v>6342</v>
          </cell>
          <cell r="F123">
            <v>6546</v>
          </cell>
          <cell r="G123">
            <v>6654</v>
          </cell>
          <cell r="H123">
            <v>6543</v>
          </cell>
          <cell r="I123">
            <v>7016</v>
          </cell>
          <cell r="J123">
            <v>6866</v>
          </cell>
          <cell r="K123">
            <v>6706</v>
          </cell>
          <cell r="L123">
            <v>6552</v>
          </cell>
          <cell r="M123">
            <v>6673</v>
          </cell>
          <cell r="N123">
            <v>6504</v>
          </cell>
          <cell r="O123">
            <v>6861</v>
          </cell>
          <cell r="P123">
            <v>7105</v>
          </cell>
          <cell r="Q123">
            <v>7285</v>
          </cell>
          <cell r="R123">
            <v>7174</v>
          </cell>
          <cell r="S123">
            <v>7020</v>
          </cell>
          <cell r="T123">
            <v>7474</v>
          </cell>
          <cell r="U123">
            <v>7638</v>
          </cell>
          <cell r="V123">
            <v>7393</v>
          </cell>
          <cell r="W123">
            <v>7197</v>
          </cell>
          <cell r="X123">
            <v>6975</v>
          </cell>
          <cell r="Y123">
            <v>6796</v>
          </cell>
          <cell r="Z123">
            <v>7182</v>
          </cell>
          <cell r="AA123">
            <v>7325</v>
          </cell>
          <cell r="AB123">
            <v>7132</v>
          </cell>
          <cell r="AC123">
            <v>7672</v>
          </cell>
          <cell r="AD123">
            <v>7778</v>
          </cell>
          <cell r="AE123">
            <v>7992</v>
          </cell>
          <cell r="AF123">
            <v>8181</v>
          </cell>
          <cell r="AG123">
            <v>8004</v>
          </cell>
          <cell r="AH123">
            <v>8160</v>
          </cell>
          <cell r="AI123">
            <v>7944</v>
          </cell>
          <cell r="AJ123">
            <v>7702</v>
          </cell>
          <cell r="AK123">
            <v>7469</v>
          </cell>
          <cell r="AL123">
            <v>7894</v>
          </cell>
          <cell r="AM123">
            <v>7991</v>
          </cell>
          <cell r="AN123">
            <v>8151</v>
          </cell>
          <cell r="AO123">
            <v>8264</v>
          </cell>
          <cell r="AP123">
            <v>7979</v>
          </cell>
          <cell r="AQ123">
            <v>8522</v>
          </cell>
          <cell r="AR123">
            <v>8636</v>
          </cell>
          <cell r="AS123">
            <v>8423</v>
          </cell>
          <cell r="AT123">
            <v>8385</v>
          </cell>
          <cell r="AU123">
            <v>8039</v>
          </cell>
          <cell r="AV123">
            <v>7726</v>
          </cell>
          <cell r="AW123">
            <v>7968</v>
          </cell>
          <cell r="AX123">
            <v>7623</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0</v>
          </cell>
          <cell r="BO123">
            <v>0</v>
          </cell>
          <cell r="BP123">
            <v>0</v>
          </cell>
          <cell r="BQ123">
            <v>0</v>
          </cell>
          <cell r="BR123">
            <v>0</v>
          </cell>
          <cell r="BS123">
            <v>0</v>
          </cell>
          <cell r="BT123">
            <v>0</v>
          </cell>
          <cell r="BU123">
            <v>0</v>
          </cell>
          <cell r="BV123">
            <v>0</v>
          </cell>
          <cell r="BW123">
            <v>0</v>
          </cell>
          <cell r="BX123">
            <v>0</v>
          </cell>
          <cell r="BY123">
            <v>0</v>
          </cell>
          <cell r="BZ123">
            <v>0</v>
          </cell>
          <cell r="CA123">
            <v>0</v>
          </cell>
          <cell r="CB123">
            <v>0</v>
          </cell>
          <cell r="CC123">
            <v>0</v>
          </cell>
          <cell r="CD123">
            <v>0</v>
          </cell>
          <cell r="CE123">
            <v>0</v>
          </cell>
          <cell r="CF123">
            <v>0</v>
          </cell>
          <cell r="CG123">
            <v>0</v>
          </cell>
          <cell r="CH123">
            <v>0</v>
          </cell>
          <cell r="CI123">
            <v>0</v>
          </cell>
          <cell r="CJ123">
            <v>0</v>
          </cell>
          <cell r="CK123">
            <v>0</v>
          </cell>
          <cell r="CL123">
            <v>0</v>
          </cell>
          <cell r="CM123">
            <v>0</v>
          </cell>
          <cell r="CN123">
            <v>0</v>
          </cell>
          <cell r="CO123">
            <v>0</v>
          </cell>
          <cell r="CP123">
            <v>0</v>
          </cell>
          <cell r="CQ123">
            <v>0</v>
          </cell>
          <cell r="CR123">
            <v>0</v>
          </cell>
          <cell r="CS123">
            <v>0</v>
          </cell>
          <cell r="CT123">
            <v>0</v>
          </cell>
          <cell r="CU123">
            <v>0</v>
          </cell>
          <cell r="CV123">
            <v>0</v>
          </cell>
          <cell r="CW123">
            <v>0</v>
          </cell>
          <cell r="CX123">
            <v>0</v>
          </cell>
          <cell r="CY123">
            <v>0</v>
          </cell>
          <cell r="CZ123">
            <v>0</v>
          </cell>
          <cell r="DA123">
            <v>0</v>
          </cell>
          <cell r="DB123">
            <v>0</v>
          </cell>
          <cell r="DC123">
            <v>0</v>
          </cell>
          <cell r="DD123">
            <v>0</v>
          </cell>
          <cell r="DE123">
            <v>0</v>
          </cell>
          <cell r="DF123">
            <v>0</v>
          </cell>
          <cell r="DG123">
            <v>0</v>
          </cell>
          <cell r="DH123">
            <v>0</v>
          </cell>
          <cell r="DI123">
            <v>0</v>
          </cell>
          <cell r="DJ123">
            <v>0</v>
          </cell>
          <cell r="DK123">
            <v>0</v>
          </cell>
          <cell r="DL123">
            <v>0</v>
          </cell>
          <cell r="DM123">
            <v>0</v>
          </cell>
          <cell r="DN123">
            <v>0</v>
          </cell>
          <cell r="DO123">
            <v>0</v>
          </cell>
          <cell r="DP123">
            <v>0</v>
          </cell>
          <cell r="DQ123">
            <v>0</v>
          </cell>
          <cell r="DR123">
            <v>0</v>
          </cell>
          <cell r="DS123">
            <v>0</v>
          </cell>
          <cell r="DT123">
            <v>0</v>
          </cell>
          <cell r="DU123">
            <v>0</v>
          </cell>
          <cell r="DV123">
            <v>0</v>
          </cell>
          <cell r="DW123">
            <v>0</v>
          </cell>
          <cell r="DX123">
            <v>0</v>
          </cell>
          <cell r="DY123">
            <v>0</v>
          </cell>
          <cell r="DZ123">
            <v>0</v>
          </cell>
          <cell r="EA123">
            <v>0</v>
          </cell>
        </row>
        <row r="124">
          <cell r="B124" t="str">
            <v xml:space="preserve">od 60 do 64 godine </v>
          </cell>
          <cell r="C124">
            <v>0</v>
          </cell>
          <cell r="D124">
            <v>5715</v>
          </cell>
          <cell r="E124">
            <v>5735</v>
          </cell>
          <cell r="F124">
            <v>6082</v>
          </cell>
          <cell r="G124">
            <v>6346</v>
          </cell>
          <cell r="H124">
            <v>6367</v>
          </cell>
          <cell r="I124">
            <v>6783</v>
          </cell>
          <cell r="J124">
            <v>6830</v>
          </cell>
          <cell r="K124">
            <v>7137</v>
          </cell>
          <cell r="L124">
            <v>7648</v>
          </cell>
          <cell r="M124">
            <v>7951</v>
          </cell>
          <cell r="N124">
            <v>8020</v>
          </cell>
          <cell r="O124">
            <v>8587</v>
          </cell>
          <cell r="P124">
            <v>8887</v>
          </cell>
          <cell r="Q124">
            <v>9207</v>
          </cell>
          <cell r="R124">
            <v>9047</v>
          </cell>
          <cell r="S124">
            <v>9089</v>
          </cell>
          <cell r="T124">
            <v>9715</v>
          </cell>
          <cell r="U124">
            <v>9898</v>
          </cell>
          <cell r="V124">
            <v>9934</v>
          </cell>
          <cell r="W124">
            <v>10461</v>
          </cell>
          <cell r="X124">
            <v>10814</v>
          </cell>
          <cell r="Y124">
            <v>10835</v>
          </cell>
          <cell r="Z124">
            <v>11422</v>
          </cell>
          <cell r="AA124">
            <v>11710</v>
          </cell>
          <cell r="AB124">
            <v>11769</v>
          </cell>
          <cell r="AC124">
            <v>12427</v>
          </cell>
          <cell r="AD124">
            <v>12781</v>
          </cell>
          <cell r="AE124">
            <v>13185</v>
          </cell>
          <cell r="AF124">
            <v>13520</v>
          </cell>
          <cell r="AG124">
            <v>13531</v>
          </cell>
          <cell r="AH124">
            <v>14165</v>
          </cell>
          <cell r="AI124">
            <v>14363</v>
          </cell>
          <cell r="AJ124">
            <v>14785</v>
          </cell>
          <cell r="AK124">
            <v>14770</v>
          </cell>
          <cell r="AL124">
            <v>15434</v>
          </cell>
          <cell r="AM124">
            <v>15735</v>
          </cell>
          <cell r="AN124">
            <v>16051</v>
          </cell>
          <cell r="AO124">
            <v>16446</v>
          </cell>
          <cell r="AP124">
            <v>16361</v>
          </cell>
          <cell r="AQ124">
            <v>17086</v>
          </cell>
          <cell r="AR124">
            <v>17439</v>
          </cell>
          <cell r="AS124">
            <v>17465</v>
          </cell>
          <cell r="AT124">
            <v>18137</v>
          </cell>
          <cell r="AU124">
            <v>18375</v>
          </cell>
          <cell r="AV124">
            <v>18320</v>
          </cell>
          <cell r="AW124">
            <v>19199</v>
          </cell>
          <cell r="AX124">
            <v>19063</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v>
          </cell>
          <cell r="BN124">
            <v>0</v>
          </cell>
          <cell r="BO124">
            <v>0</v>
          </cell>
          <cell r="BP124">
            <v>0</v>
          </cell>
          <cell r="BQ124">
            <v>0</v>
          </cell>
          <cell r="BR124">
            <v>0</v>
          </cell>
          <cell r="BS124">
            <v>0</v>
          </cell>
          <cell r="BT124">
            <v>0</v>
          </cell>
          <cell r="BU124">
            <v>0</v>
          </cell>
          <cell r="BV124">
            <v>0</v>
          </cell>
          <cell r="BW124">
            <v>0</v>
          </cell>
          <cell r="BX124">
            <v>0</v>
          </cell>
          <cell r="BY124">
            <v>0</v>
          </cell>
          <cell r="BZ124">
            <v>0</v>
          </cell>
          <cell r="CA124">
            <v>0</v>
          </cell>
          <cell r="CB124">
            <v>0</v>
          </cell>
          <cell r="CC124">
            <v>0</v>
          </cell>
          <cell r="CD124">
            <v>0</v>
          </cell>
          <cell r="CE124">
            <v>0</v>
          </cell>
          <cell r="CF124">
            <v>0</v>
          </cell>
          <cell r="CG124">
            <v>0</v>
          </cell>
          <cell r="CH124">
            <v>0</v>
          </cell>
          <cell r="CI124">
            <v>0</v>
          </cell>
          <cell r="CJ124">
            <v>0</v>
          </cell>
          <cell r="CK124">
            <v>0</v>
          </cell>
          <cell r="CL124">
            <v>0</v>
          </cell>
          <cell r="CM124">
            <v>0</v>
          </cell>
          <cell r="CN124">
            <v>0</v>
          </cell>
          <cell r="CO124">
            <v>0</v>
          </cell>
          <cell r="CP124">
            <v>0</v>
          </cell>
          <cell r="CQ124">
            <v>0</v>
          </cell>
          <cell r="CR124">
            <v>0</v>
          </cell>
          <cell r="CS124">
            <v>0</v>
          </cell>
          <cell r="CT124">
            <v>0</v>
          </cell>
          <cell r="CU124">
            <v>0</v>
          </cell>
          <cell r="CV124">
            <v>0</v>
          </cell>
          <cell r="CW124">
            <v>0</v>
          </cell>
          <cell r="CX124">
            <v>0</v>
          </cell>
          <cell r="CY124">
            <v>0</v>
          </cell>
          <cell r="CZ124">
            <v>0</v>
          </cell>
          <cell r="DA124">
            <v>0</v>
          </cell>
          <cell r="DB124">
            <v>0</v>
          </cell>
          <cell r="DC124">
            <v>0</v>
          </cell>
          <cell r="DD124">
            <v>0</v>
          </cell>
          <cell r="DE124">
            <v>0</v>
          </cell>
          <cell r="DF124">
            <v>0</v>
          </cell>
          <cell r="DG124">
            <v>0</v>
          </cell>
          <cell r="DH124">
            <v>0</v>
          </cell>
          <cell r="DI124">
            <v>0</v>
          </cell>
          <cell r="DJ124">
            <v>0</v>
          </cell>
          <cell r="DK124">
            <v>0</v>
          </cell>
          <cell r="DL124">
            <v>0</v>
          </cell>
          <cell r="DM124">
            <v>0</v>
          </cell>
          <cell r="DN124">
            <v>0</v>
          </cell>
          <cell r="DO124">
            <v>0</v>
          </cell>
          <cell r="DP124">
            <v>0</v>
          </cell>
          <cell r="DQ124">
            <v>0</v>
          </cell>
          <cell r="DR124">
            <v>0</v>
          </cell>
          <cell r="DS124">
            <v>0</v>
          </cell>
          <cell r="DT124">
            <v>0</v>
          </cell>
          <cell r="DU124">
            <v>0</v>
          </cell>
          <cell r="DV124">
            <v>0</v>
          </cell>
          <cell r="DW124">
            <v>0</v>
          </cell>
          <cell r="DX124">
            <v>0</v>
          </cell>
          <cell r="DY124">
            <v>0</v>
          </cell>
          <cell r="DZ124">
            <v>0</v>
          </cell>
          <cell r="EA124">
            <v>0</v>
          </cell>
        </row>
        <row r="125">
          <cell r="B125" t="str">
            <v xml:space="preserve">od 65 i više godina </v>
          </cell>
          <cell r="C125">
            <v>0</v>
          </cell>
          <cell r="D125">
            <v>0</v>
          </cell>
          <cell r="E125">
            <v>0</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0</v>
          </cell>
          <cell r="AC125">
            <v>0</v>
          </cell>
          <cell r="AD125">
            <v>0</v>
          </cell>
          <cell r="AE125">
            <v>0</v>
          </cell>
          <cell r="AF125">
            <v>0</v>
          </cell>
          <cell r="AG125">
            <v>0</v>
          </cell>
          <cell r="AH125">
            <v>60</v>
          </cell>
          <cell r="AI125">
            <v>116</v>
          </cell>
          <cell r="AJ125">
            <v>157</v>
          </cell>
          <cell r="AK125">
            <v>192</v>
          </cell>
          <cell r="AL125">
            <v>214</v>
          </cell>
          <cell r="AM125">
            <v>256</v>
          </cell>
          <cell r="AN125">
            <v>306</v>
          </cell>
          <cell r="AO125">
            <v>376</v>
          </cell>
          <cell r="AP125">
            <v>374</v>
          </cell>
          <cell r="AQ125">
            <v>380</v>
          </cell>
          <cell r="AR125">
            <v>406</v>
          </cell>
          <cell r="AS125">
            <v>426</v>
          </cell>
          <cell r="AT125">
            <v>481</v>
          </cell>
          <cell r="AU125">
            <v>500</v>
          </cell>
          <cell r="AV125">
            <v>576</v>
          </cell>
          <cell r="AW125">
            <v>628</v>
          </cell>
          <cell r="AX125">
            <v>651</v>
          </cell>
          <cell r="AY125">
            <v>0</v>
          </cell>
          <cell r="AZ125">
            <v>0</v>
          </cell>
          <cell r="BA125">
            <v>0</v>
          </cell>
          <cell r="BB125">
            <v>0</v>
          </cell>
          <cell r="BC125">
            <v>0</v>
          </cell>
          <cell r="BD125">
            <v>0</v>
          </cell>
          <cell r="BE125">
            <v>0</v>
          </cell>
          <cell r="BF125">
            <v>0</v>
          </cell>
          <cell r="BG125">
            <v>0</v>
          </cell>
          <cell r="BH125">
            <v>0</v>
          </cell>
          <cell r="BI125">
            <v>0</v>
          </cell>
          <cell r="BJ125">
            <v>0</v>
          </cell>
          <cell r="BK125">
            <v>0</v>
          </cell>
          <cell r="BL125">
            <v>0</v>
          </cell>
          <cell r="BM125">
            <v>0</v>
          </cell>
          <cell r="BN125">
            <v>0</v>
          </cell>
          <cell r="BO125">
            <v>0</v>
          </cell>
          <cell r="BP125">
            <v>0</v>
          </cell>
          <cell r="BQ125">
            <v>0</v>
          </cell>
          <cell r="BR125">
            <v>0</v>
          </cell>
          <cell r="BS125">
            <v>0</v>
          </cell>
          <cell r="BT125">
            <v>0</v>
          </cell>
          <cell r="BU125">
            <v>0</v>
          </cell>
          <cell r="BV125">
            <v>0</v>
          </cell>
          <cell r="BW125">
            <v>0</v>
          </cell>
          <cell r="BX125">
            <v>0</v>
          </cell>
          <cell r="BY125">
            <v>0</v>
          </cell>
          <cell r="BZ125">
            <v>0</v>
          </cell>
          <cell r="CA125">
            <v>0</v>
          </cell>
          <cell r="CB125">
            <v>0</v>
          </cell>
          <cell r="CC125">
            <v>0</v>
          </cell>
          <cell r="CD125">
            <v>0</v>
          </cell>
          <cell r="CE125">
            <v>0</v>
          </cell>
          <cell r="CF125">
            <v>0</v>
          </cell>
          <cell r="CG125">
            <v>0</v>
          </cell>
          <cell r="CH125">
            <v>0</v>
          </cell>
          <cell r="CI125">
            <v>0</v>
          </cell>
          <cell r="CJ125">
            <v>0</v>
          </cell>
          <cell r="CK125">
            <v>0</v>
          </cell>
          <cell r="CL125">
            <v>0</v>
          </cell>
          <cell r="CM125">
            <v>0</v>
          </cell>
          <cell r="CN125">
            <v>0</v>
          </cell>
          <cell r="CO125">
            <v>0</v>
          </cell>
          <cell r="CP125">
            <v>0</v>
          </cell>
          <cell r="CQ125">
            <v>0</v>
          </cell>
          <cell r="CR125">
            <v>0</v>
          </cell>
          <cell r="CS125">
            <v>0</v>
          </cell>
          <cell r="CT125">
            <v>0</v>
          </cell>
          <cell r="CU125">
            <v>0</v>
          </cell>
          <cell r="CV125">
            <v>0</v>
          </cell>
          <cell r="CW125">
            <v>0</v>
          </cell>
          <cell r="CX125">
            <v>0</v>
          </cell>
          <cell r="CY125">
            <v>0</v>
          </cell>
          <cell r="CZ125">
            <v>0</v>
          </cell>
          <cell r="DA125">
            <v>0</v>
          </cell>
          <cell r="DB125">
            <v>0</v>
          </cell>
          <cell r="DC125">
            <v>0</v>
          </cell>
          <cell r="DD125">
            <v>0</v>
          </cell>
          <cell r="DE125">
            <v>0</v>
          </cell>
          <cell r="DF125">
            <v>0</v>
          </cell>
          <cell r="DG125">
            <v>0</v>
          </cell>
          <cell r="DH125">
            <v>0</v>
          </cell>
          <cell r="DI125">
            <v>0</v>
          </cell>
          <cell r="DJ125">
            <v>0</v>
          </cell>
          <cell r="DK125">
            <v>0</v>
          </cell>
          <cell r="DL125">
            <v>0</v>
          </cell>
          <cell r="DM125">
            <v>0</v>
          </cell>
          <cell r="DN125">
            <v>0</v>
          </cell>
          <cell r="DO125">
            <v>0</v>
          </cell>
          <cell r="DP125">
            <v>0</v>
          </cell>
          <cell r="DQ125">
            <v>0</v>
          </cell>
          <cell r="DR125">
            <v>0</v>
          </cell>
          <cell r="DS125">
            <v>0</v>
          </cell>
          <cell r="DT125">
            <v>0</v>
          </cell>
          <cell r="DU125">
            <v>0</v>
          </cell>
          <cell r="DV125">
            <v>0</v>
          </cell>
          <cell r="DW125">
            <v>0</v>
          </cell>
          <cell r="DX125">
            <v>0</v>
          </cell>
          <cell r="DY125">
            <v>0</v>
          </cell>
          <cell r="DZ125">
            <v>0</v>
          </cell>
          <cell r="EA125">
            <v>0</v>
          </cell>
        </row>
        <row r="127">
          <cell r="B127" t="str">
            <v>Sveukupno kat. C</v>
          </cell>
          <cell r="C127">
            <v>0</v>
          </cell>
          <cell r="D127">
            <v>13594</v>
          </cell>
          <cell r="E127">
            <v>13581</v>
          </cell>
          <cell r="F127">
            <v>14135</v>
          </cell>
          <cell r="G127">
            <v>14507</v>
          </cell>
          <cell r="H127">
            <v>14414</v>
          </cell>
          <cell r="I127">
            <v>15299</v>
          </cell>
          <cell r="J127">
            <v>15187</v>
          </cell>
          <cell r="K127">
            <v>15327</v>
          </cell>
          <cell r="L127">
            <v>15675</v>
          </cell>
          <cell r="M127">
            <v>16094</v>
          </cell>
          <cell r="N127">
            <v>15997</v>
          </cell>
          <cell r="O127">
            <v>16925</v>
          </cell>
          <cell r="P127">
            <v>17464</v>
          </cell>
          <cell r="Q127">
            <v>17956</v>
          </cell>
          <cell r="R127">
            <v>17670</v>
          </cell>
          <cell r="S127">
            <v>17563</v>
          </cell>
          <cell r="T127">
            <v>18634</v>
          </cell>
          <cell r="U127">
            <v>18983</v>
          </cell>
          <cell r="V127">
            <v>18769</v>
          </cell>
          <cell r="W127">
            <v>19099</v>
          </cell>
          <cell r="X127">
            <v>19224</v>
          </cell>
          <cell r="Y127">
            <v>19060</v>
          </cell>
          <cell r="Z127">
            <v>20037</v>
          </cell>
          <cell r="AA127">
            <v>20466</v>
          </cell>
          <cell r="AB127">
            <v>20330</v>
          </cell>
          <cell r="AC127">
            <v>21527</v>
          </cell>
          <cell r="AD127">
            <v>21985</v>
          </cell>
          <cell r="AE127">
            <v>22613</v>
          </cell>
          <cell r="AF127">
            <v>23137</v>
          </cell>
          <cell r="AG127">
            <v>22977</v>
          </cell>
          <cell r="AH127">
            <v>23821</v>
          </cell>
          <cell r="AI127">
            <v>23854</v>
          </cell>
          <cell r="AJ127">
            <v>24066</v>
          </cell>
          <cell r="AK127">
            <v>23850</v>
          </cell>
          <cell r="AL127">
            <v>24957</v>
          </cell>
          <cell r="AM127">
            <v>25390</v>
          </cell>
          <cell r="AN127">
            <v>25907</v>
          </cell>
          <cell r="AO127">
            <v>26482</v>
          </cell>
          <cell r="AP127">
            <v>26093</v>
          </cell>
          <cell r="AQ127">
            <v>27369</v>
          </cell>
          <cell r="AR127">
            <v>27864</v>
          </cell>
          <cell r="AS127">
            <v>27694</v>
          </cell>
          <cell r="AT127">
            <v>28377</v>
          </cell>
          <cell r="AU127">
            <v>28287</v>
          </cell>
          <cell r="AV127">
            <v>27996</v>
          </cell>
          <cell r="AW127">
            <v>29170</v>
          </cell>
          <cell r="AX127">
            <v>28712</v>
          </cell>
          <cell r="AY127">
            <v>0</v>
          </cell>
          <cell r="AZ127">
            <v>0</v>
          </cell>
          <cell r="BA127">
            <v>0</v>
          </cell>
          <cell r="BB127">
            <v>0</v>
          </cell>
          <cell r="BC127">
            <v>0</v>
          </cell>
          <cell r="BD127">
            <v>0</v>
          </cell>
          <cell r="BE127">
            <v>0</v>
          </cell>
          <cell r="BF127">
            <v>0</v>
          </cell>
          <cell r="BG127">
            <v>0</v>
          </cell>
          <cell r="BH127">
            <v>0</v>
          </cell>
          <cell r="BI127">
            <v>0</v>
          </cell>
          <cell r="BJ127">
            <v>0</v>
          </cell>
          <cell r="BK127">
            <v>0</v>
          </cell>
          <cell r="BL127">
            <v>0</v>
          </cell>
          <cell r="BM127">
            <v>0</v>
          </cell>
          <cell r="BN127">
            <v>0</v>
          </cell>
          <cell r="BO127">
            <v>0</v>
          </cell>
          <cell r="BP127">
            <v>0</v>
          </cell>
          <cell r="BQ127">
            <v>0</v>
          </cell>
          <cell r="BR127">
            <v>0</v>
          </cell>
          <cell r="BS127">
            <v>0</v>
          </cell>
          <cell r="BT127">
            <v>0</v>
          </cell>
          <cell r="BU127">
            <v>0</v>
          </cell>
          <cell r="BV127">
            <v>0</v>
          </cell>
          <cell r="BW127">
            <v>0</v>
          </cell>
          <cell r="BX127">
            <v>0</v>
          </cell>
          <cell r="BY127">
            <v>0</v>
          </cell>
          <cell r="BZ127">
            <v>0</v>
          </cell>
          <cell r="CA127">
            <v>0</v>
          </cell>
          <cell r="CB127">
            <v>0</v>
          </cell>
          <cell r="CC127">
            <v>0</v>
          </cell>
          <cell r="CD127">
            <v>0</v>
          </cell>
          <cell r="CE127">
            <v>0</v>
          </cell>
          <cell r="CF127">
            <v>0</v>
          </cell>
          <cell r="CG127">
            <v>0</v>
          </cell>
          <cell r="CH127">
            <v>0</v>
          </cell>
          <cell r="CI127">
            <v>0</v>
          </cell>
          <cell r="CJ127">
            <v>0</v>
          </cell>
          <cell r="CK127">
            <v>0</v>
          </cell>
          <cell r="CL127">
            <v>0</v>
          </cell>
          <cell r="CM127">
            <v>0</v>
          </cell>
          <cell r="CN127">
            <v>0</v>
          </cell>
          <cell r="CO127">
            <v>0</v>
          </cell>
          <cell r="CP127">
            <v>0</v>
          </cell>
          <cell r="CQ127">
            <v>0</v>
          </cell>
          <cell r="CR127">
            <v>0</v>
          </cell>
          <cell r="CS127">
            <v>0</v>
          </cell>
          <cell r="CT127">
            <v>0</v>
          </cell>
          <cell r="CU127">
            <v>0</v>
          </cell>
          <cell r="CV127">
            <v>0</v>
          </cell>
          <cell r="CW127">
            <v>0</v>
          </cell>
          <cell r="CX127">
            <v>0</v>
          </cell>
          <cell r="CY127">
            <v>0</v>
          </cell>
          <cell r="CZ127">
            <v>0</v>
          </cell>
          <cell r="DA127">
            <v>0</v>
          </cell>
          <cell r="DB127">
            <v>0</v>
          </cell>
          <cell r="DC127">
            <v>0</v>
          </cell>
          <cell r="DD127">
            <v>0</v>
          </cell>
          <cell r="DE127">
            <v>0</v>
          </cell>
          <cell r="DF127">
            <v>0</v>
          </cell>
          <cell r="DG127">
            <v>0</v>
          </cell>
          <cell r="DH127">
            <v>0</v>
          </cell>
          <cell r="DI127">
            <v>0</v>
          </cell>
          <cell r="DJ127">
            <v>0</v>
          </cell>
          <cell r="DK127">
            <v>0</v>
          </cell>
          <cell r="DL127">
            <v>0</v>
          </cell>
          <cell r="DM127">
            <v>0</v>
          </cell>
          <cell r="DN127">
            <v>0</v>
          </cell>
          <cell r="DO127">
            <v>0</v>
          </cell>
          <cell r="DP127">
            <v>0</v>
          </cell>
          <cell r="DQ127">
            <v>0</v>
          </cell>
          <cell r="DR127">
            <v>0</v>
          </cell>
          <cell r="DS127">
            <v>0</v>
          </cell>
          <cell r="DT127">
            <v>0</v>
          </cell>
          <cell r="DU127">
            <v>0</v>
          </cell>
          <cell r="DV127">
            <v>0</v>
          </cell>
          <cell r="DW127">
            <v>0</v>
          </cell>
          <cell r="DX127">
            <v>0</v>
          </cell>
          <cell r="DY127">
            <v>0</v>
          </cell>
          <cell r="DZ127">
            <v>0</v>
          </cell>
          <cell r="EA127">
            <v>0</v>
          </cell>
        </row>
        <row r="128">
          <cell r="B128" t="str">
            <v>Muškarci</v>
          </cell>
        </row>
        <row r="129">
          <cell r="B129" t="str">
            <v xml:space="preserve">od 0 do 18 godina </v>
          </cell>
          <cell r="C129">
            <v>1703</v>
          </cell>
          <cell r="D129">
            <v>1540</v>
          </cell>
          <cell r="E129">
            <v>1476</v>
          </cell>
          <cell r="F129">
            <v>1269</v>
          </cell>
          <cell r="G129">
            <v>1178</v>
          </cell>
          <cell r="H129">
            <v>1115</v>
          </cell>
          <cell r="I129">
            <v>1138</v>
          </cell>
          <cell r="J129">
            <v>1340</v>
          </cell>
          <cell r="K129">
            <v>1575</v>
          </cell>
          <cell r="L129">
            <v>1506</v>
          </cell>
          <cell r="M129">
            <v>1593</v>
          </cell>
          <cell r="N129">
            <v>1628</v>
          </cell>
          <cell r="O129">
            <v>1625</v>
          </cell>
          <cell r="P129">
            <v>1532</v>
          </cell>
          <cell r="Q129">
            <v>1578</v>
          </cell>
          <cell r="R129">
            <v>1433</v>
          </cell>
          <cell r="S129">
            <v>1298</v>
          </cell>
          <cell r="T129">
            <v>1119</v>
          </cell>
          <cell r="U129">
            <v>1057</v>
          </cell>
          <cell r="V129">
            <v>1294</v>
          </cell>
          <cell r="W129">
            <v>1764</v>
          </cell>
          <cell r="X129">
            <v>1739</v>
          </cell>
          <cell r="Y129">
            <v>1882</v>
          </cell>
          <cell r="Z129">
            <v>1924</v>
          </cell>
          <cell r="AA129">
            <v>2045</v>
          </cell>
          <cell r="AB129">
            <v>1960</v>
          </cell>
          <cell r="AC129">
            <v>1775</v>
          </cell>
          <cell r="AD129">
            <v>1578</v>
          </cell>
          <cell r="AE129">
            <v>1432</v>
          </cell>
          <cell r="AF129">
            <v>1328</v>
          </cell>
          <cell r="AG129">
            <v>1233</v>
          </cell>
          <cell r="AH129">
            <v>1550</v>
          </cell>
          <cell r="AI129">
            <v>1935</v>
          </cell>
          <cell r="AJ129">
            <v>1894</v>
          </cell>
          <cell r="AK129">
            <v>2123</v>
          </cell>
          <cell r="AL129">
            <v>2377</v>
          </cell>
          <cell r="AM129">
            <v>2288</v>
          </cell>
          <cell r="AN129">
            <v>2110</v>
          </cell>
          <cell r="AO129">
            <v>1914</v>
          </cell>
          <cell r="AP129">
            <v>1758</v>
          </cell>
          <cell r="AQ129">
            <v>1699</v>
          </cell>
          <cell r="AR129">
            <v>1616</v>
          </cell>
          <cell r="AS129">
            <v>1595</v>
          </cell>
          <cell r="AT129">
            <v>2084</v>
          </cell>
          <cell r="AU129">
            <v>2617</v>
          </cell>
          <cell r="AV129">
            <v>2543</v>
          </cell>
          <cell r="AW129">
            <v>2740</v>
          </cell>
          <cell r="AX129">
            <v>2795</v>
          </cell>
          <cell r="AY129">
            <v>0</v>
          </cell>
          <cell r="AZ129">
            <v>0</v>
          </cell>
          <cell r="BA129">
            <v>0</v>
          </cell>
          <cell r="BB129">
            <v>0</v>
          </cell>
          <cell r="BC129">
            <v>0</v>
          </cell>
          <cell r="BD129">
            <v>0</v>
          </cell>
          <cell r="BE129">
            <v>0</v>
          </cell>
          <cell r="BF129">
            <v>0</v>
          </cell>
          <cell r="BG129">
            <v>0</v>
          </cell>
          <cell r="BH129">
            <v>0</v>
          </cell>
          <cell r="BI129">
            <v>0</v>
          </cell>
          <cell r="BJ129">
            <v>0</v>
          </cell>
          <cell r="BK129">
            <v>0</v>
          </cell>
          <cell r="BL129">
            <v>0</v>
          </cell>
          <cell r="BM129">
            <v>0</v>
          </cell>
          <cell r="BN129">
            <v>0</v>
          </cell>
          <cell r="BO129">
            <v>0</v>
          </cell>
          <cell r="BP129">
            <v>0</v>
          </cell>
          <cell r="BQ129">
            <v>0</v>
          </cell>
          <cell r="BR129">
            <v>0</v>
          </cell>
          <cell r="BS129">
            <v>0</v>
          </cell>
          <cell r="BT129">
            <v>0</v>
          </cell>
          <cell r="BU129">
            <v>0</v>
          </cell>
          <cell r="BV129">
            <v>0</v>
          </cell>
          <cell r="BW129">
            <v>0</v>
          </cell>
          <cell r="BX129">
            <v>0</v>
          </cell>
          <cell r="BY129">
            <v>0</v>
          </cell>
          <cell r="BZ129">
            <v>0</v>
          </cell>
          <cell r="CA129">
            <v>0</v>
          </cell>
          <cell r="CB129">
            <v>0</v>
          </cell>
          <cell r="CC129">
            <v>0</v>
          </cell>
          <cell r="CD129">
            <v>0</v>
          </cell>
          <cell r="CE129">
            <v>0</v>
          </cell>
          <cell r="CF129">
            <v>0</v>
          </cell>
          <cell r="CG129">
            <v>0</v>
          </cell>
          <cell r="CH129">
            <v>0</v>
          </cell>
          <cell r="CI129">
            <v>0</v>
          </cell>
          <cell r="CJ129">
            <v>0</v>
          </cell>
          <cell r="CK129">
            <v>0</v>
          </cell>
          <cell r="CL129">
            <v>0</v>
          </cell>
          <cell r="CM129">
            <v>0</v>
          </cell>
          <cell r="CN129">
            <v>0</v>
          </cell>
          <cell r="CO129">
            <v>0</v>
          </cell>
          <cell r="CP129">
            <v>0</v>
          </cell>
          <cell r="CQ129">
            <v>0</v>
          </cell>
          <cell r="CR129">
            <v>0</v>
          </cell>
          <cell r="CS129">
            <v>0</v>
          </cell>
          <cell r="CT129">
            <v>0</v>
          </cell>
          <cell r="CU129">
            <v>0</v>
          </cell>
          <cell r="CV129">
            <v>0</v>
          </cell>
          <cell r="CW129">
            <v>0</v>
          </cell>
          <cell r="CX129">
            <v>0</v>
          </cell>
          <cell r="CY129">
            <v>0</v>
          </cell>
          <cell r="CZ129">
            <v>0</v>
          </cell>
          <cell r="DA129">
            <v>0</v>
          </cell>
          <cell r="DB129">
            <v>0</v>
          </cell>
          <cell r="DC129">
            <v>0</v>
          </cell>
          <cell r="DD129">
            <v>0</v>
          </cell>
          <cell r="DE129">
            <v>0</v>
          </cell>
          <cell r="DF129">
            <v>0</v>
          </cell>
          <cell r="DG129">
            <v>0</v>
          </cell>
          <cell r="DH129">
            <v>0</v>
          </cell>
          <cell r="DI129">
            <v>0</v>
          </cell>
          <cell r="DJ129">
            <v>0</v>
          </cell>
          <cell r="DK129">
            <v>0</v>
          </cell>
          <cell r="DL129">
            <v>0</v>
          </cell>
          <cell r="DM129">
            <v>0</v>
          </cell>
          <cell r="DN129">
            <v>0</v>
          </cell>
          <cell r="DO129">
            <v>0</v>
          </cell>
          <cell r="DP129">
            <v>0</v>
          </cell>
          <cell r="DQ129">
            <v>0</v>
          </cell>
          <cell r="DR129">
            <v>0</v>
          </cell>
          <cell r="DS129">
            <v>0</v>
          </cell>
          <cell r="DT129">
            <v>0</v>
          </cell>
          <cell r="DU129">
            <v>0</v>
          </cell>
          <cell r="DV129">
            <v>0</v>
          </cell>
          <cell r="DW129">
            <v>0</v>
          </cell>
          <cell r="DX129">
            <v>0</v>
          </cell>
          <cell r="DY129">
            <v>0</v>
          </cell>
          <cell r="DZ129">
            <v>0</v>
          </cell>
          <cell r="EA129">
            <v>0</v>
          </cell>
        </row>
        <row r="130">
          <cell r="B130" t="str">
            <v xml:space="preserve">od 19 do 24 godine </v>
          </cell>
          <cell r="C130">
            <v>83472</v>
          </cell>
          <cell r="D130">
            <v>82449</v>
          </cell>
          <cell r="E130">
            <v>81960</v>
          </cell>
          <cell r="F130">
            <v>80627</v>
          </cell>
          <cell r="G130">
            <v>80181</v>
          </cell>
          <cell r="H130">
            <v>80039</v>
          </cell>
          <cell r="I130">
            <v>80712</v>
          </cell>
          <cell r="J130">
            <v>82176</v>
          </cell>
          <cell r="K130">
            <v>82955</v>
          </cell>
          <cell r="L130">
            <v>82573</v>
          </cell>
          <cell r="M130">
            <v>82513</v>
          </cell>
          <cell r="N130">
            <v>82705</v>
          </cell>
          <cell r="O130">
            <v>82530</v>
          </cell>
          <cell r="P130">
            <v>81969</v>
          </cell>
          <cell r="Q130">
            <v>82604</v>
          </cell>
          <cell r="R130">
            <v>82132</v>
          </cell>
          <cell r="S130">
            <v>81703</v>
          </cell>
          <cell r="T130">
            <v>80672</v>
          </cell>
          <cell r="U130">
            <v>81653</v>
          </cell>
          <cell r="V130">
            <v>82753</v>
          </cell>
          <cell r="W130">
            <v>83809</v>
          </cell>
          <cell r="X130">
            <v>83923</v>
          </cell>
          <cell r="Y130">
            <v>84197</v>
          </cell>
          <cell r="Z130">
            <v>84406</v>
          </cell>
          <cell r="AA130">
            <v>85536</v>
          </cell>
          <cell r="AB130">
            <v>85332</v>
          </cell>
          <cell r="AC130">
            <v>84687</v>
          </cell>
          <cell r="AD130">
            <v>84263</v>
          </cell>
          <cell r="AE130">
            <v>84084</v>
          </cell>
          <cell r="AF130">
            <v>84191</v>
          </cell>
          <cell r="AG130">
            <v>84711</v>
          </cell>
          <cell r="AH130">
            <v>85754</v>
          </cell>
          <cell r="AI130">
            <v>86921</v>
          </cell>
          <cell r="AJ130">
            <v>87076</v>
          </cell>
          <cell r="AK130">
            <v>87554</v>
          </cell>
          <cell r="AL130">
            <v>89972</v>
          </cell>
          <cell r="AM130">
            <v>90423</v>
          </cell>
          <cell r="AN130">
            <v>90353</v>
          </cell>
          <cell r="AO130">
            <v>90059</v>
          </cell>
          <cell r="AP130">
            <v>89979</v>
          </cell>
          <cell r="AQ130">
            <v>90057</v>
          </cell>
          <cell r="AR130">
            <v>90258</v>
          </cell>
          <cell r="AS130">
            <v>91303</v>
          </cell>
          <cell r="AT130">
            <v>93337</v>
          </cell>
          <cell r="AU130">
            <v>94885</v>
          </cell>
          <cell r="AV130">
            <v>94696</v>
          </cell>
          <cell r="AW130">
            <v>94951</v>
          </cell>
          <cell r="AX130">
            <v>95463</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v>
          </cell>
          <cell r="BO130">
            <v>0</v>
          </cell>
          <cell r="BP130">
            <v>0</v>
          </cell>
          <cell r="BQ130">
            <v>0</v>
          </cell>
          <cell r="BR130">
            <v>0</v>
          </cell>
          <cell r="BS130">
            <v>0</v>
          </cell>
          <cell r="BT130">
            <v>0</v>
          </cell>
          <cell r="BU130">
            <v>0</v>
          </cell>
          <cell r="BV130">
            <v>0</v>
          </cell>
          <cell r="BW130">
            <v>0</v>
          </cell>
          <cell r="BX130">
            <v>0</v>
          </cell>
          <cell r="BY130">
            <v>0</v>
          </cell>
          <cell r="BZ130">
            <v>0</v>
          </cell>
          <cell r="CA130">
            <v>0</v>
          </cell>
          <cell r="CB130">
            <v>0</v>
          </cell>
          <cell r="CC130">
            <v>0</v>
          </cell>
          <cell r="CD130">
            <v>0</v>
          </cell>
          <cell r="CE130">
            <v>0</v>
          </cell>
          <cell r="CF130">
            <v>0</v>
          </cell>
          <cell r="CG130">
            <v>0</v>
          </cell>
          <cell r="CH130">
            <v>0</v>
          </cell>
          <cell r="CI130">
            <v>0</v>
          </cell>
          <cell r="CJ130">
            <v>0</v>
          </cell>
          <cell r="CK130">
            <v>0</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row>
        <row r="131">
          <cell r="B131" t="str">
            <v xml:space="preserve">od 25 do 29 godina </v>
          </cell>
          <cell r="C131">
            <v>130230</v>
          </cell>
          <cell r="D131">
            <v>129696</v>
          </cell>
          <cell r="E131">
            <v>129484</v>
          </cell>
          <cell r="F131">
            <v>128751</v>
          </cell>
          <cell r="G131">
            <v>128417</v>
          </cell>
          <cell r="H131">
            <v>128132</v>
          </cell>
          <cell r="I131">
            <v>128086</v>
          </cell>
          <cell r="J131">
            <v>127875</v>
          </cell>
          <cell r="K131">
            <v>127588</v>
          </cell>
          <cell r="L131">
            <v>127252</v>
          </cell>
          <cell r="M131">
            <v>126797</v>
          </cell>
          <cell r="N131">
            <v>126378</v>
          </cell>
          <cell r="O131">
            <v>126043</v>
          </cell>
          <cell r="P131">
            <v>125732</v>
          </cell>
          <cell r="Q131">
            <v>125498</v>
          </cell>
          <cell r="R131">
            <v>125116</v>
          </cell>
          <cell r="S131">
            <v>125003</v>
          </cell>
          <cell r="T131">
            <v>123539</v>
          </cell>
          <cell r="U131">
            <v>123650</v>
          </cell>
          <cell r="V131">
            <v>123593</v>
          </cell>
          <cell r="W131">
            <v>123573</v>
          </cell>
          <cell r="X131">
            <v>123271</v>
          </cell>
          <cell r="Y131">
            <v>122873</v>
          </cell>
          <cell r="Z131">
            <v>122741</v>
          </cell>
          <cell r="AA131">
            <v>122841</v>
          </cell>
          <cell r="AB131">
            <v>122629</v>
          </cell>
          <cell r="AC131">
            <v>122297</v>
          </cell>
          <cell r="AD131">
            <v>122227</v>
          </cell>
          <cell r="AE131">
            <v>121904</v>
          </cell>
          <cell r="AF131">
            <v>121959</v>
          </cell>
          <cell r="AG131">
            <v>122112</v>
          </cell>
          <cell r="AH131">
            <v>122098</v>
          </cell>
          <cell r="AI131">
            <v>122349</v>
          </cell>
          <cell r="AJ131">
            <v>122002</v>
          </cell>
          <cell r="AK131">
            <v>121641</v>
          </cell>
          <cell r="AL131">
            <v>121493</v>
          </cell>
          <cell r="AM131">
            <v>121222</v>
          </cell>
          <cell r="AN131">
            <v>120851</v>
          </cell>
          <cell r="AO131">
            <v>120587</v>
          </cell>
          <cell r="AP131">
            <v>120485</v>
          </cell>
          <cell r="AQ131">
            <v>120497</v>
          </cell>
          <cell r="AR131">
            <v>120659</v>
          </cell>
          <cell r="AS131">
            <v>120895</v>
          </cell>
          <cell r="AT131">
            <v>121095</v>
          </cell>
          <cell r="AU131">
            <v>121078</v>
          </cell>
          <cell r="AV131">
            <v>120894</v>
          </cell>
          <cell r="AW131">
            <v>121015</v>
          </cell>
          <cell r="AX131">
            <v>121003</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0</v>
          </cell>
          <cell r="CM131">
            <v>0</v>
          </cell>
          <cell r="CN131">
            <v>0</v>
          </cell>
          <cell r="CO131">
            <v>0</v>
          </cell>
          <cell r="CP131">
            <v>0</v>
          </cell>
          <cell r="CQ131">
            <v>0</v>
          </cell>
          <cell r="CR131">
            <v>0</v>
          </cell>
          <cell r="CS131">
            <v>0</v>
          </cell>
          <cell r="CT131">
            <v>0</v>
          </cell>
          <cell r="CU131">
            <v>0</v>
          </cell>
          <cell r="CV131">
            <v>0</v>
          </cell>
          <cell r="CW131">
            <v>0</v>
          </cell>
          <cell r="CX131">
            <v>0</v>
          </cell>
          <cell r="CY131">
            <v>0</v>
          </cell>
          <cell r="CZ131">
            <v>0</v>
          </cell>
          <cell r="DA131">
            <v>0</v>
          </cell>
          <cell r="DB131">
            <v>0</v>
          </cell>
          <cell r="DC131">
            <v>0</v>
          </cell>
          <cell r="DD131">
            <v>0</v>
          </cell>
          <cell r="DE131">
            <v>0</v>
          </cell>
          <cell r="DF131">
            <v>0</v>
          </cell>
          <cell r="DG131">
            <v>0</v>
          </cell>
          <cell r="DH131">
            <v>0</v>
          </cell>
          <cell r="DI131">
            <v>0</v>
          </cell>
          <cell r="DJ131">
            <v>0</v>
          </cell>
          <cell r="DK131">
            <v>0</v>
          </cell>
          <cell r="DL131">
            <v>0</v>
          </cell>
          <cell r="DM131">
            <v>0</v>
          </cell>
          <cell r="DN131">
            <v>0</v>
          </cell>
          <cell r="DO131">
            <v>0</v>
          </cell>
          <cell r="DP131">
            <v>0</v>
          </cell>
          <cell r="DQ131">
            <v>0</v>
          </cell>
          <cell r="DR131">
            <v>0</v>
          </cell>
          <cell r="DS131">
            <v>0</v>
          </cell>
          <cell r="DT131">
            <v>0</v>
          </cell>
          <cell r="DU131">
            <v>0</v>
          </cell>
          <cell r="DV131">
            <v>0</v>
          </cell>
          <cell r="DW131">
            <v>0</v>
          </cell>
          <cell r="DX131">
            <v>0</v>
          </cell>
          <cell r="DY131">
            <v>0</v>
          </cell>
          <cell r="DZ131">
            <v>0</v>
          </cell>
          <cell r="EA131">
            <v>0</v>
          </cell>
        </row>
        <row r="132">
          <cell r="B132" t="str">
            <v xml:space="preserve">od 30 do 34 godine </v>
          </cell>
          <cell r="C132">
            <v>154053</v>
          </cell>
          <cell r="D132">
            <v>153849</v>
          </cell>
          <cell r="E132">
            <v>153858</v>
          </cell>
          <cell r="F132">
            <v>153687</v>
          </cell>
          <cell r="G132">
            <v>153548</v>
          </cell>
          <cell r="H132">
            <v>153647</v>
          </cell>
          <cell r="I132">
            <v>153685</v>
          </cell>
          <cell r="J132">
            <v>153532</v>
          </cell>
          <cell r="K132">
            <v>153500</v>
          </cell>
          <cell r="L132">
            <v>153446</v>
          </cell>
          <cell r="M132">
            <v>153424</v>
          </cell>
          <cell r="N132">
            <v>153368</v>
          </cell>
          <cell r="O132">
            <v>153217</v>
          </cell>
          <cell r="P132">
            <v>153063</v>
          </cell>
          <cell r="Q132">
            <v>152939</v>
          </cell>
          <cell r="R132">
            <v>152376</v>
          </cell>
          <cell r="S132">
            <v>152266</v>
          </cell>
          <cell r="T132">
            <v>151146</v>
          </cell>
          <cell r="U132">
            <v>150942</v>
          </cell>
          <cell r="V132">
            <v>150710</v>
          </cell>
          <cell r="W132">
            <v>150649</v>
          </cell>
          <cell r="X132">
            <v>150429</v>
          </cell>
          <cell r="Y132">
            <v>150234</v>
          </cell>
          <cell r="Z132">
            <v>149947</v>
          </cell>
          <cell r="AA132">
            <v>149759</v>
          </cell>
          <cell r="AB132">
            <v>149690</v>
          </cell>
          <cell r="AC132">
            <v>149538</v>
          </cell>
          <cell r="AD132">
            <v>149333</v>
          </cell>
          <cell r="AE132">
            <v>149306</v>
          </cell>
          <cell r="AF132">
            <v>149162</v>
          </cell>
          <cell r="AG132">
            <v>148863</v>
          </cell>
          <cell r="AH132">
            <v>148816</v>
          </cell>
          <cell r="AI132">
            <v>148543</v>
          </cell>
          <cell r="AJ132">
            <v>148279</v>
          </cell>
          <cell r="AK132">
            <v>148012</v>
          </cell>
          <cell r="AL132">
            <v>147809</v>
          </cell>
          <cell r="AM132">
            <v>147549</v>
          </cell>
          <cell r="AN132">
            <v>147516</v>
          </cell>
          <cell r="AO132">
            <v>147440</v>
          </cell>
          <cell r="AP132">
            <v>147435</v>
          </cell>
          <cell r="AQ132">
            <v>147171</v>
          </cell>
          <cell r="AR132">
            <v>146956</v>
          </cell>
          <cell r="AS132">
            <v>146846</v>
          </cell>
          <cell r="AT132">
            <v>146723</v>
          </cell>
          <cell r="AU132">
            <v>146814</v>
          </cell>
          <cell r="AV132">
            <v>146614</v>
          </cell>
          <cell r="AW132">
            <v>146518</v>
          </cell>
          <cell r="AX132">
            <v>146522</v>
          </cell>
          <cell r="AY132">
            <v>0</v>
          </cell>
          <cell r="AZ132">
            <v>0</v>
          </cell>
          <cell r="BA132">
            <v>0</v>
          </cell>
          <cell r="BB132">
            <v>0</v>
          </cell>
          <cell r="BC132">
            <v>0</v>
          </cell>
          <cell r="BD132">
            <v>0</v>
          </cell>
          <cell r="BE132">
            <v>0</v>
          </cell>
          <cell r="BF132">
            <v>0</v>
          </cell>
          <cell r="BG132">
            <v>0</v>
          </cell>
          <cell r="BH132">
            <v>0</v>
          </cell>
          <cell r="BI132">
            <v>0</v>
          </cell>
          <cell r="BJ132">
            <v>0</v>
          </cell>
          <cell r="BK132">
            <v>0</v>
          </cell>
          <cell r="BL132">
            <v>0</v>
          </cell>
          <cell r="BM132">
            <v>0</v>
          </cell>
          <cell r="BN132">
            <v>0</v>
          </cell>
          <cell r="BO132">
            <v>0</v>
          </cell>
          <cell r="BP132">
            <v>0</v>
          </cell>
          <cell r="BQ132">
            <v>0</v>
          </cell>
          <cell r="BR132">
            <v>0</v>
          </cell>
          <cell r="BS132">
            <v>0</v>
          </cell>
          <cell r="BT132">
            <v>0</v>
          </cell>
          <cell r="BU132">
            <v>0</v>
          </cell>
          <cell r="BV132">
            <v>0</v>
          </cell>
          <cell r="BW132">
            <v>0</v>
          </cell>
          <cell r="BX132">
            <v>0</v>
          </cell>
          <cell r="BY132">
            <v>0</v>
          </cell>
          <cell r="BZ132">
            <v>0</v>
          </cell>
          <cell r="CA132">
            <v>0</v>
          </cell>
          <cell r="CB132">
            <v>0</v>
          </cell>
          <cell r="CC132">
            <v>0</v>
          </cell>
          <cell r="CD132">
            <v>0</v>
          </cell>
          <cell r="CE132">
            <v>0</v>
          </cell>
          <cell r="CF132">
            <v>0</v>
          </cell>
          <cell r="CG132">
            <v>0</v>
          </cell>
          <cell r="CH132">
            <v>0</v>
          </cell>
          <cell r="CI132">
            <v>0</v>
          </cell>
          <cell r="CJ132">
            <v>0</v>
          </cell>
          <cell r="CK132">
            <v>0</v>
          </cell>
          <cell r="CL132">
            <v>0</v>
          </cell>
          <cell r="CM132">
            <v>0</v>
          </cell>
          <cell r="CN132">
            <v>0</v>
          </cell>
          <cell r="CO132">
            <v>0</v>
          </cell>
          <cell r="CP132">
            <v>0</v>
          </cell>
          <cell r="CQ132">
            <v>0</v>
          </cell>
          <cell r="CR132">
            <v>0</v>
          </cell>
          <cell r="CS132">
            <v>0</v>
          </cell>
          <cell r="CT132">
            <v>0</v>
          </cell>
          <cell r="CU132">
            <v>0</v>
          </cell>
          <cell r="CV132">
            <v>0</v>
          </cell>
          <cell r="CW132">
            <v>0</v>
          </cell>
          <cell r="CX132">
            <v>0</v>
          </cell>
          <cell r="CY132">
            <v>0</v>
          </cell>
          <cell r="CZ132">
            <v>0</v>
          </cell>
          <cell r="DA132">
            <v>0</v>
          </cell>
          <cell r="DB132">
            <v>0</v>
          </cell>
          <cell r="DC132">
            <v>0</v>
          </cell>
          <cell r="DD132">
            <v>0</v>
          </cell>
          <cell r="DE132">
            <v>0</v>
          </cell>
          <cell r="DF132">
            <v>0</v>
          </cell>
          <cell r="DG132">
            <v>0</v>
          </cell>
          <cell r="DH132">
            <v>0</v>
          </cell>
          <cell r="DI132">
            <v>0</v>
          </cell>
          <cell r="DJ132">
            <v>0</v>
          </cell>
          <cell r="DK132">
            <v>0</v>
          </cell>
          <cell r="DL132">
            <v>0</v>
          </cell>
          <cell r="DM132">
            <v>0</v>
          </cell>
          <cell r="DN132">
            <v>0</v>
          </cell>
          <cell r="DO132">
            <v>0</v>
          </cell>
          <cell r="DP132">
            <v>0</v>
          </cell>
          <cell r="DQ132">
            <v>0</v>
          </cell>
          <cell r="DR132">
            <v>0</v>
          </cell>
          <cell r="DS132">
            <v>0</v>
          </cell>
          <cell r="DT132">
            <v>0</v>
          </cell>
          <cell r="DU132">
            <v>0</v>
          </cell>
          <cell r="DV132">
            <v>0</v>
          </cell>
          <cell r="DW132">
            <v>0</v>
          </cell>
          <cell r="DX132">
            <v>0</v>
          </cell>
          <cell r="DY132">
            <v>0</v>
          </cell>
          <cell r="DZ132">
            <v>0</v>
          </cell>
          <cell r="EA132">
            <v>0</v>
          </cell>
        </row>
        <row r="133">
          <cell r="B133" t="str">
            <v xml:space="preserve">od 35 do 39 godina </v>
          </cell>
          <cell r="C133">
            <v>147226</v>
          </cell>
          <cell r="D133">
            <v>147586</v>
          </cell>
          <cell r="E133">
            <v>147676</v>
          </cell>
          <cell r="F133">
            <v>147971</v>
          </cell>
          <cell r="G133">
            <v>148284</v>
          </cell>
          <cell r="H133">
            <v>148532</v>
          </cell>
          <cell r="I133">
            <v>148852</v>
          </cell>
          <cell r="J133">
            <v>149122</v>
          </cell>
          <cell r="K133">
            <v>149379</v>
          </cell>
          <cell r="L133">
            <v>149738</v>
          </cell>
          <cell r="M133">
            <v>150093</v>
          </cell>
          <cell r="N133">
            <v>150533</v>
          </cell>
          <cell r="O133">
            <v>150889</v>
          </cell>
          <cell r="P133">
            <v>151389</v>
          </cell>
          <cell r="Q133">
            <v>151827</v>
          </cell>
          <cell r="R133">
            <v>151301</v>
          </cell>
          <cell r="S133">
            <v>151513</v>
          </cell>
          <cell r="T133">
            <v>151265</v>
          </cell>
          <cell r="U133">
            <v>151611</v>
          </cell>
          <cell r="V133">
            <v>151767</v>
          </cell>
          <cell r="W133">
            <v>151864</v>
          </cell>
          <cell r="X133">
            <v>152114</v>
          </cell>
          <cell r="Y133">
            <v>152547</v>
          </cell>
          <cell r="Z133">
            <v>152564</v>
          </cell>
          <cell r="AA133">
            <v>152750</v>
          </cell>
          <cell r="AB133">
            <v>153036</v>
          </cell>
          <cell r="AC133">
            <v>153360</v>
          </cell>
          <cell r="AD133">
            <v>153515</v>
          </cell>
          <cell r="AE133">
            <v>153567</v>
          </cell>
          <cell r="AF133">
            <v>153765</v>
          </cell>
          <cell r="AG133">
            <v>154233</v>
          </cell>
          <cell r="AH133">
            <v>154448</v>
          </cell>
          <cell r="AI133">
            <v>154651</v>
          </cell>
          <cell r="AJ133">
            <v>154670</v>
          </cell>
          <cell r="AK133">
            <v>154766</v>
          </cell>
          <cell r="AL133">
            <v>154837</v>
          </cell>
          <cell r="AM133">
            <v>154956</v>
          </cell>
          <cell r="AN133">
            <v>155151</v>
          </cell>
          <cell r="AO133">
            <v>155397</v>
          </cell>
          <cell r="AP133">
            <v>155566</v>
          </cell>
          <cell r="AQ133">
            <v>155765</v>
          </cell>
          <cell r="AR133">
            <v>156029</v>
          </cell>
          <cell r="AS133">
            <v>156283</v>
          </cell>
          <cell r="AT133">
            <v>156326</v>
          </cell>
          <cell r="AU133">
            <v>156612</v>
          </cell>
          <cell r="AV133">
            <v>156673</v>
          </cell>
          <cell r="AW133">
            <v>156738</v>
          </cell>
          <cell r="AX133">
            <v>156759</v>
          </cell>
          <cell r="AY133">
            <v>0</v>
          </cell>
          <cell r="AZ133">
            <v>0</v>
          </cell>
          <cell r="BA133">
            <v>0</v>
          </cell>
          <cell r="BB133">
            <v>0</v>
          </cell>
          <cell r="BC133">
            <v>0</v>
          </cell>
          <cell r="BD133">
            <v>0</v>
          </cell>
          <cell r="BE133">
            <v>0</v>
          </cell>
          <cell r="BF133">
            <v>0</v>
          </cell>
          <cell r="BG133">
            <v>0</v>
          </cell>
          <cell r="BH133">
            <v>0</v>
          </cell>
          <cell r="BI133">
            <v>0</v>
          </cell>
          <cell r="BJ133">
            <v>0</v>
          </cell>
          <cell r="BK133">
            <v>0</v>
          </cell>
          <cell r="BL133">
            <v>0</v>
          </cell>
          <cell r="BM133">
            <v>0</v>
          </cell>
          <cell r="BN133">
            <v>0</v>
          </cell>
          <cell r="BO133">
            <v>0</v>
          </cell>
          <cell r="BP133">
            <v>0</v>
          </cell>
          <cell r="BQ133">
            <v>0</v>
          </cell>
          <cell r="BR133">
            <v>0</v>
          </cell>
          <cell r="BS133">
            <v>0</v>
          </cell>
          <cell r="BT133">
            <v>0</v>
          </cell>
          <cell r="BU133">
            <v>0</v>
          </cell>
          <cell r="BV133">
            <v>0</v>
          </cell>
          <cell r="BW133">
            <v>0</v>
          </cell>
          <cell r="BX133">
            <v>0</v>
          </cell>
          <cell r="BY133">
            <v>0</v>
          </cell>
          <cell r="BZ133">
            <v>0</v>
          </cell>
          <cell r="CA133">
            <v>0</v>
          </cell>
          <cell r="CB133">
            <v>0</v>
          </cell>
          <cell r="CC133">
            <v>0</v>
          </cell>
          <cell r="CD133">
            <v>0</v>
          </cell>
          <cell r="CE133">
            <v>0</v>
          </cell>
          <cell r="CF133">
            <v>0</v>
          </cell>
          <cell r="CG133">
            <v>0</v>
          </cell>
          <cell r="CH133">
            <v>0</v>
          </cell>
          <cell r="CI133">
            <v>0</v>
          </cell>
          <cell r="CJ133">
            <v>0</v>
          </cell>
          <cell r="CK133">
            <v>0</v>
          </cell>
          <cell r="CL133">
            <v>0</v>
          </cell>
          <cell r="CM133">
            <v>0</v>
          </cell>
          <cell r="CN133">
            <v>0</v>
          </cell>
          <cell r="CO133">
            <v>0</v>
          </cell>
          <cell r="CP133">
            <v>0</v>
          </cell>
          <cell r="CQ133">
            <v>0</v>
          </cell>
          <cell r="CR133">
            <v>0</v>
          </cell>
          <cell r="CS133">
            <v>0</v>
          </cell>
          <cell r="CT133">
            <v>0</v>
          </cell>
          <cell r="CU133">
            <v>0</v>
          </cell>
          <cell r="CV133">
            <v>0</v>
          </cell>
          <cell r="CW133">
            <v>0</v>
          </cell>
          <cell r="CX133">
            <v>0</v>
          </cell>
          <cell r="CY133">
            <v>0</v>
          </cell>
          <cell r="CZ133">
            <v>0</v>
          </cell>
          <cell r="DA133">
            <v>0</v>
          </cell>
          <cell r="DB133">
            <v>0</v>
          </cell>
          <cell r="DC133">
            <v>0</v>
          </cell>
          <cell r="DD133">
            <v>0</v>
          </cell>
          <cell r="DE133">
            <v>0</v>
          </cell>
          <cell r="DF133">
            <v>0</v>
          </cell>
          <cell r="DG133">
            <v>0</v>
          </cell>
          <cell r="DH133">
            <v>0</v>
          </cell>
          <cell r="DI133">
            <v>0</v>
          </cell>
          <cell r="DJ133">
            <v>0</v>
          </cell>
          <cell r="DK133">
            <v>0</v>
          </cell>
          <cell r="DL133">
            <v>0</v>
          </cell>
          <cell r="DM133">
            <v>0</v>
          </cell>
          <cell r="DN133">
            <v>0</v>
          </cell>
          <cell r="DO133">
            <v>0</v>
          </cell>
          <cell r="DP133">
            <v>0</v>
          </cell>
          <cell r="DQ133">
            <v>0</v>
          </cell>
          <cell r="DR133">
            <v>0</v>
          </cell>
          <cell r="DS133">
            <v>0</v>
          </cell>
          <cell r="DT133">
            <v>0</v>
          </cell>
          <cell r="DU133">
            <v>0</v>
          </cell>
          <cell r="DV133">
            <v>0</v>
          </cell>
          <cell r="DW133">
            <v>0</v>
          </cell>
          <cell r="DX133">
            <v>0</v>
          </cell>
          <cell r="DY133">
            <v>0</v>
          </cell>
          <cell r="DZ133">
            <v>0</v>
          </cell>
          <cell r="EA133">
            <v>0</v>
          </cell>
        </row>
        <row r="134">
          <cell r="B134" t="str">
            <v xml:space="preserve">od 40 do 44 godine </v>
          </cell>
          <cell r="C134">
            <v>125556</v>
          </cell>
          <cell r="D134">
            <v>125646</v>
          </cell>
          <cell r="E134">
            <v>125755</v>
          </cell>
          <cell r="F134">
            <v>126034</v>
          </cell>
          <cell r="G134">
            <v>126333</v>
          </cell>
          <cell r="H134">
            <v>126580</v>
          </cell>
          <cell r="I134">
            <v>127019</v>
          </cell>
          <cell r="J134">
            <v>127446</v>
          </cell>
          <cell r="K134">
            <v>127883</v>
          </cell>
          <cell r="L134">
            <v>128247</v>
          </cell>
          <cell r="M134">
            <v>128596</v>
          </cell>
          <cell r="N134">
            <v>129025</v>
          </cell>
          <cell r="O134">
            <v>129240</v>
          </cell>
          <cell r="P134">
            <v>129616</v>
          </cell>
          <cell r="Q134">
            <v>130155</v>
          </cell>
          <cell r="R134">
            <v>128593</v>
          </cell>
          <cell r="S134">
            <v>129114</v>
          </cell>
          <cell r="T134">
            <v>128995</v>
          </cell>
          <cell r="U134">
            <v>129398</v>
          </cell>
          <cell r="V134">
            <v>129845</v>
          </cell>
          <cell r="W134">
            <v>130436</v>
          </cell>
          <cell r="X134">
            <v>130786</v>
          </cell>
          <cell r="Y134">
            <v>131043</v>
          </cell>
          <cell r="Z134">
            <v>131475</v>
          </cell>
          <cell r="AA134">
            <v>131863</v>
          </cell>
          <cell r="AB134">
            <v>132249</v>
          </cell>
          <cell r="AC134">
            <v>132622</v>
          </cell>
          <cell r="AD134">
            <v>132950</v>
          </cell>
          <cell r="AE134">
            <v>133214</v>
          </cell>
          <cell r="AF134">
            <v>133453</v>
          </cell>
          <cell r="AG134">
            <v>133745</v>
          </cell>
          <cell r="AH134">
            <v>134020</v>
          </cell>
          <cell r="AI134">
            <v>134303</v>
          </cell>
          <cell r="AJ134">
            <v>134785</v>
          </cell>
          <cell r="AK134">
            <v>135175</v>
          </cell>
          <cell r="AL134">
            <v>135683</v>
          </cell>
          <cell r="AM134">
            <v>136152</v>
          </cell>
          <cell r="AN134">
            <v>136511</v>
          </cell>
          <cell r="AO134">
            <v>136880</v>
          </cell>
          <cell r="AP134">
            <v>137110</v>
          </cell>
          <cell r="AQ134">
            <v>137634</v>
          </cell>
          <cell r="AR134">
            <v>138194</v>
          </cell>
          <cell r="AS134">
            <v>138857</v>
          </cell>
          <cell r="AT134">
            <v>139340</v>
          </cell>
          <cell r="AU134">
            <v>139510</v>
          </cell>
          <cell r="AV134">
            <v>139888</v>
          </cell>
          <cell r="AW134">
            <v>140228</v>
          </cell>
          <cell r="AX134">
            <v>140648</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0</v>
          </cell>
          <cell r="BM134">
            <v>0</v>
          </cell>
          <cell r="BN134">
            <v>0</v>
          </cell>
          <cell r="BO134">
            <v>0</v>
          </cell>
          <cell r="BP134">
            <v>0</v>
          </cell>
          <cell r="BQ134">
            <v>0</v>
          </cell>
          <cell r="BR134">
            <v>0</v>
          </cell>
          <cell r="BS134">
            <v>0</v>
          </cell>
          <cell r="BT134">
            <v>0</v>
          </cell>
          <cell r="BU134">
            <v>0</v>
          </cell>
          <cell r="BV134">
            <v>0</v>
          </cell>
          <cell r="BW134">
            <v>0</v>
          </cell>
          <cell r="BX134">
            <v>0</v>
          </cell>
          <cell r="BY134">
            <v>0</v>
          </cell>
          <cell r="BZ134">
            <v>0</v>
          </cell>
          <cell r="CA134">
            <v>0</v>
          </cell>
          <cell r="CB134">
            <v>0</v>
          </cell>
          <cell r="CC134">
            <v>0</v>
          </cell>
          <cell r="CD134">
            <v>0</v>
          </cell>
          <cell r="CE134">
            <v>0</v>
          </cell>
          <cell r="CF134">
            <v>0</v>
          </cell>
          <cell r="CG134">
            <v>0</v>
          </cell>
          <cell r="CH134">
            <v>0</v>
          </cell>
          <cell r="CI134">
            <v>0</v>
          </cell>
          <cell r="CJ134">
            <v>0</v>
          </cell>
          <cell r="CK134">
            <v>0</v>
          </cell>
          <cell r="CL134">
            <v>0</v>
          </cell>
          <cell r="CM134">
            <v>0</v>
          </cell>
          <cell r="CN134">
            <v>0</v>
          </cell>
          <cell r="CO134">
            <v>0</v>
          </cell>
          <cell r="CP134">
            <v>0</v>
          </cell>
          <cell r="CQ134">
            <v>0</v>
          </cell>
          <cell r="CR134">
            <v>0</v>
          </cell>
          <cell r="CS134">
            <v>0</v>
          </cell>
          <cell r="CT134">
            <v>0</v>
          </cell>
          <cell r="CU134">
            <v>0</v>
          </cell>
          <cell r="CV134">
            <v>0</v>
          </cell>
          <cell r="CW134">
            <v>0</v>
          </cell>
          <cell r="CX134">
            <v>0</v>
          </cell>
          <cell r="CY134">
            <v>0</v>
          </cell>
          <cell r="CZ134">
            <v>0</v>
          </cell>
          <cell r="DA134">
            <v>0</v>
          </cell>
          <cell r="DB134">
            <v>0</v>
          </cell>
          <cell r="DC134">
            <v>0</v>
          </cell>
          <cell r="DD134">
            <v>0</v>
          </cell>
          <cell r="DE134">
            <v>0</v>
          </cell>
          <cell r="DF134">
            <v>0</v>
          </cell>
          <cell r="DG134">
            <v>0</v>
          </cell>
          <cell r="DH134">
            <v>0</v>
          </cell>
          <cell r="DI134">
            <v>0</v>
          </cell>
          <cell r="DJ134">
            <v>0</v>
          </cell>
          <cell r="DK134">
            <v>0</v>
          </cell>
          <cell r="DL134">
            <v>0</v>
          </cell>
          <cell r="DM134">
            <v>0</v>
          </cell>
          <cell r="DN134">
            <v>0</v>
          </cell>
          <cell r="DO134">
            <v>0</v>
          </cell>
          <cell r="DP134">
            <v>0</v>
          </cell>
          <cell r="DQ134">
            <v>0</v>
          </cell>
          <cell r="DR134">
            <v>0</v>
          </cell>
          <cell r="DS134">
            <v>0</v>
          </cell>
          <cell r="DT134">
            <v>0</v>
          </cell>
          <cell r="DU134">
            <v>0</v>
          </cell>
          <cell r="DV134">
            <v>0</v>
          </cell>
          <cell r="DW134">
            <v>0</v>
          </cell>
          <cell r="DX134">
            <v>0</v>
          </cell>
          <cell r="DY134">
            <v>0</v>
          </cell>
          <cell r="DZ134">
            <v>0</v>
          </cell>
          <cell r="EA134">
            <v>0</v>
          </cell>
        </row>
        <row r="135">
          <cell r="B135" t="str">
            <v xml:space="preserve">od 45 do 49 godina </v>
          </cell>
          <cell r="C135">
            <v>120986</v>
          </cell>
          <cell r="D135">
            <v>120772</v>
          </cell>
          <cell r="E135">
            <v>120767</v>
          </cell>
          <cell r="F135">
            <v>120852</v>
          </cell>
          <cell r="G135">
            <v>120724</v>
          </cell>
          <cell r="H135">
            <v>120756</v>
          </cell>
          <cell r="I135">
            <v>121001</v>
          </cell>
          <cell r="J135">
            <v>120934</v>
          </cell>
          <cell r="K135">
            <v>120804</v>
          </cell>
          <cell r="L135">
            <v>120668</v>
          </cell>
          <cell r="M135">
            <v>120576</v>
          </cell>
          <cell r="N135">
            <v>120368</v>
          </cell>
          <cell r="O135">
            <v>120060</v>
          </cell>
          <cell r="P135">
            <v>120012</v>
          </cell>
          <cell r="Q135">
            <v>119744</v>
          </cell>
          <cell r="R135">
            <v>114889</v>
          </cell>
          <cell r="S135">
            <v>114720</v>
          </cell>
          <cell r="T135">
            <v>114173</v>
          </cell>
          <cell r="U135">
            <v>114197</v>
          </cell>
          <cell r="V135">
            <v>114126</v>
          </cell>
          <cell r="W135">
            <v>113992</v>
          </cell>
          <cell r="X135">
            <v>114072</v>
          </cell>
          <cell r="Y135">
            <v>114224</v>
          </cell>
          <cell r="Z135">
            <v>114047</v>
          </cell>
          <cell r="AA135">
            <v>114064</v>
          </cell>
          <cell r="AB135">
            <v>114099</v>
          </cell>
          <cell r="AC135">
            <v>114070</v>
          </cell>
          <cell r="AD135">
            <v>114270</v>
          </cell>
          <cell r="AE135">
            <v>114371</v>
          </cell>
          <cell r="AF135">
            <v>114475</v>
          </cell>
          <cell r="AG135">
            <v>114465</v>
          </cell>
          <cell r="AH135">
            <v>114460</v>
          </cell>
          <cell r="AI135">
            <v>114590</v>
          </cell>
          <cell r="AJ135">
            <v>114857</v>
          </cell>
          <cell r="AK135">
            <v>115156</v>
          </cell>
          <cell r="AL135">
            <v>115260</v>
          </cell>
          <cell r="AM135">
            <v>115393</v>
          </cell>
          <cell r="AN135">
            <v>115640</v>
          </cell>
          <cell r="AO135">
            <v>115838</v>
          </cell>
          <cell r="AP135">
            <v>116080</v>
          </cell>
          <cell r="AQ135">
            <v>116251</v>
          </cell>
          <cell r="AR135">
            <v>116272</v>
          </cell>
          <cell r="AS135">
            <v>116307</v>
          </cell>
          <cell r="AT135">
            <v>116209</v>
          </cell>
          <cell r="AU135">
            <v>116457</v>
          </cell>
          <cell r="AV135">
            <v>116872</v>
          </cell>
          <cell r="AW135">
            <v>117136</v>
          </cell>
          <cell r="AX135">
            <v>117388</v>
          </cell>
          <cell r="AY135">
            <v>0</v>
          </cell>
          <cell r="AZ135">
            <v>0</v>
          </cell>
          <cell r="BA135">
            <v>0</v>
          </cell>
          <cell r="BB135">
            <v>0</v>
          </cell>
          <cell r="BC135">
            <v>0</v>
          </cell>
          <cell r="BD135">
            <v>0</v>
          </cell>
          <cell r="BE135">
            <v>0</v>
          </cell>
          <cell r="BF135">
            <v>0</v>
          </cell>
          <cell r="BG135">
            <v>0</v>
          </cell>
          <cell r="BH135">
            <v>0</v>
          </cell>
          <cell r="BI135">
            <v>0</v>
          </cell>
          <cell r="BJ135">
            <v>0</v>
          </cell>
          <cell r="BK135">
            <v>0</v>
          </cell>
          <cell r="BL135">
            <v>0</v>
          </cell>
          <cell r="BM135">
            <v>0</v>
          </cell>
          <cell r="BN135">
            <v>0</v>
          </cell>
          <cell r="BO135">
            <v>0</v>
          </cell>
          <cell r="BP135">
            <v>0</v>
          </cell>
          <cell r="BQ135">
            <v>0</v>
          </cell>
          <cell r="BR135">
            <v>0</v>
          </cell>
          <cell r="BS135">
            <v>0</v>
          </cell>
          <cell r="BT135">
            <v>0</v>
          </cell>
          <cell r="BU135">
            <v>0</v>
          </cell>
          <cell r="BV135">
            <v>0</v>
          </cell>
          <cell r="BW135">
            <v>0</v>
          </cell>
          <cell r="BX135">
            <v>0</v>
          </cell>
          <cell r="BY135">
            <v>0</v>
          </cell>
          <cell r="BZ135">
            <v>0</v>
          </cell>
          <cell r="CA135">
            <v>0</v>
          </cell>
          <cell r="CB135">
            <v>0</v>
          </cell>
          <cell r="CC135">
            <v>0</v>
          </cell>
          <cell r="CD135">
            <v>0</v>
          </cell>
          <cell r="CE135">
            <v>0</v>
          </cell>
          <cell r="CF135">
            <v>0</v>
          </cell>
          <cell r="CG135">
            <v>0</v>
          </cell>
          <cell r="CH135">
            <v>0</v>
          </cell>
          <cell r="CI135">
            <v>0</v>
          </cell>
          <cell r="CJ135">
            <v>0</v>
          </cell>
          <cell r="CK135">
            <v>0</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row>
        <row r="136">
          <cell r="B136" t="str">
            <v xml:space="preserve">od 50 do 54 godine </v>
          </cell>
          <cell r="C136">
            <v>77496</v>
          </cell>
          <cell r="D136">
            <v>78175</v>
          </cell>
          <cell r="E136">
            <v>78565</v>
          </cell>
          <cell r="F136">
            <v>80032</v>
          </cell>
          <cell r="G136">
            <v>81566</v>
          </cell>
          <cell r="H136">
            <v>82743</v>
          </cell>
          <cell r="I136">
            <v>83790</v>
          </cell>
          <cell r="J136">
            <v>85161</v>
          </cell>
          <cell r="K136">
            <v>86368</v>
          </cell>
          <cell r="L136">
            <v>87758</v>
          </cell>
          <cell r="M136">
            <v>89176</v>
          </cell>
          <cell r="N136">
            <v>90571</v>
          </cell>
          <cell r="O136">
            <v>91872</v>
          </cell>
          <cell r="P136">
            <v>93191</v>
          </cell>
          <cell r="Q136">
            <v>94463</v>
          </cell>
          <cell r="R136">
            <v>90538</v>
          </cell>
          <cell r="S136">
            <v>91892</v>
          </cell>
          <cell r="T136">
            <v>93044</v>
          </cell>
          <cell r="U136">
            <v>94292</v>
          </cell>
          <cell r="V136">
            <v>95617</v>
          </cell>
          <cell r="W136">
            <v>96785</v>
          </cell>
          <cell r="X136">
            <v>97787</v>
          </cell>
          <cell r="Y136">
            <v>98949</v>
          </cell>
          <cell r="Z136">
            <v>100034</v>
          </cell>
          <cell r="AA136">
            <v>101218</v>
          </cell>
          <cell r="AB136">
            <v>102387</v>
          </cell>
          <cell r="AC136">
            <v>103650</v>
          </cell>
          <cell r="AD136">
            <v>104948</v>
          </cell>
          <cell r="AE136">
            <v>106270</v>
          </cell>
          <cell r="AF136">
            <v>107397</v>
          </cell>
          <cell r="AG136">
            <v>108313</v>
          </cell>
          <cell r="AH136">
            <v>108521</v>
          </cell>
          <cell r="AI136">
            <v>108827</v>
          </cell>
          <cell r="AJ136">
            <v>108964</v>
          </cell>
          <cell r="AK136">
            <v>109094</v>
          </cell>
          <cell r="AL136">
            <v>109498</v>
          </cell>
          <cell r="AM136">
            <v>109540</v>
          </cell>
          <cell r="AN136">
            <v>109759</v>
          </cell>
          <cell r="AO136">
            <v>109942</v>
          </cell>
          <cell r="AP136">
            <v>110340</v>
          </cell>
          <cell r="AQ136">
            <v>110623</v>
          </cell>
          <cell r="AR136">
            <v>110828</v>
          </cell>
          <cell r="AS136">
            <v>111114</v>
          </cell>
          <cell r="AT136">
            <v>111282</v>
          </cell>
          <cell r="AU136">
            <v>111454</v>
          </cell>
          <cell r="AV136">
            <v>111437</v>
          </cell>
          <cell r="AW136">
            <v>111635</v>
          </cell>
          <cell r="AX136">
            <v>111524</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v>
          </cell>
          <cell r="BO136">
            <v>0</v>
          </cell>
          <cell r="BP136">
            <v>0</v>
          </cell>
          <cell r="BQ136">
            <v>0</v>
          </cell>
          <cell r="BR136">
            <v>0</v>
          </cell>
          <cell r="BS136">
            <v>0</v>
          </cell>
          <cell r="BT136">
            <v>0</v>
          </cell>
          <cell r="BU136">
            <v>0</v>
          </cell>
          <cell r="BV136">
            <v>0</v>
          </cell>
          <cell r="BW136">
            <v>0</v>
          </cell>
          <cell r="BX136">
            <v>0</v>
          </cell>
          <cell r="BY136">
            <v>0</v>
          </cell>
          <cell r="BZ136">
            <v>0</v>
          </cell>
          <cell r="CA136">
            <v>0</v>
          </cell>
          <cell r="CB136">
            <v>0</v>
          </cell>
          <cell r="CC136">
            <v>0</v>
          </cell>
          <cell r="CD136">
            <v>0</v>
          </cell>
          <cell r="CE136">
            <v>0</v>
          </cell>
          <cell r="CF136">
            <v>0</v>
          </cell>
          <cell r="CG136">
            <v>0</v>
          </cell>
          <cell r="CH136">
            <v>0</v>
          </cell>
          <cell r="CI136">
            <v>0</v>
          </cell>
          <cell r="CJ136">
            <v>0</v>
          </cell>
          <cell r="CK136">
            <v>0</v>
          </cell>
          <cell r="CL136">
            <v>0</v>
          </cell>
          <cell r="CM136">
            <v>0</v>
          </cell>
          <cell r="CN136">
            <v>0</v>
          </cell>
          <cell r="CO136">
            <v>0</v>
          </cell>
          <cell r="CP136">
            <v>0</v>
          </cell>
          <cell r="CQ136">
            <v>0</v>
          </cell>
          <cell r="CR136">
            <v>0</v>
          </cell>
          <cell r="CS136">
            <v>0</v>
          </cell>
          <cell r="CT136">
            <v>0</v>
          </cell>
          <cell r="CU136">
            <v>0</v>
          </cell>
          <cell r="CV136">
            <v>0</v>
          </cell>
          <cell r="CW136">
            <v>0</v>
          </cell>
          <cell r="CX136">
            <v>0</v>
          </cell>
          <cell r="CY136">
            <v>0</v>
          </cell>
          <cell r="CZ136">
            <v>0</v>
          </cell>
          <cell r="DA136">
            <v>0</v>
          </cell>
          <cell r="DB136">
            <v>0</v>
          </cell>
          <cell r="DC136">
            <v>0</v>
          </cell>
          <cell r="DD136">
            <v>0</v>
          </cell>
          <cell r="DE136">
            <v>0</v>
          </cell>
          <cell r="DF136">
            <v>0</v>
          </cell>
          <cell r="DG136">
            <v>0</v>
          </cell>
          <cell r="DH136">
            <v>0</v>
          </cell>
          <cell r="DI136">
            <v>0</v>
          </cell>
          <cell r="DJ136">
            <v>0</v>
          </cell>
          <cell r="DK136">
            <v>0</v>
          </cell>
          <cell r="DL136">
            <v>0</v>
          </cell>
          <cell r="DM136">
            <v>0</v>
          </cell>
          <cell r="DN136">
            <v>0</v>
          </cell>
          <cell r="DO136">
            <v>0</v>
          </cell>
          <cell r="DP136">
            <v>0</v>
          </cell>
          <cell r="DQ136">
            <v>0</v>
          </cell>
          <cell r="DR136">
            <v>0</v>
          </cell>
          <cell r="DS136">
            <v>0</v>
          </cell>
          <cell r="DT136">
            <v>0</v>
          </cell>
          <cell r="DU136">
            <v>0</v>
          </cell>
          <cell r="DV136">
            <v>0</v>
          </cell>
          <cell r="DW136">
            <v>0</v>
          </cell>
          <cell r="DX136">
            <v>0</v>
          </cell>
          <cell r="DY136">
            <v>0</v>
          </cell>
          <cell r="DZ136">
            <v>0</v>
          </cell>
          <cell r="EA136">
            <v>0</v>
          </cell>
        </row>
        <row r="137">
          <cell r="B137" t="str">
            <v xml:space="preserve">od 55 do 59 godina </v>
          </cell>
          <cell r="C137">
            <v>23106</v>
          </cell>
          <cell r="D137">
            <v>23234</v>
          </cell>
          <cell r="E137">
            <v>23349</v>
          </cell>
          <cell r="F137">
            <v>23719</v>
          </cell>
          <cell r="G137">
            <v>24064</v>
          </cell>
          <cell r="H137">
            <v>24347</v>
          </cell>
          <cell r="I137">
            <v>24670</v>
          </cell>
          <cell r="J137">
            <v>25159</v>
          </cell>
          <cell r="K137">
            <v>25551</v>
          </cell>
          <cell r="L137">
            <v>25941</v>
          </cell>
          <cell r="M137">
            <v>26325</v>
          </cell>
          <cell r="N137">
            <v>26663</v>
          </cell>
          <cell r="O137">
            <v>27004</v>
          </cell>
          <cell r="P137">
            <v>27364</v>
          </cell>
          <cell r="Q137">
            <v>27728</v>
          </cell>
          <cell r="R137">
            <v>26827</v>
          </cell>
          <cell r="S137">
            <v>27215</v>
          </cell>
          <cell r="T137">
            <v>27570</v>
          </cell>
          <cell r="U137">
            <v>27827</v>
          </cell>
          <cell r="V137">
            <v>28276</v>
          </cell>
          <cell r="W137">
            <v>28682</v>
          </cell>
          <cell r="X137">
            <v>29122</v>
          </cell>
          <cell r="Y137">
            <v>29522</v>
          </cell>
          <cell r="Z137">
            <v>29900</v>
          </cell>
          <cell r="AA137">
            <v>30272</v>
          </cell>
          <cell r="AB137">
            <v>30605</v>
          </cell>
          <cell r="AC137">
            <v>31001</v>
          </cell>
          <cell r="AD137">
            <v>31399</v>
          </cell>
          <cell r="AE137">
            <v>31790</v>
          </cell>
          <cell r="AF137">
            <v>32171</v>
          </cell>
          <cell r="AG137">
            <v>32464</v>
          </cell>
          <cell r="AH137">
            <v>33969</v>
          </cell>
          <cell r="AI137">
            <v>35065</v>
          </cell>
          <cell r="AJ137">
            <v>36379</v>
          </cell>
          <cell r="AK137">
            <v>37653</v>
          </cell>
          <cell r="AL137">
            <v>38877</v>
          </cell>
          <cell r="AM137">
            <v>40129</v>
          </cell>
          <cell r="AN137">
            <v>41328</v>
          </cell>
          <cell r="AO137">
            <v>42573</v>
          </cell>
          <cell r="AP137">
            <v>43954</v>
          </cell>
          <cell r="AQ137">
            <v>45270</v>
          </cell>
          <cell r="AR137">
            <v>46484</v>
          </cell>
          <cell r="AS137">
            <v>47539</v>
          </cell>
          <cell r="AT137">
            <v>48863</v>
          </cell>
          <cell r="AU137">
            <v>50043</v>
          </cell>
          <cell r="AV137">
            <v>51385</v>
          </cell>
          <cell r="AW137">
            <v>52687</v>
          </cell>
          <cell r="AX137">
            <v>53922</v>
          </cell>
          <cell r="AY137">
            <v>0</v>
          </cell>
          <cell r="AZ137">
            <v>0</v>
          </cell>
          <cell r="BA137">
            <v>0</v>
          </cell>
          <cell r="BB137">
            <v>0</v>
          </cell>
          <cell r="BC137">
            <v>0</v>
          </cell>
          <cell r="BD137">
            <v>0</v>
          </cell>
          <cell r="BE137">
            <v>0</v>
          </cell>
          <cell r="BF137">
            <v>0</v>
          </cell>
          <cell r="BG137">
            <v>0</v>
          </cell>
          <cell r="BH137">
            <v>0</v>
          </cell>
          <cell r="BI137">
            <v>0</v>
          </cell>
          <cell r="BJ137">
            <v>0</v>
          </cell>
          <cell r="BK137">
            <v>0</v>
          </cell>
          <cell r="BL137">
            <v>0</v>
          </cell>
          <cell r="BM137">
            <v>0</v>
          </cell>
          <cell r="BN137">
            <v>0</v>
          </cell>
          <cell r="BO137">
            <v>0</v>
          </cell>
          <cell r="BP137">
            <v>0</v>
          </cell>
          <cell r="BQ137">
            <v>0</v>
          </cell>
          <cell r="BR137">
            <v>0</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cell r="CL137">
            <v>0</v>
          </cell>
          <cell r="CM137">
            <v>0</v>
          </cell>
          <cell r="CN137">
            <v>0</v>
          </cell>
          <cell r="CO137">
            <v>0</v>
          </cell>
          <cell r="CP137">
            <v>0</v>
          </cell>
          <cell r="CQ137">
            <v>0</v>
          </cell>
          <cell r="CR137">
            <v>0</v>
          </cell>
          <cell r="CS137">
            <v>0</v>
          </cell>
          <cell r="CT137">
            <v>0</v>
          </cell>
          <cell r="CU137">
            <v>0</v>
          </cell>
          <cell r="CV137">
            <v>0</v>
          </cell>
          <cell r="CW137">
            <v>0</v>
          </cell>
          <cell r="CX137">
            <v>0</v>
          </cell>
          <cell r="CY137">
            <v>0</v>
          </cell>
          <cell r="CZ137">
            <v>0</v>
          </cell>
          <cell r="DA137">
            <v>0</v>
          </cell>
          <cell r="DB137">
            <v>0</v>
          </cell>
          <cell r="DC137">
            <v>0</v>
          </cell>
          <cell r="DD137">
            <v>0</v>
          </cell>
          <cell r="DE137">
            <v>0</v>
          </cell>
          <cell r="DF137">
            <v>0</v>
          </cell>
          <cell r="DG137">
            <v>0</v>
          </cell>
          <cell r="DH137">
            <v>0</v>
          </cell>
          <cell r="DI137">
            <v>0</v>
          </cell>
          <cell r="DJ137">
            <v>0</v>
          </cell>
          <cell r="DK137">
            <v>0</v>
          </cell>
          <cell r="DL137">
            <v>0</v>
          </cell>
          <cell r="DM137">
            <v>0</v>
          </cell>
          <cell r="DN137">
            <v>0</v>
          </cell>
          <cell r="DO137">
            <v>0</v>
          </cell>
          <cell r="DP137">
            <v>0</v>
          </cell>
          <cell r="DQ137">
            <v>0</v>
          </cell>
          <cell r="DR137">
            <v>0</v>
          </cell>
          <cell r="DS137">
            <v>0</v>
          </cell>
          <cell r="DT137">
            <v>0</v>
          </cell>
          <cell r="DU137">
            <v>0</v>
          </cell>
          <cell r="DV137">
            <v>0</v>
          </cell>
          <cell r="DW137">
            <v>0</v>
          </cell>
          <cell r="DX137">
            <v>0</v>
          </cell>
          <cell r="DY137">
            <v>0</v>
          </cell>
          <cell r="DZ137">
            <v>0</v>
          </cell>
          <cell r="EA137">
            <v>0</v>
          </cell>
        </row>
        <row r="138">
          <cell r="B138" t="str">
            <v xml:space="preserve">od 60 do 64 godine </v>
          </cell>
          <cell r="C138">
            <v>3845</v>
          </cell>
          <cell r="D138">
            <v>3838</v>
          </cell>
          <cell r="E138">
            <v>3887</v>
          </cell>
          <cell r="F138">
            <v>4094</v>
          </cell>
          <cell r="G138">
            <v>4284</v>
          </cell>
          <cell r="H138">
            <v>4441</v>
          </cell>
          <cell r="I138">
            <v>4566</v>
          </cell>
          <cell r="J138">
            <v>4823</v>
          </cell>
          <cell r="K138">
            <v>4943</v>
          </cell>
          <cell r="L138">
            <v>5125</v>
          </cell>
          <cell r="M138">
            <v>5299</v>
          </cell>
          <cell r="N138">
            <v>5491</v>
          </cell>
          <cell r="O138">
            <v>5683</v>
          </cell>
          <cell r="P138">
            <v>5866</v>
          </cell>
          <cell r="Q138">
            <v>6084</v>
          </cell>
          <cell r="R138">
            <v>5910</v>
          </cell>
          <cell r="S138">
            <v>6138</v>
          </cell>
          <cell r="T138">
            <v>6350</v>
          </cell>
          <cell r="U138">
            <v>6442</v>
          </cell>
          <cell r="V138">
            <v>6648</v>
          </cell>
          <cell r="W138">
            <v>6771</v>
          </cell>
          <cell r="X138">
            <v>6990</v>
          </cell>
          <cell r="Y138">
            <v>7182</v>
          </cell>
          <cell r="Z138">
            <v>7336</v>
          </cell>
          <cell r="AA138">
            <v>7478</v>
          </cell>
          <cell r="AB138">
            <v>7642</v>
          </cell>
          <cell r="AC138">
            <v>7888</v>
          </cell>
          <cell r="AD138">
            <v>8134</v>
          </cell>
          <cell r="AE138">
            <v>8402</v>
          </cell>
          <cell r="AF138">
            <v>8617</v>
          </cell>
          <cell r="AG138">
            <v>8768</v>
          </cell>
          <cell r="AH138">
            <v>9021</v>
          </cell>
          <cell r="AI138">
            <v>9139</v>
          </cell>
          <cell r="AJ138">
            <v>9383</v>
          </cell>
          <cell r="AK138">
            <v>9620</v>
          </cell>
          <cell r="AL138">
            <v>9761</v>
          </cell>
          <cell r="AM138">
            <v>9902</v>
          </cell>
          <cell r="AN138">
            <v>10095</v>
          </cell>
          <cell r="AO138">
            <v>10307</v>
          </cell>
          <cell r="AP138">
            <v>10444</v>
          </cell>
          <cell r="AQ138">
            <v>10643</v>
          </cell>
          <cell r="AR138">
            <v>10817</v>
          </cell>
          <cell r="AS138">
            <v>11030</v>
          </cell>
          <cell r="AT138">
            <v>11215</v>
          </cell>
          <cell r="AU138">
            <v>11346</v>
          </cell>
          <cell r="AV138">
            <v>11586</v>
          </cell>
          <cell r="AW138">
            <v>11843</v>
          </cell>
          <cell r="AX138">
            <v>11974</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0</v>
          </cell>
          <cell r="BO138">
            <v>0</v>
          </cell>
          <cell r="BP138">
            <v>0</v>
          </cell>
          <cell r="BQ138">
            <v>0</v>
          </cell>
          <cell r="BR138">
            <v>0</v>
          </cell>
          <cell r="BS138">
            <v>0</v>
          </cell>
          <cell r="BT138">
            <v>0</v>
          </cell>
          <cell r="BU138">
            <v>0</v>
          </cell>
          <cell r="BV138">
            <v>0</v>
          </cell>
          <cell r="BW138">
            <v>0</v>
          </cell>
          <cell r="BX138">
            <v>0</v>
          </cell>
          <cell r="BY138">
            <v>0</v>
          </cell>
          <cell r="BZ138">
            <v>0</v>
          </cell>
          <cell r="CA138">
            <v>0</v>
          </cell>
          <cell r="CB138">
            <v>0</v>
          </cell>
          <cell r="CC138">
            <v>0</v>
          </cell>
          <cell r="CD138">
            <v>0</v>
          </cell>
          <cell r="CE138">
            <v>0</v>
          </cell>
          <cell r="CF138">
            <v>0</v>
          </cell>
          <cell r="CG138">
            <v>0</v>
          </cell>
          <cell r="CH138">
            <v>0</v>
          </cell>
          <cell r="CI138">
            <v>0</v>
          </cell>
          <cell r="CJ138">
            <v>0</v>
          </cell>
          <cell r="CK138">
            <v>0</v>
          </cell>
          <cell r="CL138">
            <v>0</v>
          </cell>
          <cell r="CM138">
            <v>0</v>
          </cell>
          <cell r="CN138">
            <v>0</v>
          </cell>
          <cell r="CO138">
            <v>0</v>
          </cell>
          <cell r="CP138">
            <v>0</v>
          </cell>
          <cell r="CQ138">
            <v>0</v>
          </cell>
          <cell r="CR138">
            <v>0</v>
          </cell>
          <cell r="CS138">
            <v>0</v>
          </cell>
          <cell r="CT138">
            <v>0</v>
          </cell>
          <cell r="CU138">
            <v>0</v>
          </cell>
          <cell r="CV138">
            <v>0</v>
          </cell>
          <cell r="CW138">
            <v>0</v>
          </cell>
          <cell r="CX138">
            <v>0</v>
          </cell>
          <cell r="CY138">
            <v>0</v>
          </cell>
          <cell r="CZ138">
            <v>0</v>
          </cell>
          <cell r="DA138">
            <v>0</v>
          </cell>
          <cell r="DB138">
            <v>0</v>
          </cell>
          <cell r="DC138">
            <v>0</v>
          </cell>
          <cell r="DD138">
            <v>0</v>
          </cell>
          <cell r="DE138">
            <v>0</v>
          </cell>
          <cell r="DF138">
            <v>0</v>
          </cell>
          <cell r="DG138">
            <v>0</v>
          </cell>
          <cell r="DH138">
            <v>0</v>
          </cell>
          <cell r="DI138">
            <v>0</v>
          </cell>
          <cell r="DJ138">
            <v>0</v>
          </cell>
          <cell r="DK138">
            <v>0</v>
          </cell>
          <cell r="DL138">
            <v>0</v>
          </cell>
          <cell r="DM138">
            <v>0</v>
          </cell>
          <cell r="DN138">
            <v>0</v>
          </cell>
          <cell r="DO138">
            <v>0</v>
          </cell>
          <cell r="DP138">
            <v>0</v>
          </cell>
          <cell r="DQ138">
            <v>0</v>
          </cell>
          <cell r="DR138">
            <v>0</v>
          </cell>
          <cell r="DS138">
            <v>0</v>
          </cell>
          <cell r="DT138">
            <v>0</v>
          </cell>
          <cell r="DU138">
            <v>0</v>
          </cell>
          <cell r="DV138">
            <v>0</v>
          </cell>
          <cell r="DW138">
            <v>0</v>
          </cell>
          <cell r="DX138">
            <v>0</v>
          </cell>
          <cell r="DY138">
            <v>0</v>
          </cell>
          <cell r="DZ138">
            <v>0</v>
          </cell>
          <cell r="EA138">
            <v>0</v>
          </cell>
        </row>
        <row r="139">
          <cell r="B139" t="str">
            <v xml:space="preserve">od 65 i više godina </v>
          </cell>
          <cell r="C139">
            <v>0</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48</v>
          </cell>
          <cell r="AI139">
            <v>86</v>
          </cell>
          <cell r="AJ139">
            <v>115</v>
          </cell>
          <cell r="AK139">
            <v>137</v>
          </cell>
          <cell r="AL139">
            <v>152</v>
          </cell>
          <cell r="AM139">
            <v>179</v>
          </cell>
          <cell r="AN139">
            <v>205</v>
          </cell>
          <cell r="AO139">
            <v>256</v>
          </cell>
          <cell r="AP139">
            <v>248</v>
          </cell>
          <cell r="AQ139">
            <v>262</v>
          </cell>
          <cell r="AR139">
            <v>276</v>
          </cell>
          <cell r="AS139">
            <v>291</v>
          </cell>
          <cell r="AT139">
            <v>320</v>
          </cell>
          <cell r="AU139">
            <v>324</v>
          </cell>
          <cell r="AV139">
            <v>371</v>
          </cell>
          <cell r="AW139">
            <v>395</v>
          </cell>
          <cell r="AX139">
            <v>401</v>
          </cell>
          <cell r="AY139">
            <v>0</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0</v>
          </cell>
          <cell r="BO139">
            <v>0</v>
          </cell>
          <cell r="BP139">
            <v>0</v>
          </cell>
          <cell r="BQ139">
            <v>0</v>
          </cell>
          <cell r="BR139">
            <v>0</v>
          </cell>
          <cell r="BS139">
            <v>0</v>
          </cell>
          <cell r="BT139">
            <v>0</v>
          </cell>
          <cell r="BU139">
            <v>0</v>
          </cell>
          <cell r="BV139">
            <v>0</v>
          </cell>
          <cell r="BW139">
            <v>0</v>
          </cell>
          <cell r="BX139">
            <v>0</v>
          </cell>
          <cell r="BY139">
            <v>0</v>
          </cell>
          <cell r="BZ139">
            <v>0</v>
          </cell>
          <cell r="CA139">
            <v>0</v>
          </cell>
          <cell r="CB139">
            <v>0</v>
          </cell>
          <cell r="CC139">
            <v>0</v>
          </cell>
          <cell r="CD139">
            <v>0</v>
          </cell>
          <cell r="CE139">
            <v>0</v>
          </cell>
          <cell r="CF139">
            <v>0</v>
          </cell>
          <cell r="CG139">
            <v>0</v>
          </cell>
          <cell r="CH139">
            <v>0</v>
          </cell>
          <cell r="CI139">
            <v>0</v>
          </cell>
          <cell r="CJ139">
            <v>0</v>
          </cell>
          <cell r="CK139">
            <v>0</v>
          </cell>
          <cell r="CL139">
            <v>0</v>
          </cell>
          <cell r="CM139">
            <v>0</v>
          </cell>
          <cell r="CN139">
            <v>0</v>
          </cell>
          <cell r="CO139">
            <v>0</v>
          </cell>
          <cell r="CP139">
            <v>0</v>
          </cell>
          <cell r="CQ139">
            <v>0</v>
          </cell>
          <cell r="CR139">
            <v>0</v>
          </cell>
          <cell r="CS139">
            <v>0</v>
          </cell>
          <cell r="CT139">
            <v>0</v>
          </cell>
          <cell r="CU139">
            <v>0</v>
          </cell>
          <cell r="CV139">
            <v>0</v>
          </cell>
          <cell r="CW139">
            <v>0</v>
          </cell>
          <cell r="CX139">
            <v>0</v>
          </cell>
          <cell r="CY139">
            <v>0</v>
          </cell>
          <cell r="CZ139">
            <v>0</v>
          </cell>
          <cell r="DA139">
            <v>0</v>
          </cell>
          <cell r="DB139">
            <v>0</v>
          </cell>
          <cell r="DC139">
            <v>0</v>
          </cell>
          <cell r="DD139">
            <v>0</v>
          </cell>
          <cell r="DE139">
            <v>0</v>
          </cell>
          <cell r="DF139">
            <v>0</v>
          </cell>
          <cell r="DG139">
            <v>0</v>
          </cell>
          <cell r="DH139">
            <v>0</v>
          </cell>
          <cell r="DI139">
            <v>0</v>
          </cell>
          <cell r="DJ139">
            <v>0</v>
          </cell>
          <cell r="DK139">
            <v>0</v>
          </cell>
          <cell r="DL139">
            <v>0</v>
          </cell>
          <cell r="DM139">
            <v>0</v>
          </cell>
          <cell r="DN139">
            <v>0</v>
          </cell>
          <cell r="DO139">
            <v>0</v>
          </cell>
          <cell r="DP139">
            <v>0</v>
          </cell>
          <cell r="DQ139">
            <v>0</v>
          </cell>
          <cell r="DR139">
            <v>0</v>
          </cell>
          <cell r="DS139">
            <v>0</v>
          </cell>
          <cell r="DT139">
            <v>0</v>
          </cell>
          <cell r="DU139">
            <v>0</v>
          </cell>
          <cell r="DV139">
            <v>0</v>
          </cell>
          <cell r="DW139">
            <v>0</v>
          </cell>
          <cell r="DX139">
            <v>0</v>
          </cell>
          <cell r="DY139">
            <v>0</v>
          </cell>
          <cell r="DZ139">
            <v>0</v>
          </cell>
          <cell r="EA139">
            <v>0</v>
          </cell>
        </row>
        <row r="141">
          <cell r="B141" t="str">
            <v>Ukupno muškarci</v>
          </cell>
          <cell r="C141">
            <v>867673</v>
          </cell>
          <cell r="D141">
            <v>866785</v>
          </cell>
          <cell r="E141">
            <v>866777</v>
          </cell>
          <cell r="F141">
            <v>867036</v>
          </cell>
          <cell r="G141">
            <v>868579</v>
          </cell>
          <cell r="H141">
            <v>870332</v>
          </cell>
          <cell r="I141">
            <v>873519</v>
          </cell>
          <cell r="J141">
            <v>877568</v>
          </cell>
          <cell r="K141">
            <v>880546</v>
          </cell>
          <cell r="L141">
            <v>882254</v>
          </cell>
          <cell r="M141">
            <v>884392</v>
          </cell>
          <cell r="N141">
            <v>886730</v>
          </cell>
          <cell r="O141">
            <v>888163</v>
          </cell>
          <cell r="P141">
            <v>889734</v>
          </cell>
          <cell r="Q141">
            <v>892620</v>
          </cell>
          <cell r="R141">
            <v>879115</v>
          </cell>
          <cell r="S141">
            <v>880862</v>
          </cell>
          <cell r="T141">
            <v>877873</v>
          </cell>
          <cell r="U141">
            <v>881069</v>
          </cell>
          <cell r="V141">
            <v>884629</v>
          </cell>
          <cell r="W141">
            <v>888325</v>
          </cell>
          <cell r="X141">
            <v>890233</v>
          </cell>
          <cell r="Y141">
            <v>892653</v>
          </cell>
          <cell r="Z141">
            <v>894374</v>
          </cell>
          <cell r="AA141">
            <v>897826</v>
          </cell>
          <cell r="AB141">
            <v>899629</v>
          </cell>
          <cell r="AC141">
            <v>900888</v>
          </cell>
          <cell r="AD141">
            <v>902617</v>
          </cell>
          <cell r="AE141">
            <v>904340</v>
          </cell>
          <cell r="AF141">
            <v>906518</v>
          </cell>
          <cell r="AG141">
            <v>908907</v>
          </cell>
          <cell r="AH141">
            <v>912705</v>
          </cell>
          <cell r="AI141">
            <v>916409</v>
          </cell>
          <cell r="AJ141">
            <v>918404</v>
          </cell>
          <cell r="AK141">
            <v>920931</v>
          </cell>
          <cell r="AL141">
            <v>925719</v>
          </cell>
          <cell r="AM141">
            <v>927733</v>
          </cell>
          <cell r="AN141">
            <v>929519</v>
          </cell>
          <cell r="AO141">
            <v>931193</v>
          </cell>
          <cell r="AP141">
            <v>933399</v>
          </cell>
          <cell r="AQ141">
            <v>935872</v>
          </cell>
          <cell r="AR141">
            <v>938389</v>
          </cell>
          <cell r="AS141">
            <v>942060</v>
          </cell>
          <cell r="AT141">
            <v>946794</v>
          </cell>
          <cell r="AU141">
            <v>951140</v>
          </cell>
          <cell r="AV141">
            <v>952959</v>
          </cell>
          <cell r="AW141">
            <v>955886</v>
          </cell>
          <cell r="AX141">
            <v>958399</v>
          </cell>
          <cell r="AY141">
            <v>0</v>
          </cell>
          <cell r="AZ141">
            <v>0</v>
          </cell>
          <cell r="BA141">
            <v>0</v>
          </cell>
          <cell r="BB141">
            <v>0</v>
          </cell>
          <cell r="BC141">
            <v>0</v>
          </cell>
          <cell r="BD141">
            <v>0</v>
          </cell>
          <cell r="BE141">
            <v>0</v>
          </cell>
          <cell r="BF141">
            <v>0</v>
          </cell>
          <cell r="BG141">
            <v>0</v>
          </cell>
          <cell r="BH141">
            <v>0</v>
          </cell>
          <cell r="BI141">
            <v>0</v>
          </cell>
          <cell r="BJ141">
            <v>0</v>
          </cell>
          <cell r="BK141">
            <v>0</v>
          </cell>
          <cell r="BL141">
            <v>0</v>
          </cell>
          <cell r="BM141">
            <v>0</v>
          </cell>
          <cell r="BN141">
            <v>0</v>
          </cell>
          <cell r="BO141">
            <v>0</v>
          </cell>
          <cell r="BP141">
            <v>0</v>
          </cell>
          <cell r="BQ141">
            <v>0</v>
          </cell>
          <cell r="BR141">
            <v>0</v>
          </cell>
          <cell r="BS141">
            <v>0</v>
          </cell>
          <cell r="BT141">
            <v>0</v>
          </cell>
          <cell r="BU141">
            <v>0</v>
          </cell>
          <cell r="BV141">
            <v>0</v>
          </cell>
          <cell r="BW141">
            <v>0</v>
          </cell>
          <cell r="BX141">
            <v>0</v>
          </cell>
          <cell r="BY141">
            <v>0</v>
          </cell>
          <cell r="BZ141">
            <v>0</v>
          </cell>
          <cell r="CA141">
            <v>0</v>
          </cell>
          <cell r="CB141">
            <v>0</v>
          </cell>
          <cell r="CC141">
            <v>0</v>
          </cell>
          <cell r="CD141">
            <v>0</v>
          </cell>
          <cell r="CE141">
            <v>0</v>
          </cell>
          <cell r="CF141">
            <v>0</v>
          </cell>
          <cell r="CG141">
            <v>0</v>
          </cell>
          <cell r="CH141">
            <v>0</v>
          </cell>
          <cell r="CI141">
            <v>0</v>
          </cell>
          <cell r="CJ141">
            <v>0</v>
          </cell>
          <cell r="CK141">
            <v>0</v>
          </cell>
          <cell r="CL141">
            <v>0</v>
          </cell>
          <cell r="CM141">
            <v>0</v>
          </cell>
          <cell r="CN141">
            <v>0</v>
          </cell>
          <cell r="CO141">
            <v>0</v>
          </cell>
          <cell r="CP141">
            <v>0</v>
          </cell>
          <cell r="CQ141">
            <v>0</v>
          </cell>
          <cell r="CR141">
            <v>0</v>
          </cell>
          <cell r="CS141">
            <v>0</v>
          </cell>
          <cell r="CT141">
            <v>0</v>
          </cell>
          <cell r="CU141">
            <v>0</v>
          </cell>
          <cell r="CV141">
            <v>0</v>
          </cell>
          <cell r="CW141">
            <v>0</v>
          </cell>
          <cell r="CX141">
            <v>0</v>
          </cell>
          <cell r="CY141">
            <v>0</v>
          </cell>
          <cell r="CZ141">
            <v>0</v>
          </cell>
          <cell r="DA141">
            <v>0</v>
          </cell>
          <cell r="DB141">
            <v>0</v>
          </cell>
          <cell r="DC141">
            <v>0</v>
          </cell>
          <cell r="DD141">
            <v>0</v>
          </cell>
          <cell r="DE141">
            <v>0</v>
          </cell>
          <cell r="DF141">
            <v>0</v>
          </cell>
          <cell r="DG141">
            <v>0</v>
          </cell>
          <cell r="DH141">
            <v>0</v>
          </cell>
          <cell r="DI141">
            <v>0</v>
          </cell>
          <cell r="DJ141">
            <v>0</v>
          </cell>
          <cell r="DK141">
            <v>0</v>
          </cell>
          <cell r="DL141">
            <v>0</v>
          </cell>
          <cell r="DM141">
            <v>0</v>
          </cell>
          <cell r="DN141">
            <v>0</v>
          </cell>
          <cell r="DO141">
            <v>0</v>
          </cell>
          <cell r="DP141">
            <v>0</v>
          </cell>
          <cell r="DQ141">
            <v>0</v>
          </cell>
          <cell r="DR141">
            <v>0</v>
          </cell>
          <cell r="DS141">
            <v>0</v>
          </cell>
          <cell r="DT141">
            <v>0</v>
          </cell>
          <cell r="DU141">
            <v>0</v>
          </cell>
          <cell r="DV141">
            <v>0</v>
          </cell>
          <cell r="DW141">
            <v>0</v>
          </cell>
          <cell r="DX141">
            <v>0</v>
          </cell>
          <cell r="DY141">
            <v>0</v>
          </cell>
          <cell r="DZ141">
            <v>0</v>
          </cell>
          <cell r="EA141">
            <v>0</v>
          </cell>
        </row>
        <row r="142">
          <cell r="B142" t="str">
            <v>Žene</v>
          </cell>
        </row>
        <row r="143">
          <cell r="B143" t="str">
            <v xml:space="preserve">od 0 do 18 godina </v>
          </cell>
          <cell r="C143">
            <v>1299</v>
          </cell>
          <cell r="D143">
            <v>1203</v>
          </cell>
          <cell r="E143">
            <v>1144</v>
          </cell>
          <cell r="F143">
            <v>984</v>
          </cell>
          <cell r="G143">
            <v>861</v>
          </cell>
          <cell r="H143">
            <v>799</v>
          </cell>
          <cell r="I143">
            <v>831</v>
          </cell>
          <cell r="J143">
            <v>1012</v>
          </cell>
          <cell r="K143">
            <v>1219</v>
          </cell>
          <cell r="L143">
            <v>1028</v>
          </cell>
          <cell r="M143">
            <v>1056</v>
          </cell>
          <cell r="N143">
            <v>1055</v>
          </cell>
          <cell r="O143">
            <v>1055</v>
          </cell>
          <cell r="P143">
            <v>1018</v>
          </cell>
          <cell r="Q143">
            <v>1153</v>
          </cell>
          <cell r="R143">
            <v>1051</v>
          </cell>
          <cell r="S143">
            <v>896</v>
          </cell>
          <cell r="T143">
            <v>779</v>
          </cell>
          <cell r="U143">
            <v>751</v>
          </cell>
          <cell r="V143">
            <v>980</v>
          </cell>
          <cell r="W143">
            <v>1214</v>
          </cell>
          <cell r="X143">
            <v>1174</v>
          </cell>
          <cell r="Y143">
            <v>1284</v>
          </cell>
          <cell r="Z143">
            <v>1326</v>
          </cell>
          <cell r="AA143">
            <v>1480</v>
          </cell>
          <cell r="AB143">
            <v>1468</v>
          </cell>
          <cell r="AC143">
            <v>1255</v>
          </cell>
          <cell r="AD143">
            <v>1111</v>
          </cell>
          <cell r="AE143">
            <v>961</v>
          </cell>
          <cell r="AF143">
            <v>930</v>
          </cell>
          <cell r="AG143">
            <v>895</v>
          </cell>
          <cell r="AH143">
            <v>1185</v>
          </cell>
          <cell r="AI143">
            <v>1427</v>
          </cell>
          <cell r="AJ143">
            <v>1323</v>
          </cell>
          <cell r="AK143">
            <v>1343</v>
          </cell>
          <cell r="AL143">
            <v>1588</v>
          </cell>
          <cell r="AM143">
            <v>1538</v>
          </cell>
          <cell r="AN143">
            <v>1407</v>
          </cell>
          <cell r="AO143">
            <v>1237</v>
          </cell>
          <cell r="AP143">
            <v>1135</v>
          </cell>
          <cell r="AQ143">
            <v>1056</v>
          </cell>
          <cell r="AR143">
            <v>1005</v>
          </cell>
          <cell r="AS143">
            <v>1062</v>
          </cell>
          <cell r="AT143">
            <v>1600</v>
          </cell>
          <cell r="AU143">
            <v>1877</v>
          </cell>
          <cell r="AV143">
            <v>1726</v>
          </cell>
          <cell r="AW143">
            <v>1728</v>
          </cell>
          <cell r="AX143">
            <v>1686</v>
          </cell>
          <cell r="AY143">
            <v>0</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0</v>
          </cell>
          <cell r="BO143">
            <v>0</v>
          </cell>
          <cell r="BP143">
            <v>0</v>
          </cell>
          <cell r="BQ143">
            <v>0</v>
          </cell>
          <cell r="BR143">
            <v>0</v>
          </cell>
          <cell r="BS143">
            <v>0</v>
          </cell>
          <cell r="BT143">
            <v>0</v>
          </cell>
          <cell r="BU143">
            <v>0</v>
          </cell>
          <cell r="BV143">
            <v>0</v>
          </cell>
          <cell r="BW143">
            <v>0</v>
          </cell>
          <cell r="BX143">
            <v>0</v>
          </cell>
          <cell r="BY143">
            <v>0</v>
          </cell>
          <cell r="BZ143">
            <v>0</v>
          </cell>
          <cell r="CA143">
            <v>0</v>
          </cell>
          <cell r="CB143">
            <v>0</v>
          </cell>
          <cell r="CC143">
            <v>0</v>
          </cell>
          <cell r="CD143">
            <v>0</v>
          </cell>
          <cell r="CE143">
            <v>0</v>
          </cell>
          <cell r="CF143">
            <v>0</v>
          </cell>
          <cell r="CG143">
            <v>0</v>
          </cell>
          <cell r="CH143">
            <v>0</v>
          </cell>
          <cell r="CI143">
            <v>0</v>
          </cell>
          <cell r="CJ143">
            <v>0</v>
          </cell>
          <cell r="CK143">
            <v>0</v>
          </cell>
          <cell r="CL143">
            <v>0</v>
          </cell>
          <cell r="CM143">
            <v>0</v>
          </cell>
          <cell r="CN143">
            <v>0</v>
          </cell>
          <cell r="CO143">
            <v>0</v>
          </cell>
          <cell r="CP143">
            <v>0</v>
          </cell>
          <cell r="CQ143">
            <v>0</v>
          </cell>
          <cell r="CR143">
            <v>0</v>
          </cell>
          <cell r="CS143">
            <v>0</v>
          </cell>
          <cell r="CT143">
            <v>0</v>
          </cell>
          <cell r="CU143">
            <v>0</v>
          </cell>
          <cell r="CV143">
            <v>0</v>
          </cell>
          <cell r="CW143">
            <v>0</v>
          </cell>
          <cell r="CX143">
            <v>0</v>
          </cell>
          <cell r="CY143">
            <v>0</v>
          </cell>
          <cell r="CZ143">
            <v>0</v>
          </cell>
          <cell r="DA143">
            <v>0</v>
          </cell>
          <cell r="DB143">
            <v>0</v>
          </cell>
          <cell r="DC143">
            <v>0</v>
          </cell>
          <cell r="DD143">
            <v>0</v>
          </cell>
          <cell r="DE143">
            <v>0</v>
          </cell>
          <cell r="DF143">
            <v>0</v>
          </cell>
          <cell r="DG143">
            <v>0</v>
          </cell>
          <cell r="DH143">
            <v>0</v>
          </cell>
          <cell r="DI143">
            <v>0</v>
          </cell>
          <cell r="DJ143">
            <v>0</v>
          </cell>
          <cell r="DK143">
            <v>0</v>
          </cell>
          <cell r="DL143">
            <v>0</v>
          </cell>
          <cell r="DM143">
            <v>0</v>
          </cell>
          <cell r="DN143">
            <v>0</v>
          </cell>
          <cell r="DO143">
            <v>0</v>
          </cell>
          <cell r="DP143">
            <v>0</v>
          </cell>
          <cell r="DQ143">
            <v>0</v>
          </cell>
          <cell r="DR143">
            <v>0</v>
          </cell>
          <cell r="DS143">
            <v>0</v>
          </cell>
          <cell r="DT143">
            <v>0</v>
          </cell>
          <cell r="DU143">
            <v>0</v>
          </cell>
          <cell r="DV143">
            <v>0</v>
          </cell>
          <cell r="DW143">
            <v>0</v>
          </cell>
          <cell r="DX143">
            <v>0</v>
          </cell>
          <cell r="DY143">
            <v>0</v>
          </cell>
          <cell r="DZ143">
            <v>0</v>
          </cell>
          <cell r="EA143">
            <v>0</v>
          </cell>
        </row>
        <row r="144">
          <cell r="B144" t="str">
            <v xml:space="preserve">od 19 do 24 godine </v>
          </cell>
          <cell r="C144">
            <v>71957</v>
          </cell>
          <cell r="D144">
            <v>70967</v>
          </cell>
          <cell r="E144">
            <v>70582</v>
          </cell>
          <cell r="F144">
            <v>69276</v>
          </cell>
          <cell r="G144">
            <v>68635</v>
          </cell>
          <cell r="H144">
            <v>68351</v>
          </cell>
          <cell r="I144">
            <v>69087</v>
          </cell>
          <cell r="J144">
            <v>70150</v>
          </cell>
          <cell r="K144">
            <v>70776</v>
          </cell>
          <cell r="L144">
            <v>70358</v>
          </cell>
          <cell r="M144">
            <v>70119</v>
          </cell>
          <cell r="N144">
            <v>70007</v>
          </cell>
          <cell r="O144">
            <v>69909</v>
          </cell>
          <cell r="P144">
            <v>69486</v>
          </cell>
          <cell r="Q144">
            <v>70600</v>
          </cell>
          <cell r="R144">
            <v>70096</v>
          </cell>
          <cell r="S144">
            <v>69613</v>
          </cell>
          <cell r="T144">
            <v>69173</v>
          </cell>
          <cell r="U144">
            <v>69377</v>
          </cell>
          <cell r="V144">
            <v>69903</v>
          </cell>
          <cell r="W144">
            <v>70660</v>
          </cell>
          <cell r="X144">
            <v>70364</v>
          </cell>
          <cell r="Y144">
            <v>70307</v>
          </cell>
          <cell r="Z144">
            <v>70221</v>
          </cell>
          <cell r="AA144">
            <v>71792</v>
          </cell>
          <cell r="AB144">
            <v>72474</v>
          </cell>
          <cell r="AC144">
            <v>71635</v>
          </cell>
          <cell r="AD144">
            <v>71057</v>
          </cell>
          <cell r="AE144">
            <v>70508</v>
          </cell>
          <cell r="AF144">
            <v>70387</v>
          </cell>
          <cell r="AG144">
            <v>70496</v>
          </cell>
          <cell r="AH144">
            <v>71047</v>
          </cell>
          <cell r="AI144">
            <v>71876</v>
          </cell>
          <cell r="AJ144">
            <v>71704</v>
          </cell>
          <cell r="AK144">
            <v>71886</v>
          </cell>
          <cell r="AL144">
            <v>75166</v>
          </cell>
          <cell r="AM144">
            <v>75537</v>
          </cell>
          <cell r="AN144">
            <v>75577</v>
          </cell>
          <cell r="AO144">
            <v>75087</v>
          </cell>
          <cell r="AP144">
            <v>74461</v>
          </cell>
          <cell r="AQ144">
            <v>73831</v>
          </cell>
          <cell r="AR144">
            <v>73640</v>
          </cell>
          <cell r="AS144">
            <v>74501</v>
          </cell>
          <cell r="AT144">
            <v>76726</v>
          </cell>
          <cell r="AU144">
            <v>78298</v>
          </cell>
          <cell r="AV144">
            <v>78021</v>
          </cell>
          <cell r="AW144">
            <v>78144</v>
          </cell>
          <cell r="AX144">
            <v>78458</v>
          </cell>
          <cell r="AY144">
            <v>0</v>
          </cell>
          <cell r="AZ144">
            <v>0</v>
          </cell>
          <cell r="BA144">
            <v>0</v>
          </cell>
          <cell r="BB144">
            <v>0</v>
          </cell>
          <cell r="BC144">
            <v>0</v>
          </cell>
          <cell r="BD144">
            <v>0</v>
          </cell>
          <cell r="BE144">
            <v>0</v>
          </cell>
          <cell r="BF144">
            <v>0</v>
          </cell>
          <cell r="BG144">
            <v>0</v>
          </cell>
          <cell r="BH144">
            <v>0</v>
          </cell>
          <cell r="BI144">
            <v>0</v>
          </cell>
          <cell r="BJ144">
            <v>0</v>
          </cell>
          <cell r="BK144">
            <v>0</v>
          </cell>
          <cell r="BL144">
            <v>0</v>
          </cell>
          <cell r="BM144">
            <v>0</v>
          </cell>
          <cell r="BN144">
            <v>0</v>
          </cell>
          <cell r="BO144">
            <v>0</v>
          </cell>
          <cell r="BP144">
            <v>0</v>
          </cell>
          <cell r="BQ144">
            <v>0</v>
          </cell>
          <cell r="BR144">
            <v>0</v>
          </cell>
          <cell r="BS144">
            <v>0</v>
          </cell>
          <cell r="BT144">
            <v>0</v>
          </cell>
          <cell r="BU144">
            <v>0</v>
          </cell>
          <cell r="BV144">
            <v>0</v>
          </cell>
          <cell r="BW144">
            <v>0</v>
          </cell>
          <cell r="BX144">
            <v>0</v>
          </cell>
          <cell r="BY144">
            <v>0</v>
          </cell>
          <cell r="BZ144">
            <v>0</v>
          </cell>
          <cell r="CA144">
            <v>0</v>
          </cell>
          <cell r="CB144">
            <v>0</v>
          </cell>
          <cell r="CC144">
            <v>0</v>
          </cell>
          <cell r="CD144">
            <v>0</v>
          </cell>
          <cell r="CE144">
            <v>0</v>
          </cell>
          <cell r="CF144">
            <v>0</v>
          </cell>
          <cell r="CG144">
            <v>0</v>
          </cell>
          <cell r="CH144">
            <v>0</v>
          </cell>
          <cell r="CI144">
            <v>0</v>
          </cell>
          <cell r="CJ144">
            <v>0</v>
          </cell>
          <cell r="CK144">
            <v>0</v>
          </cell>
          <cell r="CL144">
            <v>0</v>
          </cell>
          <cell r="CM144">
            <v>0</v>
          </cell>
          <cell r="CN144">
            <v>0</v>
          </cell>
          <cell r="CO144">
            <v>0</v>
          </cell>
          <cell r="CP144">
            <v>0</v>
          </cell>
          <cell r="CQ144">
            <v>0</v>
          </cell>
          <cell r="CR144">
            <v>0</v>
          </cell>
          <cell r="CS144">
            <v>0</v>
          </cell>
          <cell r="CT144">
            <v>0</v>
          </cell>
          <cell r="CU144">
            <v>0</v>
          </cell>
          <cell r="CV144">
            <v>0</v>
          </cell>
          <cell r="CW144">
            <v>0</v>
          </cell>
          <cell r="CX144">
            <v>0</v>
          </cell>
          <cell r="CY144">
            <v>0</v>
          </cell>
          <cell r="CZ144">
            <v>0</v>
          </cell>
          <cell r="DA144">
            <v>0</v>
          </cell>
          <cell r="DB144">
            <v>0</v>
          </cell>
          <cell r="DC144">
            <v>0</v>
          </cell>
          <cell r="DD144">
            <v>0</v>
          </cell>
          <cell r="DE144">
            <v>0</v>
          </cell>
          <cell r="DF144">
            <v>0</v>
          </cell>
          <cell r="DG144">
            <v>0</v>
          </cell>
          <cell r="DH144">
            <v>0</v>
          </cell>
          <cell r="DI144">
            <v>0</v>
          </cell>
          <cell r="DJ144">
            <v>0</v>
          </cell>
          <cell r="DK144">
            <v>0</v>
          </cell>
          <cell r="DL144">
            <v>0</v>
          </cell>
          <cell r="DM144">
            <v>0</v>
          </cell>
          <cell r="DN144">
            <v>0</v>
          </cell>
          <cell r="DO144">
            <v>0</v>
          </cell>
          <cell r="DP144">
            <v>0</v>
          </cell>
          <cell r="DQ144">
            <v>0</v>
          </cell>
          <cell r="DR144">
            <v>0</v>
          </cell>
          <cell r="DS144">
            <v>0</v>
          </cell>
          <cell r="DT144">
            <v>0</v>
          </cell>
          <cell r="DU144">
            <v>0</v>
          </cell>
          <cell r="DV144">
            <v>0</v>
          </cell>
          <cell r="DW144">
            <v>0</v>
          </cell>
          <cell r="DX144">
            <v>0</v>
          </cell>
          <cell r="DY144">
            <v>0</v>
          </cell>
          <cell r="DZ144">
            <v>0</v>
          </cell>
          <cell r="EA144">
            <v>0</v>
          </cell>
        </row>
        <row r="145">
          <cell r="B145" t="str">
            <v xml:space="preserve">od 25 do 29 godina </v>
          </cell>
          <cell r="C145">
            <v>123274</v>
          </cell>
          <cell r="D145">
            <v>122755</v>
          </cell>
          <cell r="E145">
            <v>122467</v>
          </cell>
          <cell r="F145">
            <v>121653</v>
          </cell>
          <cell r="G145">
            <v>121115</v>
          </cell>
          <cell r="H145">
            <v>120782</v>
          </cell>
          <cell r="I145">
            <v>120842</v>
          </cell>
          <cell r="J145">
            <v>120794</v>
          </cell>
          <cell r="K145">
            <v>120460</v>
          </cell>
          <cell r="L145">
            <v>120061</v>
          </cell>
          <cell r="M145">
            <v>119707</v>
          </cell>
          <cell r="N145">
            <v>119529</v>
          </cell>
          <cell r="O145">
            <v>119340</v>
          </cell>
          <cell r="P145">
            <v>119130</v>
          </cell>
          <cell r="Q145">
            <v>118852</v>
          </cell>
          <cell r="R145">
            <v>118571</v>
          </cell>
          <cell r="S145">
            <v>118354</v>
          </cell>
          <cell r="T145">
            <v>117977</v>
          </cell>
          <cell r="U145">
            <v>118072</v>
          </cell>
          <cell r="V145">
            <v>118026</v>
          </cell>
          <cell r="W145">
            <v>117981</v>
          </cell>
          <cell r="X145">
            <v>117708</v>
          </cell>
          <cell r="Y145">
            <v>117493</v>
          </cell>
          <cell r="Z145">
            <v>117315</v>
          </cell>
          <cell r="AA145">
            <v>117312</v>
          </cell>
          <cell r="AB145">
            <v>117331</v>
          </cell>
          <cell r="AC145">
            <v>116908</v>
          </cell>
          <cell r="AD145">
            <v>116873</v>
          </cell>
          <cell r="AE145">
            <v>116439</v>
          </cell>
          <cell r="AF145">
            <v>116543</v>
          </cell>
          <cell r="AG145">
            <v>116539</v>
          </cell>
          <cell r="AH145">
            <v>116333</v>
          </cell>
          <cell r="AI145">
            <v>116291</v>
          </cell>
          <cell r="AJ145">
            <v>115864</v>
          </cell>
          <cell r="AK145">
            <v>115258</v>
          </cell>
          <cell r="AL145">
            <v>115215</v>
          </cell>
          <cell r="AM145">
            <v>114993</v>
          </cell>
          <cell r="AN145">
            <v>114770</v>
          </cell>
          <cell r="AO145">
            <v>114225</v>
          </cell>
          <cell r="AP145">
            <v>114019</v>
          </cell>
          <cell r="AQ145">
            <v>113879</v>
          </cell>
          <cell r="AR145">
            <v>114043</v>
          </cell>
          <cell r="AS145">
            <v>114096</v>
          </cell>
          <cell r="AT145">
            <v>114244</v>
          </cell>
          <cell r="AU145">
            <v>114052</v>
          </cell>
          <cell r="AV145">
            <v>113667</v>
          </cell>
          <cell r="AW145">
            <v>113547</v>
          </cell>
          <cell r="AX145">
            <v>113430</v>
          </cell>
          <cell r="AY145">
            <v>0</v>
          </cell>
          <cell r="AZ145">
            <v>0</v>
          </cell>
          <cell r="BA145">
            <v>0</v>
          </cell>
          <cell r="BB145">
            <v>0</v>
          </cell>
          <cell r="BC145">
            <v>0</v>
          </cell>
          <cell r="BD145">
            <v>0</v>
          </cell>
          <cell r="BE145">
            <v>0</v>
          </cell>
          <cell r="BF145">
            <v>0</v>
          </cell>
          <cell r="BG145">
            <v>0</v>
          </cell>
          <cell r="BH145">
            <v>0</v>
          </cell>
          <cell r="BI145">
            <v>0</v>
          </cell>
          <cell r="BJ145">
            <v>0</v>
          </cell>
          <cell r="BK145">
            <v>0</v>
          </cell>
          <cell r="BL145">
            <v>0</v>
          </cell>
          <cell r="BM145">
            <v>0</v>
          </cell>
          <cell r="BN145">
            <v>0</v>
          </cell>
          <cell r="BO145">
            <v>0</v>
          </cell>
          <cell r="BP145">
            <v>0</v>
          </cell>
          <cell r="BQ145">
            <v>0</v>
          </cell>
          <cell r="BR145">
            <v>0</v>
          </cell>
          <cell r="BS145">
            <v>0</v>
          </cell>
          <cell r="BT145">
            <v>0</v>
          </cell>
          <cell r="BU145">
            <v>0</v>
          </cell>
          <cell r="BV145">
            <v>0</v>
          </cell>
          <cell r="BW145">
            <v>0</v>
          </cell>
          <cell r="BX145">
            <v>0</v>
          </cell>
          <cell r="BY145">
            <v>0</v>
          </cell>
          <cell r="BZ145">
            <v>0</v>
          </cell>
          <cell r="CA145">
            <v>0</v>
          </cell>
          <cell r="CB145">
            <v>0</v>
          </cell>
          <cell r="CC145">
            <v>0</v>
          </cell>
          <cell r="CD145">
            <v>0</v>
          </cell>
          <cell r="CE145">
            <v>0</v>
          </cell>
          <cell r="CF145">
            <v>0</v>
          </cell>
          <cell r="CG145">
            <v>0</v>
          </cell>
          <cell r="CH145">
            <v>0</v>
          </cell>
          <cell r="CI145">
            <v>0</v>
          </cell>
          <cell r="CJ145">
            <v>0</v>
          </cell>
          <cell r="CK145">
            <v>0</v>
          </cell>
          <cell r="CL145">
            <v>0</v>
          </cell>
          <cell r="CM145">
            <v>0</v>
          </cell>
          <cell r="CN145">
            <v>0</v>
          </cell>
          <cell r="CO145">
            <v>0</v>
          </cell>
          <cell r="CP145">
            <v>0</v>
          </cell>
          <cell r="CQ145">
            <v>0</v>
          </cell>
          <cell r="CR145">
            <v>0</v>
          </cell>
          <cell r="CS145">
            <v>0</v>
          </cell>
          <cell r="CT145">
            <v>0</v>
          </cell>
          <cell r="CU145">
            <v>0</v>
          </cell>
          <cell r="CV145">
            <v>0</v>
          </cell>
          <cell r="CW145">
            <v>0</v>
          </cell>
          <cell r="CX145">
            <v>0</v>
          </cell>
          <cell r="CY145">
            <v>0</v>
          </cell>
          <cell r="CZ145">
            <v>0</v>
          </cell>
          <cell r="DA145">
            <v>0</v>
          </cell>
          <cell r="DB145">
            <v>0</v>
          </cell>
          <cell r="DC145">
            <v>0</v>
          </cell>
          <cell r="DD145">
            <v>0</v>
          </cell>
          <cell r="DE145">
            <v>0</v>
          </cell>
          <cell r="DF145">
            <v>0</v>
          </cell>
          <cell r="DG145">
            <v>0</v>
          </cell>
          <cell r="DH145">
            <v>0</v>
          </cell>
          <cell r="DI145">
            <v>0</v>
          </cell>
          <cell r="DJ145">
            <v>0</v>
          </cell>
          <cell r="DK145">
            <v>0</v>
          </cell>
          <cell r="DL145">
            <v>0</v>
          </cell>
          <cell r="DM145">
            <v>0</v>
          </cell>
          <cell r="DN145">
            <v>0</v>
          </cell>
          <cell r="DO145">
            <v>0</v>
          </cell>
          <cell r="DP145">
            <v>0</v>
          </cell>
          <cell r="DQ145">
            <v>0</v>
          </cell>
          <cell r="DR145">
            <v>0</v>
          </cell>
          <cell r="DS145">
            <v>0</v>
          </cell>
          <cell r="DT145">
            <v>0</v>
          </cell>
          <cell r="DU145">
            <v>0</v>
          </cell>
          <cell r="DV145">
            <v>0</v>
          </cell>
          <cell r="DW145">
            <v>0</v>
          </cell>
          <cell r="DX145">
            <v>0</v>
          </cell>
          <cell r="DY145">
            <v>0</v>
          </cell>
          <cell r="DZ145">
            <v>0</v>
          </cell>
          <cell r="EA145">
            <v>0</v>
          </cell>
        </row>
        <row r="146">
          <cell r="B146" t="str">
            <v xml:space="preserve">od 30 do 34 godine </v>
          </cell>
          <cell r="C146">
            <v>144996</v>
          </cell>
          <cell r="D146">
            <v>144897</v>
          </cell>
          <cell r="E146">
            <v>144897</v>
          </cell>
          <cell r="F146">
            <v>144869</v>
          </cell>
          <cell r="G146">
            <v>144798</v>
          </cell>
          <cell r="H146">
            <v>144907</v>
          </cell>
          <cell r="I146">
            <v>144947</v>
          </cell>
          <cell r="J146">
            <v>144731</v>
          </cell>
          <cell r="K146">
            <v>144781</v>
          </cell>
          <cell r="L146">
            <v>144816</v>
          </cell>
          <cell r="M146">
            <v>144790</v>
          </cell>
          <cell r="N146">
            <v>144626</v>
          </cell>
          <cell r="O146">
            <v>144544</v>
          </cell>
          <cell r="P146">
            <v>144423</v>
          </cell>
          <cell r="Q146">
            <v>144350</v>
          </cell>
          <cell r="R146">
            <v>144274</v>
          </cell>
          <cell r="S146">
            <v>144264</v>
          </cell>
          <cell r="T146">
            <v>143885</v>
          </cell>
          <cell r="U146">
            <v>143656</v>
          </cell>
          <cell r="V146">
            <v>143379</v>
          </cell>
          <cell r="W146">
            <v>143351</v>
          </cell>
          <cell r="X146">
            <v>143153</v>
          </cell>
          <cell r="Y146">
            <v>142962</v>
          </cell>
          <cell r="Z146">
            <v>142777</v>
          </cell>
          <cell r="AA146">
            <v>142636</v>
          </cell>
          <cell r="AB146">
            <v>142534</v>
          </cell>
          <cell r="AC146">
            <v>142401</v>
          </cell>
          <cell r="AD146">
            <v>142261</v>
          </cell>
          <cell r="AE146">
            <v>142168</v>
          </cell>
          <cell r="AF146">
            <v>141888</v>
          </cell>
          <cell r="AG146">
            <v>141773</v>
          </cell>
          <cell r="AH146">
            <v>141567</v>
          </cell>
          <cell r="AI146">
            <v>141300</v>
          </cell>
          <cell r="AJ146">
            <v>140943</v>
          </cell>
          <cell r="AK146">
            <v>140772</v>
          </cell>
          <cell r="AL146">
            <v>140524</v>
          </cell>
          <cell r="AM146">
            <v>140384</v>
          </cell>
          <cell r="AN146">
            <v>140236</v>
          </cell>
          <cell r="AO146">
            <v>140098</v>
          </cell>
          <cell r="AP146">
            <v>139851</v>
          </cell>
          <cell r="AQ146">
            <v>139640</v>
          </cell>
          <cell r="AR146">
            <v>139535</v>
          </cell>
          <cell r="AS146">
            <v>139514</v>
          </cell>
          <cell r="AT146">
            <v>139474</v>
          </cell>
          <cell r="AU146">
            <v>139479</v>
          </cell>
          <cell r="AV146">
            <v>139476</v>
          </cell>
          <cell r="AW146">
            <v>139027</v>
          </cell>
          <cell r="AX146">
            <v>138903</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v>
          </cell>
          <cell r="BY146">
            <v>0</v>
          </cell>
          <cell r="BZ146">
            <v>0</v>
          </cell>
          <cell r="CA146">
            <v>0</v>
          </cell>
          <cell r="CB146">
            <v>0</v>
          </cell>
          <cell r="CC146">
            <v>0</v>
          </cell>
          <cell r="CD146">
            <v>0</v>
          </cell>
          <cell r="CE146">
            <v>0</v>
          </cell>
          <cell r="CF146">
            <v>0</v>
          </cell>
          <cell r="CG146">
            <v>0</v>
          </cell>
          <cell r="CH146">
            <v>0</v>
          </cell>
          <cell r="CI146">
            <v>0</v>
          </cell>
          <cell r="CJ146">
            <v>0</v>
          </cell>
          <cell r="CK146">
            <v>0</v>
          </cell>
          <cell r="CL146">
            <v>0</v>
          </cell>
          <cell r="CM146">
            <v>0</v>
          </cell>
          <cell r="CN146">
            <v>0</v>
          </cell>
          <cell r="CO146">
            <v>0</v>
          </cell>
          <cell r="CP146">
            <v>0</v>
          </cell>
          <cell r="CQ146">
            <v>0</v>
          </cell>
          <cell r="CR146">
            <v>0</v>
          </cell>
          <cell r="CS146">
            <v>0</v>
          </cell>
          <cell r="CT146">
            <v>0</v>
          </cell>
          <cell r="CU146">
            <v>0</v>
          </cell>
          <cell r="CV146">
            <v>0</v>
          </cell>
          <cell r="CW146">
            <v>0</v>
          </cell>
          <cell r="CX146">
            <v>0</v>
          </cell>
          <cell r="CY146">
            <v>0</v>
          </cell>
          <cell r="CZ146">
            <v>0</v>
          </cell>
          <cell r="DA146">
            <v>0</v>
          </cell>
          <cell r="DB146">
            <v>0</v>
          </cell>
          <cell r="DC146">
            <v>0</v>
          </cell>
          <cell r="DD146">
            <v>0</v>
          </cell>
          <cell r="DE146">
            <v>0</v>
          </cell>
          <cell r="DF146">
            <v>0</v>
          </cell>
          <cell r="DG146">
            <v>0</v>
          </cell>
          <cell r="DH146">
            <v>0</v>
          </cell>
          <cell r="DI146">
            <v>0</v>
          </cell>
          <cell r="DJ146">
            <v>0</v>
          </cell>
          <cell r="DK146">
            <v>0</v>
          </cell>
          <cell r="DL146">
            <v>0</v>
          </cell>
          <cell r="DM146">
            <v>0</v>
          </cell>
          <cell r="DN146">
            <v>0</v>
          </cell>
          <cell r="DO146">
            <v>0</v>
          </cell>
          <cell r="DP146">
            <v>0</v>
          </cell>
          <cell r="DQ146">
            <v>0</v>
          </cell>
          <cell r="DR146">
            <v>0</v>
          </cell>
          <cell r="DS146">
            <v>0</v>
          </cell>
          <cell r="DT146">
            <v>0</v>
          </cell>
          <cell r="DU146">
            <v>0</v>
          </cell>
          <cell r="DV146">
            <v>0</v>
          </cell>
          <cell r="DW146">
            <v>0</v>
          </cell>
          <cell r="DX146">
            <v>0</v>
          </cell>
          <cell r="DY146">
            <v>0</v>
          </cell>
          <cell r="DZ146">
            <v>0</v>
          </cell>
          <cell r="EA146">
            <v>0</v>
          </cell>
        </row>
        <row r="147">
          <cell r="B147" t="str">
            <v xml:space="preserve">od 35 do 39 godina </v>
          </cell>
          <cell r="C147">
            <v>140765</v>
          </cell>
          <cell r="D147">
            <v>141007</v>
          </cell>
          <cell r="E147">
            <v>141124</v>
          </cell>
          <cell r="F147">
            <v>141277</v>
          </cell>
          <cell r="G147">
            <v>141383</v>
          </cell>
          <cell r="H147">
            <v>141425</v>
          </cell>
          <cell r="I147">
            <v>141676</v>
          </cell>
          <cell r="J147">
            <v>141966</v>
          </cell>
          <cell r="K147">
            <v>142022</v>
          </cell>
          <cell r="L147">
            <v>142255</v>
          </cell>
          <cell r="M147">
            <v>142585</v>
          </cell>
          <cell r="N147">
            <v>142940</v>
          </cell>
          <cell r="O147">
            <v>143143</v>
          </cell>
          <cell r="P147">
            <v>143601</v>
          </cell>
          <cell r="Q147">
            <v>144013</v>
          </cell>
          <cell r="R147">
            <v>143700</v>
          </cell>
          <cell r="S147">
            <v>143762</v>
          </cell>
          <cell r="T147">
            <v>143962</v>
          </cell>
          <cell r="U147">
            <v>144227</v>
          </cell>
          <cell r="V147">
            <v>144443</v>
          </cell>
          <cell r="W147">
            <v>144447</v>
          </cell>
          <cell r="X147">
            <v>144620</v>
          </cell>
          <cell r="Y147">
            <v>144843</v>
          </cell>
          <cell r="Z147">
            <v>144948</v>
          </cell>
          <cell r="AA147">
            <v>145115</v>
          </cell>
          <cell r="AB147">
            <v>145398</v>
          </cell>
          <cell r="AC147">
            <v>145506</v>
          </cell>
          <cell r="AD147">
            <v>145424</v>
          </cell>
          <cell r="AE147">
            <v>145457</v>
          </cell>
          <cell r="AF147">
            <v>145689</v>
          </cell>
          <cell r="AG147">
            <v>145914</v>
          </cell>
          <cell r="AH147">
            <v>146147</v>
          </cell>
          <cell r="AI147">
            <v>146335</v>
          </cell>
          <cell r="AJ147">
            <v>146557</v>
          </cell>
          <cell r="AK147">
            <v>146656</v>
          </cell>
          <cell r="AL147">
            <v>146742</v>
          </cell>
          <cell r="AM147">
            <v>146824</v>
          </cell>
          <cell r="AN147">
            <v>147073</v>
          </cell>
          <cell r="AO147">
            <v>147194</v>
          </cell>
          <cell r="AP147">
            <v>147247</v>
          </cell>
          <cell r="AQ147">
            <v>147164</v>
          </cell>
          <cell r="AR147">
            <v>147265</v>
          </cell>
          <cell r="AS147">
            <v>147381</v>
          </cell>
          <cell r="AT147">
            <v>147487</v>
          </cell>
          <cell r="AU147">
            <v>147596</v>
          </cell>
          <cell r="AV147">
            <v>147546</v>
          </cell>
          <cell r="AW147">
            <v>147721</v>
          </cell>
          <cell r="AX147">
            <v>147594</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v>
          </cell>
          <cell r="BX147">
            <v>0</v>
          </cell>
          <cell r="BY147">
            <v>0</v>
          </cell>
          <cell r="BZ147">
            <v>0</v>
          </cell>
          <cell r="CA147">
            <v>0</v>
          </cell>
          <cell r="CB147">
            <v>0</v>
          </cell>
          <cell r="CC147">
            <v>0</v>
          </cell>
          <cell r="CD147">
            <v>0</v>
          </cell>
          <cell r="CE147">
            <v>0</v>
          </cell>
          <cell r="CF147">
            <v>0</v>
          </cell>
          <cell r="CG147">
            <v>0</v>
          </cell>
          <cell r="CH147">
            <v>0</v>
          </cell>
          <cell r="CI147">
            <v>0</v>
          </cell>
          <cell r="CJ147">
            <v>0</v>
          </cell>
          <cell r="CK147">
            <v>0</v>
          </cell>
          <cell r="CL147">
            <v>0</v>
          </cell>
          <cell r="CM147">
            <v>0</v>
          </cell>
          <cell r="CN147">
            <v>0</v>
          </cell>
          <cell r="CO147">
            <v>0</v>
          </cell>
          <cell r="CP147">
            <v>0</v>
          </cell>
          <cell r="CQ147">
            <v>0</v>
          </cell>
          <cell r="CR147">
            <v>0</v>
          </cell>
          <cell r="CS147">
            <v>0</v>
          </cell>
          <cell r="CT147">
            <v>0</v>
          </cell>
          <cell r="CU147">
            <v>0</v>
          </cell>
          <cell r="CV147">
            <v>0</v>
          </cell>
          <cell r="CW147">
            <v>0</v>
          </cell>
          <cell r="CX147">
            <v>0</v>
          </cell>
          <cell r="CY147">
            <v>0</v>
          </cell>
          <cell r="CZ147">
            <v>0</v>
          </cell>
          <cell r="DA147">
            <v>0</v>
          </cell>
          <cell r="DB147">
            <v>0</v>
          </cell>
          <cell r="DC147">
            <v>0</v>
          </cell>
          <cell r="DD147">
            <v>0</v>
          </cell>
          <cell r="DE147">
            <v>0</v>
          </cell>
          <cell r="DF147">
            <v>0</v>
          </cell>
          <cell r="DG147">
            <v>0</v>
          </cell>
          <cell r="DH147">
            <v>0</v>
          </cell>
          <cell r="DI147">
            <v>0</v>
          </cell>
          <cell r="DJ147">
            <v>0</v>
          </cell>
          <cell r="DK147">
            <v>0</v>
          </cell>
          <cell r="DL147">
            <v>0</v>
          </cell>
          <cell r="DM147">
            <v>0</v>
          </cell>
          <cell r="DN147">
            <v>0</v>
          </cell>
          <cell r="DO147">
            <v>0</v>
          </cell>
          <cell r="DP147">
            <v>0</v>
          </cell>
          <cell r="DQ147">
            <v>0</v>
          </cell>
          <cell r="DR147">
            <v>0</v>
          </cell>
          <cell r="DS147">
            <v>0</v>
          </cell>
          <cell r="DT147">
            <v>0</v>
          </cell>
          <cell r="DU147">
            <v>0</v>
          </cell>
          <cell r="DV147">
            <v>0</v>
          </cell>
          <cell r="DW147">
            <v>0</v>
          </cell>
          <cell r="DX147">
            <v>0</v>
          </cell>
          <cell r="DY147">
            <v>0</v>
          </cell>
          <cell r="DZ147">
            <v>0</v>
          </cell>
          <cell r="EA147">
            <v>0</v>
          </cell>
        </row>
        <row r="148">
          <cell r="B148" t="str">
            <v xml:space="preserve">od 40 do 44 godine </v>
          </cell>
          <cell r="C148">
            <v>127777</v>
          </cell>
          <cell r="D148">
            <v>127886</v>
          </cell>
          <cell r="E148">
            <v>127912</v>
          </cell>
          <cell r="F148">
            <v>128068</v>
          </cell>
          <cell r="G148">
            <v>128311</v>
          </cell>
          <cell r="H148">
            <v>128524</v>
          </cell>
          <cell r="I148">
            <v>128772</v>
          </cell>
          <cell r="J148">
            <v>129035</v>
          </cell>
          <cell r="K148">
            <v>129457</v>
          </cell>
          <cell r="L148">
            <v>129665</v>
          </cell>
          <cell r="M148">
            <v>129751</v>
          </cell>
          <cell r="N148">
            <v>130018</v>
          </cell>
          <cell r="O148">
            <v>130259</v>
          </cell>
          <cell r="P148">
            <v>130532</v>
          </cell>
          <cell r="Q148">
            <v>130872</v>
          </cell>
          <cell r="R148">
            <v>130755</v>
          </cell>
          <cell r="S148">
            <v>131030</v>
          </cell>
          <cell r="T148">
            <v>131091</v>
          </cell>
          <cell r="U148">
            <v>131395</v>
          </cell>
          <cell r="V148">
            <v>131635</v>
          </cell>
          <cell r="W148">
            <v>132071</v>
          </cell>
          <cell r="X148">
            <v>132378</v>
          </cell>
          <cell r="Y148">
            <v>132691</v>
          </cell>
          <cell r="Z148">
            <v>132921</v>
          </cell>
          <cell r="AA148">
            <v>133211</v>
          </cell>
          <cell r="AB148">
            <v>133404</v>
          </cell>
          <cell r="AC148">
            <v>133744</v>
          </cell>
          <cell r="AD148">
            <v>133959</v>
          </cell>
          <cell r="AE148">
            <v>133993</v>
          </cell>
          <cell r="AF148">
            <v>134055</v>
          </cell>
          <cell r="AG148">
            <v>134297</v>
          </cell>
          <cell r="AH148">
            <v>134340</v>
          </cell>
          <cell r="AI148">
            <v>134487</v>
          </cell>
          <cell r="AJ148">
            <v>134680</v>
          </cell>
          <cell r="AK148">
            <v>134955</v>
          </cell>
          <cell r="AL148">
            <v>135134</v>
          </cell>
          <cell r="AM148">
            <v>135345</v>
          </cell>
          <cell r="AN148">
            <v>135588</v>
          </cell>
          <cell r="AO148">
            <v>135826</v>
          </cell>
          <cell r="AP148">
            <v>136038</v>
          </cell>
          <cell r="AQ148">
            <v>136251</v>
          </cell>
          <cell r="AR148">
            <v>136561</v>
          </cell>
          <cell r="AS148">
            <v>137070</v>
          </cell>
          <cell r="AT148">
            <v>137292</v>
          </cell>
          <cell r="AU148">
            <v>137469</v>
          </cell>
          <cell r="AV148">
            <v>137707</v>
          </cell>
          <cell r="AW148">
            <v>137813</v>
          </cell>
          <cell r="AX148">
            <v>138099</v>
          </cell>
          <cell r="AY148">
            <v>0</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0</v>
          </cell>
          <cell r="BO148">
            <v>0</v>
          </cell>
          <cell r="BP148">
            <v>0</v>
          </cell>
          <cell r="BQ148">
            <v>0</v>
          </cell>
          <cell r="BR148">
            <v>0</v>
          </cell>
          <cell r="BS148">
            <v>0</v>
          </cell>
          <cell r="BT148">
            <v>0</v>
          </cell>
          <cell r="BU148">
            <v>0</v>
          </cell>
          <cell r="BV148">
            <v>0</v>
          </cell>
          <cell r="BW148">
            <v>0</v>
          </cell>
          <cell r="BX148">
            <v>0</v>
          </cell>
          <cell r="BY148">
            <v>0</v>
          </cell>
          <cell r="BZ148">
            <v>0</v>
          </cell>
          <cell r="CA148">
            <v>0</v>
          </cell>
          <cell r="CB148">
            <v>0</v>
          </cell>
          <cell r="CC148">
            <v>0</v>
          </cell>
          <cell r="CD148">
            <v>0</v>
          </cell>
          <cell r="CE148">
            <v>0</v>
          </cell>
          <cell r="CF148">
            <v>0</v>
          </cell>
          <cell r="CG148">
            <v>0</v>
          </cell>
          <cell r="CH148">
            <v>0</v>
          </cell>
          <cell r="CI148">
            <v>0</v>
          </cell>
          <cell r="CJ148">
            <v>0</v>
          </cell>
          <cell r="CK148">
            <v>0</v>
          </cell>
          <cell r="CL148">
            <v>0</v>
          </cell>
          <cell r="CM148">
            <v>0</v>
          </cell>
          <cell r="CN148">
            <v>0</v>
          </cell>
          <cell r="CO148">
            <v>0</v>
          </cell>
          <cell r="CP148">
            <v>0</v>
          </cell>
          <cell r="CQ148">
            <v>0</v>
          </cell>
          <cell r="CR148">
            <v>0</v>
          </cell>
          <cell r="CS148">
            <v>0</v>
          </cell>
          <cell r="CT148">
            <v>0</v>
          </cell>
          <cell r="CU148">
            <v>0</v>
          </cell>
          <cell r="CV148">
            <v>0</v>
          </cell>
          <cell r="CW148">
            <v>0</v>
          </cell>
          <cell r="CX148">
            <v>0</v>
          </cell>
          <cell r="CY148">
            <v>0</v>
          </cell>
          <cell r="CZ148">
            <v>0</v>
          </cell>
          <cell r="DA148">
            <v>0</v>
          </cell>
          <cell r="DB148">
            <v>0</v>
          </cell>
          <cell r="DC148">
            <v>0</v>
          </cell>
          <cell r="DD148">
            <v>0</v>
          </cell>
          <cell r="DE148">
            <v>0</v>
          </cell>
          <cell r="DF148">
            <v>0</v>
          </cell>
          <cell r="DG148">
            <v>0</v>
          </cell>
          <cell r="DH148">
            <v>0</v>
          </cell>
          <cell r="DI148">
            <v>0</v>
          </cell>
          <cell r="DJ148">
            <v>0</v>
          </cell>
          <cell r="DK148">
            <v>0</v>
          </cell>
          <cell r="DL148">
            <v>0</v>
          </cell>
          <cell r="DM148">
            <v>0</v>
          </cell>
          <cell r="DN148">
            <v>0</v>
          </cell>
          <cell r="DO148">
            <v>0</v>
          </cell>
          <cell r="DP148">
            <v>0</v>
          </cell>
          <cell r="DQ148">
            <v>0</v>
          </cell>
          <cell r="DR148">
            <v>0</v>
          </cell>
          <cell r="DS148">
            <v>0</v>
          </cell>
          <cell r="DT148">
            <v>0</v>
          </cell>
          <cell r="DU148">
            <v>0</v>
          </cell>
          <cell r="DV148">
            <v>0</v>
          </cell>
          <cell r="DW148">
            <v>0</v>
          </cell>
          <cell r="DX148">
            <v>0</v>
          </cell>
          <cell r="DY148">
            <v>0</v>
          </cell>
          <cell r="DZ148">
            <v>0</v>
          </cell>
          <cell r="EA148">
            <v>0</v>
          </cell>
        </row>
        <row r="149">
          <cell r="B149" t="str">
            <v xml:space="preserve">od 45 do 49 godina </v>
          </cell>
          <cell r="C149">
            <v>122808</v>
          </cell>
          <cell r="D149">
            <v>122718</v>
          </cell>
          <cell r="E149">
            <v>122751</v>
          </cell>
          <cell r="F149">
            <v>122904</v>
          </cell>
          <cell r="G149">
            <v>123007</v>
          </cell>
          <cell r="H149">
            <v>123089</v>
          </cell>
          <cell r="I149">
            <v>123368</v>
          </cell>
          <cell r="J149">
            <v>123389</v>
          </cell>
          <cell r="K149">
            <v>123309</v>
          </cell>
          <cell r="L149">
            <v>123396</v>
          </cell>
          <cell r="M149">
            <v>123445</v>
          </cell>
          <cell r="N149">
            <v>123336</v>
          </cell>
          <cell r="O149">
            <v>123178</v>
          </cell>
          <cell r="P149">
            <v>123148</v>
          </cell>
          <cell r="Q149">
            <v>123050</v>
          </cell>
          <cell r="R149">
            <v>121040</v>
          </cell>
          <cell r="S149">
            <v>120864</v>
          </cell>
          <cell r="T149">
            <v>120796</v>
          </cell>
          <cell r="U149">
            <v>120945</v>
          </cell>
          <cell r="V149">
            <v>120895</v>
          </cell>
          <cell r="W149">
            <v>120754</v>
          </cell>
          <cell r="X149">
            <v>120704</v>
          </cell>
          <cell r="Y149">
            <v>120649</v>
          </cell>
          <cell r="Z149">
            <v>120707</v>
          </cell>
          <cell r="AA149">
            <v>120764</v>
          </cell>
          <cell r="AB149">
            <v>120879</v>
          </cell>
          <cell r="AC149">
            <v>120867</v>
          </cell>
          <cell r="AD149">
            <v>121103</v>
          </cell>
          <cell r="AE149">
            <v>121227</v>
          </cell>
          <cell r="AF149">
            <v>121270</v>
          </cell>
          <cell r="AG149">
            <v>121246</v>
          </cell>
          <cell r="AH149">
            <v>121198</v>
          </cell>
          <cell r="AI149">
            <v>121328</v>
          </cell>
          <cell r="AJ149">
            <v>121504</v>
          </cell>
          <cell r="AK149">
            <v>121654</v>
          </cell>
          <cell r="AL149">
            <v>121832</v>
          </cell>
          <cell r="AM149">
            <v>122072</v>
          </cell>
          <cell r="AN149">
            <v>122251</v>
          </cell>
          <cell r="AO149">
            <v>122441</v>
          </cell>
          <cell r="AP149">
            <v>122623</v>
          </cell>
          <cell r="AQ149">
            <v>122809</v>
          </cell>
          <cell r="AR149">
            <v>122843</v>
          </cell>
          <cell r="AS149">
            <v>122918</v>
          </cell>
          <cell r="AT149">
            <v>122756</v>
          </cell>
          <cell r="AU149">
            <v>122811</v>
          </cell>
          <cell r="AV149">
            <v>122992</v>
          </cell>
          <cell r="AW149">
            <v>123272</v>
          </cell>
          <cell r="AX149">
            <v>123600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v>
          </cell>
          <cell r="BY149">
            <v>0</v>
          </cell>
          <cell r="BZ149">
            <v>0</v>
          </cell>
          <cell r="CA149">
            <v>0</v>
          </cell>
          <cell r="CB149">
            <v>0</v>
          </cell>
          <cell r="CC149">
            <v>0</v>
          </cell>
          <cell r="CD149">
            <v>0</v>
          </cell>
          <cell r="CE149">
            <v>0</v>
          </cell>
          <cell r="CF149">
            <v>0</v>
          </cell>
          <cell r="CG149">
            <v>0</v>
          </cell>
          <cell r="CH149">
            <v>0</v>
          </cell>
          <cell r="CI149">
            <v>0</v>
          </cell>
          <cell r="CJ149">
            <v>0</v>
          </cell>
          <cell r="CK149">
            <v>0</v>
          </cell>
          <cell r="CL149">
            <v>0</v>
          </cell>
          <cell r="CM149">
            <v>0</v>
          </cell>
          <cell r="CN149">
            <v>0</v>
          </cell>
          <cell r="CO149">
            <v>0</v>
          </cell>
          <cell r="CP149">
            <v>0</v>
          </cell>
          <cell r="CQ149">
            <v>0</v>
          </cell>
          <cell r="CR149">
            <v>0</v>
          </cell>
          <cell r="CS149">
            <v>0</v>
          </cell>
          <cell r="CT149">
            <v>0</v>
          </cell>
          <cell r="CU149">
            <v>0</v>
          </cell>
          <cell r="CV149">
            <v>0</v>
          </cell>
          <cell r="CW149">
            <v>0</v>
          </cell>
          <cell r="CX149">
            <v>0</v>
          </cell>
          <cell r="CY149">
            <v>0</v>
          </cell>
          <cell r="CZ149">
            <v>0</v>
          </cell>
          <cell r="DA149">
            <v>0</v>
          </cell>
          <cell r="DB149">
            <v>0</v>
          </cell>
          <cell r="DC149">
            <v>0</v>
          </cell>
          <cell r="DD149">
            <v>0</v>
          </cell>
          <cell r="DE149">
            <v>0</v>
          </cell>
          <cell r="DF149">
            <v>0</v>
          </cell>
          <cell r="DG149">
            <v>0</v>
          </cell>
          <cell r="DH149">
            <v>0</v>
          </cell>
          <cell r="DI149">
            <v>0</v>
          </cell>
          <cell r="DJ149">
            <v>0</v>
          </cell>
          <cell r="DK149">
            <v>0</v>
          </cell>
          <cell r="DL149">
            <v>0</v>
          </cell>
          <cell r="DM149">
            <v>0</v>
          </cell>
          <cell r="DN149">
            <v>0</v>
          </cell>
          <cell r="DO149">
            <v>0</v>
          </cell>
          <cell r="DP149">
            <v>0</v>
          </cell>
          <cell r="DQ149">
            <v>0</v>
          </cell>
          <cell r="DR149">
            <v>0</v>
          </cell>
          <cell r="DS149">
            <v>0</v>
          </cell>
          <cell r="DT149">
            <v>0</v>
          </cell>
          <cell r="DU149">
            <v>0</v>
          </cell>
          <cell r="DV149">
            <v>0</v>
          </cell>
          <cell r="DW149">
            <v>0</v>
          </cell>
          <cell r="DX149">
            <v>0</v>
          </cell>
          <cell r="DY149">
            <v>0</v>
          </cell>
          <cell r="DZ149">
            <v>0</v>
          </cell>
          <cell r="EA149">
            <v>0</v>
          </cell>
        </row>
        <row r="150">
          <cell r="B150" t="str">
            <v xml:space="preserve">od 50 do 54 godine </v>
          </cell>
          <cell r="C150">
            <v>75749</v>
          </cell>
          <cell r="D150">
            <v>76597</v>
          </cell>
          <cell r="E150">
            <v>77017</v>
          </cell>
          <cell r="F150">
            <v>78618</v>
          </cell>
          <cell r="G150">
            <v>80109</v>
          </cell>
          <cell r="H150">
            <v>81350</v>
          </cell>
          <cell r="I150">
            <v>82558</v>
          </cell>
          <cell r="J150">
            <v>83960</v>
          </cell>
          <cell r="K150">
            <v>85186</v>
          </cell>
          <cell r="L150">
            <v>86574</v>
          </cell>
          <cell r="M150">
            <v>87995</v>
          </cell>
          <cell r="N150">
            <v>89409</v>
          </cell>
          <cell r="O150">
            <v>90767</v>
          </cell>
          <cell r="P150">
            <v>92151</v>
          </cell>
          <cell r="Q150">
            <v>93449</v>
          </cell>
          <cell r="R150">
            <v>92133</v>
          </cell>
          <cell r="S150">
            <v>93639</v>
          </cell>
          <cell r="T150">
            <v>95031</v>
          </cell>
          <cell r="U150">
            <v>96239</v>
          </cell>
          <cell r="V150">
            <v>97599</v>
          </cell>
          <cell r="W150">
            <v>98921</v>
          </cell>
          <cell r="X150">
            <v>100169</v>
          </cell>
          <cell r="Y150">
            <v>101491</v>
          </cell>
          <cell r="Z150">
            <v>102795</v>
          </cell>
          <cell r="AA150">
            <v>103997</v>
          </cell>
          <cell r="AB150">
            <v>105213</v>
          </cell>
          <cell r="AC150">
            <v>106536</v>
          </cell>
          <cell r="AD150">
            <v>107934</v>
          </cell>
          <cell r="AE150">
            <v>109376</v>
          </cell>
          <cell r="AF150">
            <v>110683</v>
          </cell>
          <cell r="AG150">
            <v>111784</v>
          </cell>
          <cell r="AH150">
            <v>112109</v>
          </cell>
          <cell r="AI150">
            <v>112344</v>
          </cell>
          <cell r="AJ150">
            <v>112624</v>
          </cell>
          <cell r="AK150">
            <v>112948</v>
          </cell>
          <cell r="AL150">
            <v>113235</v>
          </cell>
          <cell r="AM150">
            <v>113341</v>
          </cell>
          <cell r="AN150">
            <v>113522</v>
          </cell>
          <cell r="AO150">
            <v>113782</v>
          </cell>
          <cell r="AP150">
            <v>114182</v>
          </cell>
          <cell r="AQ150">
            <v>114555</v>
          </cell>
          <cell r="AR150">
            <v>114809</v>
          </cell>
          <cell r="AS150">
            <v>115179</v>
          </cell>
          <cell r="AT150">
            <v>115518</v>
          </cell>
          <cell r="AU150">
            <v>115832</v>
          </cell>
          <cell r="AV150">
            <v>115995</v>
          </cell>
          <cell r="AW150">
            <v>116142</v>
          </cell>
          <cell r="AX150">
            <v>116139</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0</v>
          </cell>
          <cell r="BO150">
            <v>0</v>
          </cell>
          <cell r="BP150">
            <v>0</v>
          </cell>
          <cell r="BQ150">
            <v>0</v>
          </cell>
          <cell r="BR150">
            <v>0</v>
          </cell>
          <cell r="BS150">
            <v>0</v>
          </cell>
          <cell r="BT150">
            <v>0</v>
          </cell>
          <cell r="BU150">
            <v>0</v>
          </cell>
          <cell r="BV150">
            <v>0</v>
          </cell>
          <cell r="BW150">
            <v>0</v>
          </cell>
          <cell r="BX150">
            <v>0</v>
          </cell>
          <cell r="BY150">
            <v>0</v>
          </cell>
          <cell r="BZ150">
            <v>0</v>
          </cell>
          <cell r="CA150">
            <v>0</v>
          </cell>
          <cell r="CB150">
            <v>0</v>
          </cell>
          <cell r="CC150">
            <v>0</v>
          </cell>
          <cell r="CD150">
            <v>0</v>
          </cell>
          <cell r="CE150">
            <v>0</v>
          </cell>
          <cell r="CF150">
            <v>0</v>
          </cell>
          <cell r="CG150">
            <v>0</v>
          </cell>
          <cell r="CH150">
            <v>0</v>
          </cell>
          <cell r="CI150">
            <v>0</v>
          </cell>
          <cell r="CJ150">
            <v>0</v>
          </cell>
          <cell r="CK150">
            <v>0</v>
          </cell>
          <cell r="CL150">
            <v>0</v>
          </cell>
          <cell r="CM150">
            <v>0</v>
          </cell>
          <cell r="CN150">
            <v>0</v>
          </cell>
          <cell r="CO150">
            <v>0</v>
          </cell>
          <cell r="CP150">
            <v>0</v>
          </cell>
          <cell r="CQ150">
            <v>0</v>
          </cell>
          <cell r="CR150">
            <v>0</v>
          </cell>
          <cell r="CS150">
            <v>0</v>
          </cell>
          <cell r="CT150">
            <v>0</v>
          </cell>
          <cell r="CU150">
            <v>0</v>
          </cell>
          <cell r="CV150">
            <v>0</v>
          </cell>
          <cell r="CW150">
            <v>0</v>
          </cell>
          <cell r="CX150">
            <v>0</v>
          </cell>
          <cell r="CY150">
            <v>0</v>
          </cell>
          <cell r="CZ150">
            <v>0</v>
          </cell>
          <cell r="DA150">
            <v>0</v>
          </cell>
          <cell r="DB150">
            <v>0</v>
          </cell>
          <cell r="DC150">
            <v>0</v>
          </cell>
          <cell r="DD150">
            <v>0</v>
          </cell>
          <cell r="DE150">
            <v>0</v>
          </cell>
          <cell r="DF150">
            <v>0</v>
          </cell>
          <cell r="DG150">
            <v>0</v>
          </cell>
          <cell r="DH150">
            <v>0</v>
          </cell>
          <cell r="DI150">
            <v>0</v>
          </cell>
          <cell r="DJ150">
            <v>0</v>
          </cell>
          <cell r="DK150">
            <v>0</v>
          </cell>
          <cell r="DL150">
            <v>0</v>
          </cell>
          <cell r="DM150">
            <v>0</v>
          </cell>
          <cell r="DN150">
            <v>0</v>
          </cell>
          <cell r="DO150">
            <v>0</v>
          </cell>
          <cell r="DP150">
            <v>0</v>
          </cell>
          <cell r="DQ150">
            <v>0</v>
          </cell>
          <cell r="DR150">
            <v>0</v>
          </cell>
          <cell r="DS150">
            <v>0</v>
          </cell>
          <cell r="DT150">
            <v>0</v>
          </cell>
          <cell r="DU150">
            <v>0</v>
          </cell>
          <cell r="DV150">
            <v>0</v>
          </cell>
          <cell r="DW150">
            <v>0</v>
          </cell>
          <cell r="DX150">
            <v>0</v>
          </cell>
          <cell r="DY150">
            <v>0</v>
          </cell>
          <cell r="DZ150">
            <v>0</v>
          </cell>
          <cell r="EA150">
            <v>0</v>
          </cell>
        </row>
        <row r="151">
          <cell r="B151" t="str">
            <v xml:space="preserve">od 55 do 59 godina </v>
          </cell>
          <cell r="C151">
            <v>16379</v>
          </cell>
          <cell r="D151">
            <v>16568</v>
          </cell>
          <cell r="E151">
            <v>16644</v>
          </cell>
          <cell r="F151">
            <v>16950</v>
          </cell>
          <cell r="G151">
            <v>17331</v>
          </cell>
          <cell r="H151">
            <v>17606</v>
          </cell>
          <cell r="I151">
            <v>17898</v>
          </cell>
          <cell r="J151">
            <v>18427</v>
          </cell>
          <cell r="K151">
            <v>18854</v>
          </cell>
          <cell r="L151">
            <v>19286</v>
          </cell>
          <cell r="M151">
            <v>19670</v>
          </cell>
          <cell r="N151">
            <v>20054</v>
          </cell>
          <cell r="O151">
            <v>20448</v>
          </cell>
          <cell r="P151">
            <v>20805</v>
          </cell>
          <cell r="Q151">
            <v>21244</v>
          </cell>
          <cell r="R151">
            <v>20957</v>
          </cell>
          <cell r="S151">
            <v>21376</v>
          </cell>
          <cell r="T151">
            <v>21705</v>
          </cell>
          <cell r="U151">
            <v>21990</v>
          </cell>
          <cell r="V151">
            <v>22457</v>
          </cell>
          <cell r="W151">
            <v>22898</v>
          </cell>
          <cell r="X151">
            <v>23379</v>
          </cell>
          <cell r="Y151">
            <v>23849</v>
          </cell>
          <cell r="Z151">
            <v>24256</v>
          </cell>
          <cell r="AA151">
            <v>24662</v>
          </cell>
          <cell r="AB151">
            <v>25031</v>
          </cell>
          <cell r="AC151">
            <v>25491</v>
          </cell>
          <cell r="AD151">
            <v>25939</v>
          </cell>
          <cell r="AE151">
            <v>26401</v>
          </cell>
          <cell r="AF151">
            <v>26847</v>
          </cell>
          <cell r="AG151">
            <v>27285</v>
          </cell>
          <cell r="AH151">
            <v>28863</v>
          </cell>
          <cell r="AI151">
            <v>30148</v>
          </cell>
          <cell r="AJ151">
            <v>31652</v>
          </cell>
          <cell r="AK151">
            <v>33007</v>
          </cell>
          <cell r="AL151">
            <v>34460</v>
          </cell>
          <cell r="AM151">
            <v>35755</v>
          </cell>
          <cell r="AN151">
            <v>37130</v>
          </cell>
          <cell r="AO151">
            <v>38485</v>
          </cell>
          <cell r="AP151">
            <v>39825</v>
          </cell>
          <cell r="AQ151">
            <v>41186</v>
          </cell>
          <cell r="AR151">
            <v>42463</v>
          </cell>
          <cell r="AS151">
            <v>43570</v>
          </cell>
          <cell r="AT151">
            <v>44908</v>
          </cell>
          <cell r="AU151">
            <v>46136</v>
          </cell>
          <cell r="AV151">
            <v>47640</v>
          </cell>
          <cell r="AW151">
            <v>49120</v>
          </cell>
          <cell r="AX151">
            <v>50443</v>
          </cell>
          <cell r="AY151">
            <v>0</v>
          </cell>
          <cell r="AZ151">
            <v>0</v>
          </cell>
          <cell r="BA151">
            <v>0</v>
          </cell>
          <cell r="BB151">
            <v>0</v>
          </cell>
          <cell r="BC151">
            <v>0</v>
          </cell>
          <cell r="BD151">
            <v>0</v>
          </cell>
          <cell r="BE151">
            <v>0</v>
          </cell>
          <cell r="BF151">
            <v>0</v>
          </cell>
          <cell r="BG151">
            <v>0</v>
          </cell>
          <cell r="BH151">
            <v>0</v>
          </cell>
          <cell r="BI151">
            <v>0</v>
          </cell>
          <cell r="BJ151">
            <v>0</v>
          </cell>
          <cell r="BK151">
            <v>0</v>
          </cell>
          <cell r="BL151">
            <v>0</v>
          </cell>
          <cell r="BM151">
            <v>0</v>
          </cell>
          <cell r="BN151">
            <v>0</v>
          </cell>
          <cell r="BO151">
            <v>0</v>
          </cell>
          <cell r="BP151">
            <v>0</v>
          </cell>
          <cell r="BQ151">
            <v>0</v>
          </cell>
          <cell r="BR151">
            <v>0</v>
          </cell>
          <cell r="BS151">
            <v>0</v>
          </cell>
          <cell r="BT151">
            <v>0</v>
          </cell>
          <cell r="BU151">
            <v>0</v>
          </cell>
          <cell r="BV151">
            <v>0</v>
          </cell>
          <cell r="BW151">
            <v>0</v>
          </cell>
          <cell r="BX151">
            <v>0</v>
          </cell>
          <cell r="BY151">
            <v>0</v>
          </cell>
          <cell r="BZ151">
            <v>0</v>
          </cell>
          <cell r="CA151">
            <v>0</v>
          </cell>
          <cell r="CB151">
            <v>0</v>
          </cell>
          <cell r="CC151">
            <v>0</v>
          </cell>
          <cell r="CD151">
            <v>0</v>
          </cell>
          <cell r="CE151">
            <v>0</v>
          </cell>
          <cell r="CF151">
            <v>0</v>
          </cell>
          <cell r="CG151">
            <v>0</v>
          </cell>
          <cell r="CH151">
            <v>0</v>
          </cell>
          <cell r="CI151">
            <v>0</v>
          </cell>
          <cell r="CJ151">
            <v>0</v>
          </cell>
          <cell r="CK151">
            <v>0</v>
          </cell>
          <cell r="CL151">
            <v>0</v>
          </cell>
          <cell r="CM151">
            <v>0</v>
          </cell>
          <cell r="CN151">
            <v>0</v>
          </cell>
          <cell r="CO151">
            <v>0</v>
          </cell>
          <cell r="CP151">
            <v>0</v>
          </cell>
          <cell r="CQ151">
            <v>0</v>
          </cell>
          <cell r="CR151">
            <v>0</v>
          </cell>
          <cell r="CS151">
            <v>0</v>
          </cell>
          <cell r="CT151">
            <v>0</v>
          </cell>
          <cell r="CU151">
            <v>0</v>
          </cell>
          <cell r="CV151">
            <v>0</v>
          </cell>
          <cell r="CW151">
            <v>0</v>
          </cell>
          <cell r="CX151">
            <v>0</v>
          </cell>
          <cell r="CY151">
            <v>0</v>
          </cell>
          <cell r="CZ151">
            <v>0</v>
          </cell>
          <cell r="DA151">
            <v>0</v>
          </cell>
          <cell r="DB151">
            <v>0</v>
          </cell>
          <cell r="DC151">
            <v>0</v>
          </cell>
          <cell r="DD151">
            <v>0</v>
          </cell>
          <cell r="DE151">
            <v>0</v>
          </cell>
          <cell r="DF151">
            <v>0</v>
          </cell>
          <cell r="DG151">
            <v>0</v>
          </cell>
          <cell r="DH151">
            <v>0</v>
          </cell>
          <cell r="DI151">
            <v>0</v>
          </cell>
          <cell r="DJ151">
            <v>0</v>
          </cell>
          <cell r="DK151">
            <v>0</v>
          </cell>
          <cell r="DL151">
            <v>0</v>
          </cell>
          <cell r="DM151">
            <v>0</v>
          </cell>
          <cell r="DN151">
            <v>0</v>
          </cell>
          <cell r="DO151">
            <v>0</v>
          </cell>
          <cell r="DP151">
            <v>0</v>
          </cell>
          <cell r="DQ151">
            <v>0</v>
          </cell>
          <cell r="DR151">
            <v>0</v>
          </cell>
          <cell r="DS151">
            <v>0</v>
          </cell>
          <cell r="DT151">
            <v>0</v>
          </cell>
          <cell r="DU151">
            <v>0</v>
          </cell>
          <cell r="DV151">
            <v>0</v>
          </cell>
          <cell r="DW151">
            <v>0</v>
          </cell>
          <cell r="DX151">
            <v>0</v>
          </cell>
          <cell r="DY151">
            <v>0</v>
          </cell>
          <cell r="DZ151">
            <v>0</v>
          </cell>
          <cell r="EA151">
            <v>0</v>
          </cell>
        </row>
        <row r="152">
          <cell r="B152" t="str">
            <v xml:space="preserve">od 60 do 64 godine </v>
          </cell>
          <cell r="C152">
            <v>1830</v>
          </cell>
          <cell r="D152">
            <v>1883</v>
          </cell>
          <cell r="E152">
            <v>1914</v>
          </cell>
          <cell r="F152">
            <v>1995</v>
          </cell>
          <cell r="G152">
            <v>2067</v>
          </cell>
          <cell r="H152">
            <v>2143</v>
          </cell>
          <cell r="I152">
            <v>2222</v>
          </cell>
          <cell r="J152">
            <v>2323</v>
          </cell>
          <cell r="K152">
            <v>2422</v>
          </cell>
          <cell r="L152">
            <v>2534</v>
          </cell>
          <cell r="M152">
            <v>2669</v>
          </cell>
          <cell r="N152">
            <v>2803</v>
          </cell>
          <cell r="O152">
            <v>2915</v>
          </cell>
          <cell r="P152">
            <v>3037</v>
          </cell>
          <cell r="Q152">
            <v>3129</v>
          </cell>
          <cell r="R152">
            <v>3145</v>
          </cell>
          <cell r="S152">
            <v>3249</v>
          </cell>
          <cell r="T152">
            <v>3376</v>
          </cell>
          <cell r="U152">
            <v>3460</v>
          </cell>
          <cell r="V152">
            <v>3594</v>
          </cell>
          <cell r="W152">
            <v>3693</v>
          </cell>
          <cell r="X152">
            <v>3838</v>
          </cell>
          <cell r="Y152">
            <v>3966</v>
          </cell>
          <cell r="Z152">
            <v>4104</v>
          </cell>
          <cell r="AA152">
            <v>4246</v>
          </cell>
          <cell r="AB152">
            <v>4394</v>
          </cell>
          <cell r="AC152">
            <v>4549</v>
          </cell>
          <cell r="AD152">
            <v>4671</v>
          </cell>
          <cell r="AE152">
            <v>4804</v>
          </cell>
          <cell r="AF152">
            <v>4919</v>
          </cell>
          <cell r="AG152">
            <v>5033</v>
          </cell>
          <cell r="AH152">
            <v>5159</v>
          </cell>
          <cell r="AI152">
            <v>5238</v>
          </cell>
          <cell r="AJ152">
            <v>5419</v>
          </cell>
          <cell r="AK152">
            <v>5565</v>
          </cell>
          <cell r="AL152">
            <v>5686</v>
          </cell>
          <cell r="AM152">
            <v>5846</v>
          </cell>
          <cell r="AN152">
            <v>5966</v>
          </cell>
          <cell r="AO152">
            <v>6154</v>
          </cell>
          <cell r="AP152">
            <v>6292</v>
          </cell>
          <cell r="AQ152">
            <v>6461</v>
          </cell>
          <cell r="AR152">
            <v>6636</v>
          </cell>
          <cell r="AS152">
            <v>6785</v>
          </cell>
          <cell r="AT152">
            <v>6937</v>
          </cell>
          <cell r="AU152">
            <v>7044</v>
          </cell>
          <cell r="AV152">
            <v>7227</v>
          </cell>
          <cell r="AW152">
            <v>7368</v>
          </cell>
          <cell r="AX152">
            <v>7540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0</v>
          </cell>
          <cell r="CO152">
            <v>0</v>
          </cell>
          <cell r="CP152">
            <v>0</v>
          </cell>
          <cell r="CQ152">
            <v>0</v>
          </cell>
          <cell r="CR152">
            <v>0</v>
          </cell>
          <cell r="CS152">
            <v>0</v>
          </cell>
          <cell r="CT152">
            <v>0</v>
          </cell>
          <cell r="CU152">
            <v>0</v>
          </cell>
          <cell r="CV152">
            <v>0</v>
          </cell>
          <cell r="CW152">
            <v>0</v>
          </cell>
          <cell r="CX152">
            <v>0</v>
          </cell>
          <cell r="CY152">
            <v>0</v>
          </cell>
          <cell r="CZ152">
            <v>0</v>
          </cell>
          <cell r="DA152">
            <v>0</v>
          </cell>
          <cell r="DB152">
            <v>0</v>
          </cell>
          <cell r="DC152">
            <v>0</v>
          </cell>
          <cell r="DD152">
            <v>0</v>
          </cell>
          <cell r="DE152">
            <v>0</v>
          </cell>
          <cell r="DF152">
            <v>0</v>
          </cell>
          <cell r="DG152">
            <v>0</v>
          </cell>
          <cell r="DH152">
            <v>0</v>
          </cell>
          <cell r="DI152">
            <v>0</v>
          </cell>
          <cell r="DJ152">
            <v>0</v>
          </cell>
          <cell r="DK152">
            <v>0</v>
          </cell>
          <cell r="DL152">
            <v>0</v>
          </cell>
          <cell r="DM152">
            <v>0</v>
          </cell>
          <cell r="DN152">
            <v>0</v>
          </cell>
          <cell r="DO152">
            <v>0</v>
          </cell>
          <cell r="DP152">
            <v>0</v>
          </cell>
          <cell r="DQ152">
            <v>0</v>
          </cell>
          <cell r="DR152">
            <v>0</v>
          </cell>
          <cell r="DS152">
            <v>0</v>
          </cell>
          <cell r="DT152">
            <v>0</v>
          </cell>
          <cell r="DU152">
            <v>0</v>
          </cell>
          <cell r="DV152">
            <v>0</v>
          </cell>
          <cell r="DW152">
            <v>0</v>
          </cell>
          <cell r="DX152">
            <v>0</v>
          </cell>
          <cell r="DY152">
            <v>0</v>
          </cell>
          <cell r="DZ152">
            <v>0</v>
          </cell>
          <cell r="EA152">
            <v>0</v>
          </cell>
        </row>
        <row r="153">
          <cell r="B153" t="str">
            <v xml:space="preserve">od 65 i više godina </v>
          </cell>
          <cell r="C153">
            <v>0</v>
          </cell>
          <cell r="D153">
            <v>0</v>
          </cell>
          <cell r="E153">
            <v>0</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12</v>
          </cell>
          <cell r="AI153">
            <v>30</v>
          </cell>
          <cell r="AJ153">
            <v>42</v>
          </cell>
          <cell r="AK153">
            <v>55</v>
          </cell>
          <cell r="AL153">
            <v>62</v>
          </cell>
          <cell r="AM153">
            <v>77</v>
          </cell>
          <cell r="AN153">
            <v>101</v>
          </cell>
          <cell r="AO153">
            <v>120</v>
          </cell>
          <cell r="AP153">
            <v>126</v>
          </cell>
          <cell r="AQ153">
            <v>118</v>
          </cell>
          <cell r="AR153">
            <v>130</v>
          </cell>
          <cell r="AS153">
            <v>136</v>
          </cell>
          <cell r="AT153">
            <v>162</v>
          </cell>
          <cell r="AU153">
            <v>177</v>
          </cell>
          <cell r="AV153">
            <v>206</v>
          </cell>
          <cell r="AW153">
            <v>234</v>
          </cell>
          <cell r="AX153">
            <v>251</v>
          </cell>
          <cell r="AY153">
            <v>0</v>
          </cell>
          <cell r="AZ153">
            <v>0</v>
          </cell>
          <cell r="BA153">
            <v>0</v>
          </cell>
          <cell r="BB153">
            <v>0</v>
          </cell>
          <cell r="BC153">
            <v>0</v>
          </cell>
          <cell r="BD153">
            <v>0</v>
          </cell>
          <cell r="BE153">
            <v>0</v>
          </cell>
          <cell r="BF153">
            <v>0</v>
          </cell>
          <cell r="BG153">
            <v>0</v>
          </cell>
          <cell r="BH153">
            <v>0</v>
          </cell>
          <cell r="BI153">
            <v>0</v>
          </cell>
          <cell r="BJ153">
            <v>0</v>
          </cell>
          <cell r="BK153">
            <v>0</v>
          </cell>
          <cell r="BL153">
            <v>0</v>
          </cell>
          <cell r="BM153">
            <v>0</v>
          </cell>
          <cell r="BN153">
            <v>0</v>
          </cell>
          <cell r="BO153">
            <v>0</v>
          </cell>
          <cell r="BP153">
            <v>0</v>
          </cell>
          <cell r="BQ153">
            <v>0</v>
          </cell>
          <cell r="BR153">
            <v>0</v>
          </cell>
          <cell r="BS153">
            <v>0</v>
          </cell>
          <cell r="BT153">
            <v>0</v>
          </cell>
          <cell r="BU153">
            <v>0</v>
          </cell>
          <cell r="BV153">
            <v>0</v>
          </cell>
          <cell r="BW153">
            <v>0</v>
          </cell>
          <cell r="BX153">
            <v>0</v>
          </cell>
          <cell r="BY153">
            <v>0</v>
          </cell>
          <cell r="BZ153">
            <v>0</v>
          </cell>
          <cell r="CA153">
            <v>0</v>
          </cell>
          <cell r="CB153">
            <v>0</v>
          </cell>
          <cell r="CC153">
            <v>0</v>
          </cell>
          <cell r="CD153">
            <v>0</v>
          </cell>
          <cell r="CE153">
            <v>0</v>
          </cell>
          <cell r="CF153">
            <v>0</v>
          </cell>
          <cell r="CG153">
            <v>0</v>
          </cell>
          <cell r="CH153">
            <v>0</v>
          </cell>
          <cell r="CI153">
            <v>0</v>
          </cell>
          <cell r="CJ153">
            <v>0</v>
          </cell>
          <cell r="CK153">
            <v>0</v>
          </cell>
          <cell r="CL153">
            <v>0</v>
          </cell>
          <cell r="CM153">
            <v>0</v>
          </cell>
          <cell r="CN153">
            <v>0</v>
          </cell>
          <cell r="CO153">
            <v>0</v>
          </cell>
          <cell r="CP153">
            <v>0</v>
          </cell>
          <cell r="CQ153">
            <v>0</v>
          </cell>
          <cell r="CR153">
            <v>0</v>
          </cell>
          <cell r="CS153">
            <v>0</v>
          </cell>
          <cell r="CT153">
            <v>0</v>
          </cell>
          <cell r="CU153">
            <v>0</v>
          </cell>
          <cell r="CV153">
            <v>0</v>
          </cell>
          <cell r="CW153">
            <v>0</v>
          </cell>
          <cell r="CX153">
            <v>0</v>
          </cell>
          <cell r="CY153">
            <v>0</v>
          </cell>
          <cell r="CZ153">
            <v>0</v>
          </cell>
          <cell r="DA153">
            <v>0</v>
          </cell>
          <cell r="DB153">
            <v>0</v>
          </cell>
          <cell r="DC153">
            <v>0</v>
          </cell>
          <cell r="DD153">
            <v>0</v>
          </cell>
          <cell r="DE153">
            <v>0</v>
          </cell>
          <cell r="DF153">
            <v>0</v>
          </cell>
          <cell r="DG153">
            <v>0</v>
          </cell>
          <cell r="DH153">
            <v>0</v>
          </cell>
          <cell r="DI153">
            <v>0</v>
          </cell>
          <cell r="DJ153">
            <v>0</v>
          </cell>
          <cell r="DK153">
            <v>0</v>
          </cell>
          <cell r="DL153">
            <v>0</v>
          </cell>
          <cell r="DM153">
            <v>0</v>
          </cell>
          <cell r="DN153">
            <v>0</v>
          </cell>
          <cell r="DO153">
            <v>0</v>
          </cell>
          <cell r="DP153">
            <v>0</v>
          </cell>
          <cell r="DQ153">
            <v>0</v>
          </cell>
          <cell r="DR153">
            <v>0</v>
          </cell>
          <cell r="DS153">
            <v>0</v>
          </cell>
          <cell r="DT153">
            <v>0</v>
          </cell>
          <cell r="DU153">
            <v>0</v>
          </cell>
          <cell r="DV153">
            <v>0</v>
          </cell>
          <cell r="DW153">
            <v>0</v>
          </cell>
          <cell r="DX153">
            <v>0</v>
          </cell>
          <cell r="DY153">
            <v>0</v>
          </cell>
          <cell r="DZ153">
            <v>0</v>
          </cell>
          <cell r="EA153">
            <v>0</v>
          </cell>
        </row>
        <row r="155">
          <cell r="B155" t="str">
            <v>Ukupno žene</v>
          </cell>
          <cell r="C155">
            <v>826834</v>
          </cell>
          <cell r="D155">
            <v>826481</v>
          </cell>
          <cell r="E155">
            <v>826452</v>
          </cell>
          <cell r="F155">
            <v>826594</v>
          </cell>
          <cell r="G155">
            <v>827617</v>
          </cell>
          <cell r="H155">
            <v>828976</v>
          </cell>
          <cell r="I155">
            <v>832201</v>
          </cell>
          <cell r="J155">
            <v>835787</v>
          </cell>
          <cell r="K155">
            <v>838486</v>
          </cell>
          <cell r="L155">
            <v>839973</v>
          </cell>
          <cell r="M155">
            <v>841787</v>
          </cell>
          <cell r="N155">
            <v>843777</v>
          </cell>
          <cell r="O155">
            <v>845558</v>
          </cell>
          <cell r="P155">
            <v>847331</v>
          </cell>
          <cell r="Q155">
            <v>850712</v>
          </cell>
          <cell r="R155">
            <v>845722</v>
          </cell>
          <cell r="S155">
            <v>847047</v>
          </cell>
          <cell r="T155">
            <v>847775</v>
          </cell>
          <cell r="U155">
            <v>850112</v>
          </cell>
          <cell r="V155">
            <v>852911</v>
          </cell>
          <cell r="W155">
            <v>855990</v>
          </cell>
          <cell r="X155">
            <v>857487</v>
          </cell>
          <cell r="Y155">
            <v>859535</v>
          </cell>
          <cell r="Z155">
            <v>861370</v>
          </cell>
          <cell r="AA155">
            <v>865215</v>
          </cell>
          <cell r="AB155">
            <v>868126</v>
          </cell>
          <cell r="AC155">
            <v>868892</v>
          </cell>
          <cell r="AD155">
            <v>870332</v>
          </cell>
          <cell r="AE155">
            <v>871334</v>
          </cell>
          <cell r="AF155">
            <v>873211</v>
          </cell>
          <cell r="AG155">
            <v>875262</v>
          </cell>
          <cell r="AH155">
            <v>877960</v>
          </cell>
          <cell r="AI155">
            <v>880804</v>
          </cell>
          <cell r="AJ155">
            <v>882312</v>
          </cell>
          <cell r="AK155">
            <v>884099</v>
          </cell>
          <cell r="AL155">
            <v>889644</v>
          </cell>
          <cell r="AM155">
            <v>891712</v>
          </cell>
          <cell r="AN155">
            <v>893621</v>
          </cell>
          <cell r="AO155">
            <v>894649</v>
          </cell>
          <cell r="AP155">
            <v>895799</v>
          </cell>
          <cell r="AQ155">
            <v>896950</v>
          </cell>
          <cell r="AR155">
            <v>898930</v>
          </cell>
          <cell r="AS155">
            <v>902212</v>
          </cell>
          <cell r="AT155">
            <v>907104</v>
          </cell>
          <cell r="AU155">
            <v>910771</v>
          </cell>
          <cell r="AV155">
            <v>912203</v>
          </cell>
          <cell r="AW155">
            <v>914116</v>
          </cell>
          <cell r="AX155">
            <v>916143</v>
          </cell>
          <cell r="AY155">
            <v>0</v>
          </cell>
          <cell r="AZ155">
            <v>0</v>
          </cell>
          <cell r="BA155">
            <v>0</v>
          </cell>
          <cell r="BB155">
            <v>0</v>
          </cell>
          <cell r="BC155">
            <v>0</v>
          </cell>
          <cell r="BD155">
            <v>0</v>
          </cell>
          <cell r="BE155">
            <v>0</v>
          </cell>
          <cell r="BF155">
            <v>0</v>
          </cell>
          <cell r="BG155">
            <v>0</v>
          </cell>
          <cell r="BH155">
            <v>0</v>
          </cell>
          <cell r="BI155">
            <v>0</v>
          </cell>
          <cell r="BJ155">
            <v>0</v>
          </cell>
          <cell r="BK155">
            <v>0</v>
          </cell>
          <cell r="BL155">
            <v>0</v>
          </cell>
          <cell r="BM155">
            <v>0</v>
          </cell>
          <cell r="BN155">
            <v>0</v>
          </cell>
          <cell r="BO155">
            <v>0</v>
          </cell>
          <cell r="BP155">
            <v>0</v>
          </cell>
          <cell r="BQ155">
            <v>0</v>
          </cell>
          <cell r="BR155">
            <v>0</v>
          </cell>
          <cell r="BS155">
            <v>0</v>
          </cell>
          <cell r="BT155">
            <v>0</v>
          </cell>
          <cell r="BU155">
            <v>0</v>
          </cell>
          <cell r="BV155">
            <v>0</v>
          </cell>
          <cell r="BW155">
            <v>0</v>
          </cell>
          <cell r="BX155">
            <v>0</v>
          </cell>
          <cell r="BY155">
            <v>0</v>
          </cell>
          <cell r="BZ155">
            <v>0</v>
          </cell>
          <cell r="CA155">
            <v>0</v>
          </cell>
          <cell r="CB155">
            <v>0</v>
          </cell>
          <cell r="CC155">
            <v>0</v>
          </cell>
          <cell r="CD155">
            <v>0</v>
          </cell>
          <cell r="CE155">
            <v>0</v>
          </cell>
          <cell r="CF155">
            <v>0</v>
          </cell>
          <cell r="CG155">
            <v>0</v>
          </cell>
          <cell r="CH155">
            <v>0</v>
          </cell>
          <cell r="CI155">
            <v>0</v>
          </cell>
          <cell r="CJ155">
            <v>0</v>
          </cell>
          <cell r="CK155">
            <v>0</v>
          </cell>
          <cell r="CL155">
            <v>0</v>
          </cell>
          <cell r="CM155">
            <v>0</v>
          </cell>
          <cell r="CN155">
            <v>0</v>
          </cell>
          <cell r="CO155">
            <v>0</v>
          </cell>
          <cell r="CP155">
            <v>0</v>
          </cell>
          <cell r="CQ155">
            <v>0</v>
          </cell>
          <cell r="CR155">
            <v>0</v>
          </cell>
          <cell r="CS155">
            <v>0</v>
          </cell>
          <cell r="CT155">
            <v>0</v>
          </cell>
          <cell r="CU155">
            <v>0</v>
          </cell>
          <cell r="CV155">
            <v>0</v>
          </cell>
          <cell r="CW155">
            <v>0</v>
          </cell>
          <cell r="CX155">
            <v>0</v>
          </cell>
          <cell r="CY155">
            <v>0</v>
          </cell>
          <cell r="CZ155">
            <v>0</v>
          </cell>
          <cell r="DA155">
            <v>0</v>
          </cell>
          <cell r="DB155">
            <v>0</v>
          </cell>
          <cell r="DC155">
            <v>0</v>
          </cell>
          <cell r="DD155">
            <v>0</v>
          </cell>
          <cell r="DE155">
            <v>0</v>
          </cell>
          <cell r="DF155">
            <v>0</v>
          </cell>
          <cell r="DG155">
            <v>0</v>
          </cell>
          <cell r="DH155">
            <v>0</v>
          </cell>
          <cell r="DI155">
            <v>0</v>
          </cell>
          <cell r="DJ155">
            <v>0</v>
          </cell>
          <cell r="DK155">
            <v>0</v>
          </cell>
          <cell r="DL155">
            <v>0</v>
          </cell>
          <cell r="DM155">
            <v>0</v>
          </cell>
          <cell r="DN155">
            <v>0</v>
          </cell>
          <cell r="DO155">
            <v>0</v>
          </cell>
          <cell r="DP155">
            <v>0</v>
          </cell>
          <cell r="DQ155">
            <v>0</v>
          </cell>
          <cell r="DR155">
            <v>0</v>
          </cell>
          <cell r="DS155">
            <v>0</v>
          </cell>
          <cell r="DT155">
            <v>0</v>
          </cell>
          <cell r="DU155">
            <v>0</v>
          </cell>
          <cell r="DV155">
            <v>0</v>
          </cell>
          <cell r="DW155">
            <v>0</v>
          </cell>
          <cell r="DX155">
            <v>0</v>
          </cell>
          <cell r="DY155">
            <v>0</v>
          </cell>
          <cell r="DZ155">
            <v>0</v>
          </cell>
          <cell r="EA155">
            <v>0</v>
          </cell>
        </row>
        <row r="156">
          <cell r="B156" t="str">
            <v>Muškarci I žene</v>
          </cell>
        </row>
        <row r="157">
          <cell r="B157" t="str">
            <v xml:space="preserve">od 0 do 18 godina </v>
          </cell>
          <cell r="C157">
            <v>3002</v>
          </cell>
          <cell r="D157">
            <v>2743</v>
          </cell>
          <cell r="E157">
            <v>2620</v>
          </cell>
          <cell r="F157">
            <v>2253</v>
          </cell>
          <cell r="G157">
            <v>2039</v>
          </cell>
          <cell r="H157">
            <v>1914</v>
          </cell>
          <cell r="I157">
            <v>1969</v>
          </cell>
          <cell r="J157">
            <v>2352</v>
          </cell>
          <cell r="K157">
            <v>2794</v>
          </cell>
          <cell r="L157">
            <v>2534</v>
          </cell>
          <cell r="M157">
            <v>2649</v>
          </cell>
          <cell r="N157">
            <v>2683</v>
          </cell>
          <cell r="O157">
            <v>2680</v>
          </cell>
          <cell r="P157">
            <v>2550</v>
          </cell>
          <cell r="Q157">
            <v>2731</v>
          </cell>
          <cell r="R157">
            <v>2484</v>
          </cell>
          <cell r="S157">
            <v>2194</v>
          </cell>
          <cell r="T157">
            <v>1898</v>
          </cell>
          <cell r="U157">
            <v>1808</v>
          </cell>
          <cell r="V157">
            <v>2274</v>
          </cell>
          <cell r="W157">
            <v>2978</v>
          </cell>
          <cell r="X157">
            <v>2913</v>
          </cell>
          <cell r="Y157">
            <v>3166</v>
          </cell>
          <cell r="Z157">
            <v>3250</v>
          </cell>
          <cell r="AA157">
            <v>3525</v>
          </cell>
          <cell r="AB157">
            <v>3428</v>
          </cell>
          <cell r="AC157">
            <v>3030</v>
          </cell>
          <cell r="AD157">
            <v>2689</v>
          </cell>
          <cell r="AE157">
            <v>2393</v>
          </cell>
          <cell r="AF157">
            <v>2258</v>
          </cell>
          <cell r="AG157">
            <v>2128</v>
          </cell>
          <cell r="AH157">
            <v>2735</v>
          </cell>
          <cell r="AI157">
            <v>3362</v>
          </cell>
          <cell r="AJ157">
            <v>3217</v>
          </cell>
          <cell r="AK157">
            <v>3466</v>
          </cell>
          <cell r="AL157">
            <v>3965</v>
          </cell>
          <cell r="AM157">
            <v>3826</v>
          </cell>
          <cell r="AN157">
            <v>3517</v>
          </cell>
          <cell r="AO157">
            <v>3151</v>
          </cell>
          <cell r="AP157">
            <v>2893</v>
          </cell>
          <cell r="AQ157">
            <v>2755</v>
          </cell>
          <cell r="AR157">
            <v>2621</v>
          </cell>
          <cell r="AS157">
            <v>2657</v>
          </cell>
          <cell r="AT157">
            <v>3684</v>
          </cell>
          <cell r="AU157">
            <v>4494</v>
          </cell>
          <cell r="AV157">
            <v>4269</v>
          </cell>
          <cell r="AW157">
            <v>4468</v>
          </cell>
          <cell r="AX157">
            <v>4481</v>
          </cell>
          <cell r="AY157">
            <v>0</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0</v>
          </cell>
          <cell r="BO157">
            <v>0</v>
          </cell>
          <cell r="BP157">
            <v>0</v>
          </cell>
          <cell r="BQ157">
            <v>0</v>
          </cell>
          <cell r="BR157">
            <v>0</v>
          </cell>
          <cell r="BS157">
            <v>0</v>
          </cell>
          <cell r="BT157">
            <v>0</v>
          </cell>
          <cell r="BU157">
            <v>0</v>
          </cell>
          <cell r="BV157">
            <v>0</v>
          </cell>
          <cell r="BW157">
            <v>0</v>
          </cell>
          <cell r="BX157">
            <v>0</v>
          </cell>
          <cell r="BY157">
            <v>0</v>
          </cell>
          <cell r="BZ157">
            <v>0</v>
          </cell>
          <cell r="CA157">
            <v>0</v>
          </cell>
          <cell r="CB157">
            <v>0</v>
          </cell>
          <cell r="CC157">
            <v>0</v>
          </cell>
          <cell r="CD157">
            <v>0</v>
          </cell>
          <cell r="CE157">
            <v>0</v>
          </cell>
          <cell r="CF157">
            <v>0</v>
          </cell>
          <cell r="CG157">
            <v>0</v>
          </cell>
          <cell r="CH157">
            <v>0</v>
          </cell>
          <cell r="CI157">
            <v>0</v>
          </cell>
          <cell r="CJ157">
            <v>0</v>
          </cell>
          <cell r="CK157">
            <v>0</v>
          </cell>
          <cell r="CL157">
            <v>0</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0</v>
          </cell>
          <cell r="DC157">
            <v>0</v>
          </cell>
          <cell r="DD157">
            <v>0</v>
          </cell>
          <cell r="DE157">
            <v>0</v>
          </cell>
          <cell r="DF157">
            <v>0</v>
          </cell>
          <cell r="DG157">
            <v>0</v>
          </cell>
          <cell r="DH157">
            <v>0</v>
          </cell>
          <cell r="DI157">
            <v>0</v>
          </cell>
          <cell r="DJ157">
            <v>0</v>
          </cell>
          <cell r="DK157">
            <v>0</v>
          </cell>
          <cell r="DL157">
            <v>0</v>
          </cell>
          <cell r="DM157">
            <v>0</v>
          </cell>
          <cell r="DN157">
            <v>0</v>
          </cell>
          <cell r="DO157">
            <v>0</v>
          </cell>
          <cell r="DP157">
            <v>0</v>
          </cell>
          <cell r="DQ157">
            <v>0</v>
          </cell>
          <cell r="DR157">
            <v>0</v>
          </cell>
          <cell r="DS157">
            <v>0</v>
          </cell>
          <cell r="DT157">
            <v>0</v>
          </cell>
          <cell r="DU157">
            <v>0</v>
          </cell>
          <cell r="DV157">
            <v>0</v>
          </cell>
          <cell r="DW157">
            <v>0</v>
          </cell>
          <cell r="DX157">
            <v>0</v>
          </cell>
          <cell r="DY157">
            <v>0</v>
          </cell>
          <cell r="DZ157">
            <v>0</v>
          </cell>
          <cell r="EA157">
            <v>0</v>
          </cell>
        </row>
        <row r="158">
          <cell r="B158" t="str">
            <v xml:space="preserve">od 19 do 24 godine </v>
          </cell>
          <cell r="C158">
            <v>155429</v>
          </cell>
          <cell r="D158">
            <v>153416</v>
          </cell>
          <cell r="E158">
            <v>152542</v>
          </cell>
          <cell r="F158">
            <v>149903</v>
          </cell>
          <cell r="G158">
            <v>148816</v>
          </cell>
          <cell r="H158">
            <v>148390</v>
          </cell>
          <cell r="I158">
            <v>149799</v>
          </cell>
          <cell r="J158">
            <v>152326</v>
          </cell>
          <cell r="K158">
            <v>153731</v>
          </cell>
          <cell r="L158">
            <v>152931</v>
          </cell>
          <cell r="M158">
            <v>152632</v>
          </cell>
          <cell r="N158">
            <v>152712</v>
          </cell>
          <cell r="O158">
            <v>152439</v>
          </cell>
          <cell r="P158">
            <v>151455</v>
          </cell>
          <cell r="Q158">
            <v>153204</v>
          </cell>
          <cell r="R158">
            <v>152228</v>
          </cell>
          <cell r="S158">
            <v>151316</v>
          </cell>
          <cell r="T158">
            <v>149845</v>
          </cell>
          <cell r="U158">
            <v>151030</v>
          </cell>
          <cell r="V158">
            <v>152656</v>
          </cell>
          <cell r="W158">
            <v>154469</v>
          </cell>
          <cell r="X158">
            <v>154287</v>
          </cell>
          <cell r="Y158">
            <v>154504</v>
          </cell>
          <cell r="Z158">
            <v>154627</v>
          </cell>
          <cell r="AA158">
            <v>157328</v>
          </cell>
          <cell r="AB158">
            <v>157806</v>
          </cell>
          <cell r="AC158">
            <v>156322</v>
          </cell>
          <cell r="AD158">
            <v>155320</v>
          </cell>
          <cell r="AE158">
            <v>154592</v>
          </cell>
          <cell r="AF158">
            <v>154578</v>
          </cell>
          <cell r="AG158">
            <v>155207</v>
          </cell>
          <cell r="AH158">
            <v>156801</v>
          </cell>
          <cell r="AI158">
            <v>158797</v>
          </cell>
          <cell r="AJ158">
            <v>158780</v>
          </cell>
          <cell r="AK158">
            <v>159440</v>
          </cell>
          <cell r="AL158">
            <v>165138</v>
          </cell>
          <cell r="AM158">
            <v>165960</v>
          </cell>
          <cell r="AN158">
            <v>165930</v>
          </cell>
          <cell r="AO158">
            <v>165146</v>
          </cell>
          <cell r="AP158">
            <v>164440</v>
          </cell>
          <cell r="AQ158">
            <v>163888</v>
          </cell>
          <cell r="AR158">
            <v>163898</v>
          </cell>
          <cell r="AS158">
            <v>165804</v>
          </cell>
          <cell r="AT158">
            <v>170063</v>
          </cell>
          <cell r="AU158">
            <v>173183</v>
          </cell>
          <cell r="AV158">
            <v>172717</v>
          </cell>
          <cell r="AW158">
            <v>173095</v>
          </cell>
          <cell r="AX158">
            <v>173921</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0</v>
          </cell>
          <cell r="CO158">
            <v>0</v>
          </cell>
          <cell r="CP158">
            <v>0</v>
          </cell>
          <cell r="CQ158">
            <v>0</v>
          </cell>
          <cell r="CR158">
            <v>0</v>
          </cell>
          <cell r="CS158">
            <v>0</v>
          </cell>
          <cell r="CT158">
            <v>0</v>
          </cell>
          <cell r="CU158">
            <v>0</v>
          </cell>
          <cell r="CV158">
            <v>0</v>
          </cell>
          <cell r="CW158">
            <v>0</v>
          </cell>
          <cell r="CX158">
            <v>0</v>
          </cell>
          <cell r="CY158">
            <v>0</v>
          </cell>
          <cell r="CZ158">
            <v>0</v>
          </cell>
          <cell r="DA158">
            <v>0</v>
          </cell>
          <cell r="DB158">
            <v>0</v>
          </cell>
          <cell r="DC158">
            <v>0</v>
          </cell>
          <cell r="DD158">
            <v>0</v>
          </cell>
          <cell r="DE158">
            <v>0</v>
          </cell>
          <cell r="DF158">
            <v>0</v>
          </cell>
          <cell r="DG158">
            <v>0</v>
          </cell>
          <cell r="DH158">
            <v>0</v>
          </cell>
          <cell r="DI158">
            <v>0</v>
          </cell>
          <cell r="DJ158">
            <v>0</v>
          </cell>
          <cell r="DK158">
            <v>0</v>
          </cell>
          <cell r="DL158">
            <v>0</v>
          </cell>
          <cell r="DM158">
            <v>0</v>
          </cell>
          <cell r="DN158">
            <v>0</v>
          </cell>
          <cell r="DO158">
            <v>0</v>
          </cell>
          <cell r="DP158">
            <v>0</v>
          </cell>
          <cell r="DQ158">
            <v>0</v>
          </cell>
          <cell r="DR158">
            <v>0</v>
          </cell>
          <cell r="DS158">
            <v>0</v>
          </cell>
          <cell r="DT158">
            <v>0</v>
          </cell>
          <cell r="DU158">
            <v>0</v>
          </cell>
          <cell r="DV158">
            <v>0</v>
          </cell>
          <cell r="DW158">
            <v>0</v>
          </cell>
          <cell r="DX158">
            <v>0</v>
          </cell>
          <cell r="DY158">
            <v>0</v>
          </cell>
          <cell r="DZ158">
            <v>0</v>
          </cell>
          <cell r="EA158">
            <v>0</v>
          </cell>
        </row>
        <row r="159">
          <cell r="B159" t="str">
            <v xml:space="preserve">od 25 do 29 godina </v>
          </cell>
          <cell r="C159">
            <v>253504</v>
          </cell>
          <cell r="D159">
            <v>252451</v>
          </cell>
          <cell r="E159">
            <v>251951</v>
          </cell>
          <cell r="F159">
            <v>250404</v>
          </cell>
          <cell r="G159">
            <v>249532</v>
          </cell>
          <cell r="H159">
            <v>248914</v>
          </cell>
          <cell r="I159">
            <v>248928</v>
          </cell>
          <cell r="J159">
            <v>248669</v>
          </cell>
          <cell r="K159">
            <v>248048</v>
          </cell>
          <cell r="L159">
            <v>247313</v>
          </cell>
          <cell r="M159">
            <v>246504</v>
          </cell>
          <cell r="N159">
            <v>245907</v>
          </cell>
          <cell r="O159">
            <v>245383</v>
          </cell>
          <cell r="P159">
            <v>244862</v>
          </cell>
          <cell r="Q159">
            <v>244350</v>
          </cell>
          <cell r="R159">
            <v>243687</v>
          </cell>
          <cell r="S159">
            <v>243357</v>
          </cell>
          <cell r="T159">
            <v>241516</v>
          </cell>
          <cell r="U159">
            <v>241722</v>
          </cell>
          <cell r="V159">
            <v>241619</v>
          </cell>
          <cell r="W159">
            <v>241554</v>
          </cell>
          <cell r="X159">
            <v>240979</v>
          </cell>
          <cell r="Y159">
            <v>240366</v>
          </cell>
          <cell r="Z159">
            <v>240056</v>
          </cell>
          <cell r="AA159">
            <v>240153</v>
          </cell>
          <cell r="AB159">
            <v>239960</v>
          </cell>
          <cell r="AC159">
            <v>239205</v>
          </cell>
          <cell r="AD159">
            <v>239100</v>
          </cell>
          <cell r="AE159">
            <v>238343</v>
          </cell>
          <cell r="AF159">
            <v>238502</v>
          </cell>
          <cell r="AG159">
            <v>238651</v>
          </cell>
          <cell r="AH159">
            <v>238431</v>
          </cell>
          <cell r="AI159">
            <v>238640</v>
          </cell>
          <cell r="AJ159">
            <v>237866</v>
          </cell>
          <cell r="AK159">
            <v>236899</v>
          </cell>
          <cell r="AL159">
            <v>236708</v>
          </cell>
          <cell r="AM159">
            <v>236215</v>
          </cell>
          <cell r="AN159">
            <v>235621</v>
          </cell>
          <cell r="AO159">
            <v>234812</v>
          </cell>
          <cell r="AP159">
            <v>234504</v>
          </cell>
          <cell r="AQ159">
            <v>234376</v>
          </cell>
          <cell r="AR159">
            <v>234702</v>
          </cell>
          <cell r="AS159">
            <v>234991</v>
          </cell>
          <cell r="AT159">
            <v>235339</v>
          </cell>
          <cell r="AU159">
            <v>235130</v>
          </cell>
          <cell r="AV159">
            <v>234561</v>
          </cell>
          <cell r="AW159">
            <v>234562</v>
          </cell>
          <cell r="AX159">
            <v>234433</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R159">
            <v>0</v>
          </cell>
          <cell r="BS159">
            <v>0</v>
          </cell>
          <cell r="BT159">
            <v>0</v>
          </cell>
          <cell r="BU159">
            <v>0</v>
          </cell>
          <cell r="BV159">
            <v>0</v>
          </cell>
          <cell r="BW159">
            <v>0</v>
          </cell>
          <cell r="BX159">
            <v>0</v>
          </cell>
          <cell r="BY159">
            <v>0</v>
          </cell>
          <cell r="BZ159">
            <v>0</v>
          </cell>
          <cell r="CA159">
            <v>0</v>
          </cell>
          <cell r="CB159">
            <v>0</v>
          </cell>
          <cell r="CC159">
            <v>0</v>
          </cell>
          <cell r="CD159">
            <v>0</v>
          </cell>
          <cell r="CE159">
            <v>0</v>
          </cell>
          <cell r="CF159">
            <v>0</v>
          </cell>
          <cell r="CG159">
            <v>0</v>
          </cell>
          <cell r="CH159">
            <v>0</v>
          </cell>
          <cell r="CI159">
            <v>0</v>
          </cell>
          <cell r="CJ159">
            <v>0</v>
          </cell>
          <cell r="CK159">
            <v>0</v>
          </cell>
          <cell r="CL159">
            <v>0</v>
          </cell>
          <cell r="CM159">
            <v>0</v>
          </cell>
          <cell r="CN159">
            <v>0</v>
          </cell>
          <cell r="CO159">
            <v>0</v>
          </cell>
          <cell r="CP159">
            <v>0</v>
          </cell>
          <cell r="CQ159">
            <v>0</v>
          </cell>
          <cell r="CR159">
            <v>0</v>
          </cell>
          <cell r="CS159">
            <v>0</v>
          </cell>
          <cell r="CT159">
            <v>0</v>
          </cell>
          <cell r="CU159">
            <v>0</v>
          </cell>
          <cell r="CV159">
            <v>0</v>
          </cell>
          <cell r="CW159">
            <v>0</v>
          </cell>
          <cell r="CX159">
            <v>0</v>
          </cell>
          <cell r="CY159">
            <v>0</v>
          </cell>
          <cell r="CZ159">
            <v>0</v>
          </cell>
          <cell r="DA159">
            <v>0</v>
          </cell>
          <cell r="DB159">
            <v>0</v>
          </cell>
          <cell r="DC159">
            <v>0</v>
          </cell>
          <cell r="DD159">
            <v>0</v>
          </cell>
          <cell r="DE159">
            <v>0</v>
          </cell>
          <cell r="DF159">
            <v>0</v>
          </cell>
          <cell r="DG159">
            <v>0</v>
          </cell>
          <cell r="DH159">
            <v>0</v>
          </cell>
          <cell r="DI159">
            <v>0</v>
          </cell>
          <cell r="DJ159">
            <v>0</v>
          </cell>
          <cell r="DK159">
            <v>0</v>
          </cell>
          <cell r="DL159">
            <v>0</v>
          </cell>
          <cell r="DM159">
            <v>0</v>
          </cell>
          <cell r="DN159">
            <v>0</v>
          </cell>
          <cell r="DO159">
            <v>0</v>
          </cell>
          <cell r="DP159">
            <v>0</v>
          </cell>
          <cell r="DQ159">
            <v>0</v>
          </cell>
          <cell r="DR159">
            <v>0</v>
          </cell>
          <cell r="DS159">
            <v>0</v>
          </cell>
          <cell r="DT159">
            <v>0</v>
          </cell>
          <cell r="DU159">
            <v>0</v>
          </cell>
          <cell r="DV159">
            <v>0</v>
          </cell>
          <cell r="DW159">
            <v>0</v>
          </cell>
          <cell r="DX159">
            <v>0</v>
          </cell>
          <cell r="DY159">
            <v>0</v>
          </cell>
          <cell r="DZ159">
            <v>0</v>
          </cell>
          <cell r="EA159">
            <v>0</v>
          </cell>
        </row>
        <row r="160">
          <cell r="B160" t="str">
            <v xml:space="preserve">od 30 do 34 godine </v>
          </cell>
          <cell r="C160">
            <v>299049</v>
          </cell>
          <cell r="D160">
            <v>298746</v>
          </cell>
          <cell r="E160">
            <v>298755</v>
          </cell>
          <cell r="F160">
            <v>298556</v>
          </cell>
          <cell r="G160">
            <v>298346</v>
          </cell>
          <cell r="H160">
            <v>298554</v>
          </cell>
          <cell r="I160">
            <v>298632</v>
          </cell>
          <cell r="J160">
            <v>298263</v>
          </cell>
          <cell r="K160">
            <v>298281</v>
          </cell>
          <cell r="L160">
            <v>298262</v>
          </cell>
          <cell r="M160">
            <v>298214</v>
          </cell>
          <cell r="N160">
            <v>297994</v>
          </cell>
          <cell r="O160">
            <v>297761</v>
          </cell>
          <cell r="P160">
            <v>297486</v>
          </cell>
          <cell r="Q160">
            <v>297289</v>
          </cell>
          <cell r="R160">
            <v>296650</v>
          </cell>
          <cell r="S160">
            <v>296530</v>
          </cell>
          <cell r="T160">
            <v>295031</v>
          </cell>
          <cell r="U160">
            <v>294598</v>
          </cell>
          <cell r="V160">
            <v>294089</v>
          </cell>
          <cell r="W160">
            <v>294000</v>
          </cell>
          <cell r="X160">
            <v>293582</v>
          </cell>
          <cell r="Y160">
            <v>293196</v>
          </cell>
          <cell r="Z160">
            <v>292724</v>
          </cell>
          <cell r="AA160">
            <v>292395</v>
          </cell>
          <cell r="AB160">
            <v>292224</v>
          </cell>
          <cell r="AC160">
            <v>291939</v>
          </cell>
          <cell r="AD160">
            <v>291594</v>
          </cell>
          <cell r="AE160">
            <v>291474</v>
          </cell>
          <cell r="AF160">
            <v>291050</v>
          </cell>
          <cell r="AG160">
            <v>290636</v>
          </cell>
          <cell r="AH160">
            <v>290383</v>
          </cell>
          <cell r="AI160">
            <v>289843</v>
          </cell>
          <cell r="AJ160">
            <v>289222</v>
          </cell>
          <cell r="AK160">
            <v>288784</v>
          </cell>
          <cell r="AL160">
            <v>288333</v>
          </cell>
          <cell r="AM160">
            <v>287933</v>
          </cell>
          <cell r="AN160">
            <v>287752</v>
          </cell>
          <cell r="AO160">
            <v>287538</v>
          </cell>
          <cell r="AP160">
            <v>287286</v>
          </cell>
          <cell r="AQ160">
            <v>286811</v>
          </cell>
          <cell r="AR160">
            <v>286491</v>
          </cell>
          <cell r="AS160">
            <v>286360</v>
          </cell>
          <cell r="AT160">
            <v>286197</v>
          </cell>
          <cell r="AU160">
            <v>286293</v>
          </cell>
          <cell r="AV160">
            <v>286090</v>
          </cell>
          <cell r="AW160">
            <v>285545</v>
          </cell>
          <cell r="AX160">
            <v>285425</v>
          </cell>
          <cell r="AY160">
            <v>0</v>
          </cell>
          <cell r="AZ160">
            <v>0</v>
          </cell>
          <cell r="BA160">
            <v>0</v>
          </cell>
          <cell r="BB160">
            <v>0</v>
          </cell>
          <cell r="BC160">
            <v>0</v>
          </cell>
          <cell r="BD160">
            <v>0</v>
          </cell>
          <cell r="BE160">
            <v>0</v>
          </cell>
          <cell r="BF160">
            <v>0</v>
          </cell>
          <cell r="BG160">
            <v>0</v>
          </cell>
          <cell r="BH160">
            <v>0</v>
          </cell>
          <cell r="BI160">
            <v>0</v>
          </cell>
          <cell r="BJ160">
            <v>0</v>
          </cell>
          <cell r="BK160">
            <v>0</v>
          </cell>
          <cell r="BL160">
            <v>0</v>
          </cell>
          <cell r="BM160">
            <v>0</v>
          </cell>
          <cell r="BN160">
            <v>0</v>
          </cell>
          <cell r="BO160">
            <v>0</v>
          </cell>
          <cell r="BP160">
            <v>0</v>
          </cell>
          <cell r="BQ160">
            <v>0</v>
          </cell>
          <cell r="BR160">
            <v>0</v>
          </cell>
          <cell r="BS160">
            <v>0</v>
          </cell>
          <cell r="BT160">
            <v>0</v>
          </cell>
          <cell r="BU160">
            <v>0</v>
          </cell>
          <cell r="BV160">
            <v>0</v>
          </cell>
          <cell r="BW160">
            <v>0</v>
          </cell>
          <cell r="BX160">
            <v>0</v>
          </cell>
          <cell r="BY160">
            <v>0</v>
          </cell>
          <cell r="BZ160">
            <v>0</v>
          </cell>
          <cell r="CA160">
            <v>0</v>
          </cell>
          <cell r="CB160">
            <v>0</v>
          </cell>
          <cell r="CC160">
            <v>0</v>
          </cell>
          <cell r="CD160">
            <v>0</v>
          </cell>
          <cell r="CE160">
            <v>0</v>
          </cell>
          <cell r="CF160">
            <v>0</v>
          </cell>
          <cell r="CG160">
            <v>0</v>
          </cell>
          <cell r="CH160">
            <v>0</v>
          </cell>
          <cell r="CI160">
            <v>0</v>
          </cell>
          <cell r="CJ160">
            <v>0</v>
          </cell>
          <cell r="CK160">
            <v>0</v>
          </cell>
          <cell r="CL160">
            <v>0</v>
          </cell>
          <cell r="CM160">
            <v>0</v>
          </cell>
          <cell r="CN160">
            <v>0</v>
          </cell>
          <cell r="CO160">
            <v>0</v>
          </cell>
          <cell r="CP160">
            <v>0</v>
          </cell>
          <cell r="CQ160">
            <v>0</v>
          </cell>
          <cell r="CR160">
            <v>0</v>
          </cell>
          <cell r="CS160">
            <v>0</v>
          </cell>
          <cell r="CT160">
            <v>0</v>
          </cell>
          <cell r="CU160">
            <v>0</v>
          </cell>
          <cell r="CV160">
            <v>0</v>
          </cell>
          <cell r="CW160">
            <v>0</v>
          </cell>
          <cell r="CX160">
            <v>0</v>
          </cell>
          <cell r="CY160">
            <v>0</v>
          </cell>
          <cell r="CZ160">
            <v>0</v>
          </cell>
          <cell r="DA160">
            <v>0</v>
          </cell>
          <cell r="DB160">
            <v>0</v>
          </cell>
          <cell r="DC160">
            <v>0</v>
          </cell>
          <cell r="DD160">
            <v>0</v>
          </cell>
          <cell r="DE160">
            <v>0</v>
          </cell>
          <cell r="DF160">
            <v>0</v>
          </cell>
          <cell r="DG160">
            <v>0</v>
          </cell>
          <cell r="DH160">
            <v>0</v>
          </cell>
          <cell r="DI160">
            <v>0</v>
          </cell>
          <cell r="DJ160">
            <v>0</v>
          </cell>
          <cell r="DK160">
            <v>0</v>
          </cell>
          <cell r="DL160">
            <v>0</v>
          </cell>
          <cell r="DM160">
            <v>0</v>
          </cell>
          <cell r="DN160">
            <v>0</v>
          </cell>
          <cell r="DO160">
            <v>0</v>
          </cell>
          <cell r="DP160">
            <v>0</v>
          </cell>
          <cell r="DQ160">
            <v>0</v>
          </cell>
          <cell r="DR160">
            <v>0</v>
          </cell>
          <cell r="DS160">
            <v>0</v>
          </cell>
          <cell r="DT160">
            <v>0</v>
          </cell>
          <cell r="DU160">
            <v>0</v>
          </cell>
          <cell r="DV160">
            <v>0</v>
          </cell>
          <cell r="DW160">
            <v>0</v>
          </cell>
          <cell r="DX160">
            <v>0</v>
          </cell>
          <cell r="DY160">
            <v>0</v>
          </cell>
          <cell r="DZ160">
            <v>0</v>
          </cell>
          <cell r="EA160">
            <v>0</v>
          </cell>
        </row>
        <row r="161">
          <cell r="B161" t="str">
            <v xml:space="preserve">od 35 do 39 godina </v>
          </cell>
          <cell r="C161">
            <v>287991</v>
          </cell>
          <cell r="D161">
            <v>288593</v>
          </cell>
          <cell r="E161">
            <v>288800</v>
          </cell>
          <cell r="F161">
            <v>289248</v>
          </cell>
          <cell r="G161">
            <v>289667</v>
          </cell>
          <cell r="H161">
            <v>289957</v>
          </cell>
          <cell r="I161">
            <v>290528</v>
          </cell>
          <cell r="J161">
            <v>291088</v>
          </cell>
          <cell r="K161">
            <v>291401</v>
          </cell>
          <cell r="L161">
            <v>291993</v>
          </cell>
          <cell r="M161">
            <v>292678</v>
          </cell>
          <cell r="N161">
            <v>293473</v>
          </cell>
          <cell r="O161">
            <v>294032</v>
          </cell>
          <cell r="P161">
            <v>294990</v>
          </cell>
          <cell r="Q161">
            <v>295840</v>
          </cell>
          <cell r="R161">
            <v>295001</v>
          </cell>
          <cell r="S161">
            <v>295275</v>
          </cell>
          <cell r="T161">
            <v>295227</v>
          </cell>
          <cell r="U161">
            <v>295838</v>
          </cell>
          <cell r="V161">
            <v>296210</v>
          </cell>
          <cell r="W161">
            <v>296311</v>
          </cell>
          <cell r="X161">
            <v>296734</v>
          </cell>
          <cell r="Y161">
            <v>297390</v>
          </cell>
          <cell r="Z161">
            <v>297512</v>
          </cell>
          <cell r="AA161">
            <v>297865</v>
          </cell>
          <cell r="AB161">
            <v>298434</v>
          </cell>
          <cell r="AC161">
            <v>298866</v>
          </cell>
          <cell r="AD161">
            <v>298939</v>
          </cell>
          <cell r="AE161">
            <v>299024</v>
          </cell>
          <cell r="AF161">
            <v>299454</v>
          </cell>
          <cell r="AG161">
            <v>300147</v>
          </cell>
          <cell r="AH161">
            <v>300595</v>
          </cell>
          <cell r="AI161">
            <v>300986</v>
          </cell>
          <cell r="AJ161">
            <v>301227</v>
          </cell>
          <cell r="AK161">
            <v>301422</v>
          </cell>
          <cell r="AL161">
            <v>301579</v>
          </cell>
          <cell r="AM161">
            <v>301780</v>
          </cell>
          <cell r="AN161">
            <v>302224</v>
          </cell>
          <cell r="AO161">
            <v>302591</v>
          </cell>
          <cell r="AP161">
            <v>302813</v>
          </cell>
          <cell r="AQ161">
            <v>302929</v>
          </cell>
          <cell r="AR161">
            <v>303294</v>
          </cell>
          <cell r="AS161">
            <v>303664</v>
          </cell>
          <cell r="AT161">
            <v>303813</v>
          </cell>
          <cell r="AU161">
            <v>304208</v>
          </cell>
          <cell r="AV161">
            <v>304219</v>
          </cell>
          <cell r="AW161">
            <v>304459</v>
          </cell>
          <cell r="AX161">
            <v>304353</v>
          </cell>
          <cell r="AY161">
            <v>0</v>
          </cell>
          <cell r="AZ161">
            <v>0</v>
          </cell>
          <cell r="BA161">
            <v>0</v>
          </cell>
          <cell r="BB161">
            <v>0</v>
          </cell>
          <cell r="BC161">
            <v>0</v>
          </cell>
          <cell r="BD161">
            <v>0</v>
          </cell>
          <cell r="BE161">
            <v>0</v>
          </cell>
          <cell r="BF161">
            <v>0</v>
          </cell>
          <cell r="BG161">
            <v>0</v>
          </cell>
          <cell r="BH161">
            <v>0</v>
          </cell>
          <cell r="BI161">
            <v>0</v>
          </cell>
          <cell r="BJ161">
            <v>0</v>
          </cell>
          <cell r="BK161">
            <v>0</v>
          </cell>
          <cell r="BL161">
            <v>0</v>
          </cell>
          <cell r="BM161">
            <v>0</v>
          </cell>
          <cell r="BN161">
            <v>0</v>
          </cell>
          <cell r="BO161">
            <v>0</v>
          </cell>
          <cell r="BP161">
            <v>0</v>
          </cell>
          <cell r="BQ161">
            <v>0</v>
          </cell>
          <cell r="BR161">
            <v>0</v>
          </cell>
          <cell r="BS161">
            <v>0</v>
          </cell>
          <cell r="BT161">
            <v>0</v>
          </cell>
          <cell r="BU161">
            <v>0</v>
          </cell>
          <cell r="BV161">
            <v>0</v>
          </cell>
          <cell r="BW161">
            <v>0</v>
          </cell>
          <cell r="BX161">
            <v>0</v>
          </cell>
          <cell r="BY161">
            <v>0</v>
          </cell>
          <cell r="BZ161">
            <v>0</v>
          </cell>
          <cell r="CA161">
            <v>0</v>
          </cell>
          <cell r="CB161">
            <v>0</v>
          </cell>
          <cell r="CC161">
            <v>0</v>
          </cell>
          <cell r="CD161">
            <v>0</v>
          </cell>
          <cell r="CE161">
            <v>0</v>
          </cell>
          <cell r="CF161">
            <v>0</v>
          </cell>
          <cell r="CG161">
            <v>0</v>
          </cell>
          <cell r="CH161">
            <v>0</v>
          </cell>
          <cell r="CI161">
            <v>0</v>
          </cell>
          <cell r="CJ161">
            <v>0</v>
          </cell>
          <cell r="CK161">
            <v>0</v>
          </cell>
          <cell r="CL161">
            <v>0</v>
          </cell>
          <cell r="CM161">
            <v>0</v>
          </cell>
          <cell r="CN161">
            <v>0</v>
          </cell>
          <cell r="CO161">
            <v>0</v>
          </cell>
          <cell r="CP161">
            <v>0</v>
          </cell>
          <cell r="CQ161">
            <v>0</v>
          </cell>
          <cell r="CR161">
            <v>0</v>
          </cell>
          <cell r="CS161">
            <v>0</v>
          </cell>
          <cell r="CT161">
            <v>0</v>
          </cell>
          <cell r="CU161">
            <v>0</v>
          </cell>
          <cell r="CV161">
            <v>0</v>
          </cell>
          <cell r="CW161">
            <v>0</v>
          </cell>
          <cell r="CX161">
            <v>0</v>
          </cell>
          <cell r="CY161">
            <v>0</v>
          </cell>
          <cell r="CZ161">
            <v>0</v>
          </cell>
          <cell r="DA161">
            <v>0</v>
          </cell>
          <cell r="DB161">
            <v>0</v>
          </cell>
          <cell r="DC161">
            <v>0</v>
          </cell>
          <cell r="DD161">
            <v>0</v>
          </cell>
          <cell r="DE161">
            <v>0</v>
          </cell>
          <cell r="DF161">
            <v>0</v>
          </cell>
          <cell r="DG161">
            <v>0</v>
          </cell>
          <cell r="DH161">
            <v>0</v>
          </cell>
          <cell r="DI161">
            <v>0</v>
          </cell>
          <cell r="DJ161">
            <v>0</v>
          </cell>
          <cell r="DK161">
            <v>0</v>
          </cell>
          <cell r="DL161">
            <v>0</v>
          </cell>
          <cell r="DM161">
            <v>0</v>
          </cell>
          <cell r="DN161">
            <v>0</v>
          </cell>
          <cell r="DO161">
            <v>0</v>
          </cell>
          <cell r="DP161">
            <v>0</v>
          </cell>
          <cell r="DQ161">
            <v>0</v>
          </cell>
          <cell r="DR161">
            <v>0</v>
          </cell>
          <cell r="DS161">
            <v>0</v>
          </cell>
          <cell r="DT161">
            <v>0</v>
          </cell>
          <cell r="DU161">
            <v>0</v>
          </cell>
          <cell r="DV161">
            <v>0</v>
          </cell>
          <cell r="DW161">
            <v>0</v>
          </cell>
          <cell r="DX161">
            <v>0</v>
          </cell>
          <cell r="DY161">
            <v>0</v>
          </cell>
          <cell r="DZ161">
            <v>0</v>
          </cell>
          <cell r="EA161">
            <v>0</v>
          </cell>
        </row>
        <row r="162">
          <cell r="B162" t="str">
            <v xml:space="preserve">od 40 do 44 godine </v>
          </cell>
          <cell r="C162">
            <v>253333</v>
          </cell>
          <cell r="D162">
            <v>253532</v>
          </cell>
          <cell r="E162">
            <v>253667</v>
          </cell>
          <cell r="F162">
            <v>254102</v>
          </cell>
          <cell r="G162">
            <v>254644</v>
          </cell>
          <cell r="H162">
            <v>255104</v>
          </cell>
          <cell r="I162">
            <v>255791</v>
          </cell>
          <cell r="J162">
            <v>256481</v>
          </cell>
          <cell r="K162">
            <v>257340</v>
          </cell>
          <cell r="L162">
            <v>257912</v>
          </cell>
          <cell r="M162">
            <v>258347</v>
          </cell>
          <cell r="N162">
            <v>259043</v>
          </cell>
          <cell r="O162">
            <v>259499</v>
          </cell>
          <cell r="P162">
            <v>260148</v>
          </cell>
          <cell r="Q162">
            <v>261027</v>
          </cell>
          <cell r="R162">
            <v>259348</v>
          </cell>
          <cell r="S162">
            <v>260144</v>
          </cell>
          <cell r="T162">
            <v>260086</v>
          </cell>
          <cell r="U162">
            <v>260793</v>
          </cell>
          <cell r="V162">
            <v>261480</v>
          </cell>
          <cell r="W162">
            <v>262507</v>
          </cell>
          <cell r="X162">
            <v>263164</v>
          </cell>
          <cell r="Y162">
            <v>263734</v>
          </cell>
          <cell r="Z162">
            <v>264396</v>
          </cell>
          <cell r="AA162">
            <v>265074</v>
          </cell>
          <cell r="AB162">
            <v>265653</v>
          </cell>
          <cell r="AC162">
            <v>266366</v>
          </cell>
          <cell r="AD162">
            <v>266909</v>
          </cell>
          <cell r="AE162">
            <v>267207</v>
          </cell>
          <cell r="AF162">
            <v>267508</v>
          </cell>
          <cell r="AG162">
            <v>268042</v>
          </cell>
          <cell r="AH162">
            <v>268360</v>
          </cell>
          <cell r="AI162">
            <v>268790</v>
          </cell>
          <cell r="AJ162">
            <v>269465</v>
          </cell>
          <cell r="AK162">
            <v>270130</v>
          </cell>
          <cell r="AL162">
            <v>270817</v>
          </cell>
          <cell r="AM162">
            <v>271497</v>
          </cell>
          <cell r="AN162">
            <v>272099</v>
          </cell>
          <cell r="AO162">
            <v>272706</v>
          </cell>
          <cell r="AP162">
            <v>273148</v>
          </cell>
          <cell r="AQ162">
            <v>273885</v>
          </cell>
          <cell r="AR162">
            <v>274755</v>
          </cell>
          <cell r="AS162">
            <v>275927</v>
          </cell>
          <cell r="AT162">
            <v>276632</v>
          </cell>
          <cell r="AU162">
            <v>276979</v>
          </cell>
          <cell r="AV162">
            <v>277595</v>
          </cell>
          <cell r="AW162">
            <v>278041</v>
          </cell>
          <cell r="AX162">
            <v>278747</v>
          </cell>
          <cell r="AY162">
            <v>0</v>
          </cell>
          <cell r="AZ162">
            <v>0</v>
          </cell>
          <cell r="BA162">
            <v>0</v>
          </cell>
          <cell r="BB162">
            <v>0</v>
          </cell>
          <cell r="BC162">
            <v>0</v>
          </cell>
          <cell r="BD162">
            <v>0</v>
          </cell>
          <cell r="BE162">
            <v>0</v>
          </cell>
          <cell r="BF162">
            <v>0</v>
          </cell>
          <cell r="BG162">
            <v>0</v>
          </cell>
          <cell r="BH162">
            <v>0</v>
          </cell>
          <cell r="BI162">
            <v>0</v>
          </cell>
          <cell r="BJ162">
            <v>0</v>
          </cell>
          <cell r="BK162">
            <v>0</v>
          </cell>
          <cell r="BL162">
            <v>0</v>
          </cell>
          <cell r="BM162">
            <v>0</v>
          </cell>
          <cell r="BN162">
            <v>0</v>
          </cell>
          <cell r="BO162">
            <v>0</v>
          </cell>
          <cell r="BP162">
            <v>0</v>
          </cell>
          <cell r="BQ162">
            <v>0</v>
          </cell>
          <cell r="BR162">
            <v>0</v>
          </cell>
          <cell r="BS162">
            <v>0</v>
          </cell>
          <cell r="BT162">
            <v>0</v>
          </cell>
          <cell r="BU162">
            <v>0</v>
          </cell>
          <cell r="BV162">
            <v>0</v>
          </cell>
          <cell r="BW162">
            <v>0</v>
          </cell>
          <cell r="BX162">
            <v>0</v>
          </cell>
          <cell r="BY162">
            <v>0</v>
          </cell>
          <cell r="BZ162">
            <v>0</v>
          </cell>
          <cell r="CA162">
            <v>0</v>
          </cell>
          <cell r="CB162">
            <v>0</v>
          </cell>
          <cell r="CC162">
            <v>0</v>
          </cell>
          <cell r="CD162">
            <v>0</v>
          </cell>
          <cell r="CE162">
            <v>0</v>
          </cell>
          <cell r="CF162">
            <v>0</v>
          </cell>
          <cell r="CG162">
            <v>0</v>
          </cell>
          <cell r="CH162">
            <v>0</v>
          </cell>
          <cell r="CI162">
            <v>0</v>
          </cell>
          <cell r="CJ162">
            <v>0</v>
          </cell>
          <cell r="CK162">
            <v>0</v>
          </cell>
          <cell r="CL162">
            <v>0</v>
          </cell>
          <cell r="CM162">
            <v>0</v>
          </cell>
          <cell r="CN162">
            <v>0</v>
          </cell>
          <cell r="CO162">
            <v>0</v>
          </cell>
          <cell r="CP162">
            <v>0</v>
          </cell>
          <cell r="CQ162">
            <v>0</v>
          </cell>
          <cell r="CR162">
            <v>0</v>
          </cell>
          <cell r="CS162">
            <v>0</v>
          </cell>
          <cell r="CT162">
            <v>0</v>
          </cell>
          <cell r="CU162">
            <v>0</v>
          </cell>
          <cell r="CV162">
            <v>0</v>
          </cell>
          <cell r="CW162">
            <v>0</v>
          </cell>
          <cell r="CX162">
            <v>0</v>
          </cell>
          <cell r="CY162">
            <v>0</v>
          </cell>
          <cell r="CZ162">
            <v>0</v>
          </cell>
          <cell r="DA162">
            <v>0</v>
          </cell>
          <cell r="DB162">
            <v>0</v>
          </cell>
          <cell r="DC162">
            <v>0</v>
          </cell>
          <cell r="DD162">
            <v>0</v>
          </cell>
          <cell r="DE162">
            <v>0</v>
          </cell>
          <cell r="DF162">
            <v>0</v>
          </cell>
          <cell r="DG162">
            <v>0</v>
          </cell>
          <cell r="DH162">
            <v>0</v>
          </cell>
          <cell r="DI162">
            <v>0</v>
          </cell>
          <cell r="DJ162">
            <v>0</v>
          </cell>
          <cell r="DK162">
            <v>0</v>
          </cell>
          <cell r="DL162">
            <v>0</v>
          </cell>
          <cell r="DM162">
            <v>0</v>
          </cell>
          <cell r="DN162">
            <v>0</v>
          </cell>
          <cell r="DO162">
            <v>0</v>
          </cell>
          <cell r="DP162">
            <v>0</v>
          </cell>
          <cell r="DQ162">
            <v>0</v>
          </cell>
          <cell r="DR162">
            <v>0</v>
          </cell>
          <cell r="DS162">
            <v>0</v>
          </cell>
          <cell r="DT162">
            <v>0</v>
          </cell>
          <cell r="DU162">
            <v>0</v>
          </cell>
          <cell r="DV162">
            <v>0</v>
          </cell>
          <cell r="DW162">
            <v>0</v>
          </cell>
          <cell r="DX162">
            <v>0</v>
          </cell>
          <cell r="DY162">
            <v>0</v>
          </cell>
          <cell r="DZ162">
            <v>0</v>
          </cell>
          <cell r="EA162">
            <v>0</v>
          </cell>
        </row>
        <row r="163">
          <cell r="B163" t="str">
            <v xml:space="preserve">od 45 do 49 godina </v>
          </cell>
          <cell r="C163">
            <v>243794</v>
          </cell>
          <cell r="D163">
            <v>243490</v>
          </cell>
          <cell r="E163">
            <v>243518</v>
          </cell>
          <cell r="F163">
            <v>243756</v>
          </cell>
          <cell r="G163">
            <v>243731</v>
          </cell>
          <cell r="H163">
            <v>243845</v>
          </cell>
          <cell r="I163">
            <v>244369</v>
          </cell>
          <cell r="J163">
            <v>244323</v>
          </cell>
          <cell r="K163">
            <v>244113</v>
          </cell>
          <cell r="L163">
            <v>244064</v>
          </cell>
          <cell r="M163">
            <v>244021</v>
          </cell>
          <cell r="N163">
            <v>243704</v>
          </cell>
          <cell r="O163">
            <v>243238</v>
          </cell>
          <cell r="P163">
            <v>243160</v>
          </cell>
          <cell r="Q163">
            <v>242794</v>
          </cell>
          <cell r="R163">
            <v>235929</v>
          </cell>
          <cell r="S163">
            <v>235584</v>
          </cell>
          <cell r="T163">
            <v>234969</v>
          </cell>
          <cell r="U163">
            <v>235142</v>
          </cell>
          <cell r="V163">
            <v>235021</v>
          </cell>
          <cell r="W163">
            <v>234746</v>
          </cell>
          <cell r="X163">
            <v>234776</v>
          </cell>
          <cell r="Y163">
            <v>234873</v>
          </cell>
          <cell r="Z163">
            <v>234754</v>
          </cell>
          <cell r="AA163">
            <v>234828</v>
          </cell>
          <cell r="AB163">
            <v>234978</v>
          </cell>
          <cell r="AC163">
            <v>234937</v>
          </cell>
          <cell r="AD163">
            <v>235373</v>
          </cell>
          <cell r="AE163">
            <v>235598</v>
          </cell>
          <cell r="AF163">
            <v>235745</v>
          </cell>
          <cell r="AG163">
            <v>235711</v>
          </cell>
          <cell r="AH163">
            <v>235658</v>
          </cell>
          <cell r="AI163">
            <v>235918</v>
          </cell>
          <cell r="AJ163">
            <v>236361</v>
          </cell>
          <cell r="AK163">
            <v>236810</v>
          </cell>
          <cell r="AL163">
            <v>237092</v>
          </cell>
          <cell r="AM163">
            <v>237465</v>
          </cell>
          <cell r="AN163">
            <v>237891</v>
          </cell>
          <cell r="AO163">
            <v>238279</v>
          </cell>
          <cell r="AP163">
            <v>238703</v>
          </cell>
          <cell r="AQ163">
            <v>239060</v>
          </cell>
          <cell r="AR163">
            <v>239115</v>
          </cell>
          <cell r="AS163">
            <v>239225</v>
          </cell>
          <cell r="AT163">
            <v>238965</v>
          </cell>
          <cell r="AU163">
            <v>239268</v>
          </cell>
          <cell r="AV163">
            <v>239864</v>
          </cell>
          <cell r="AW163">
            <v>240408</v>
          </cell>
          <cell r="AX163">
            <v>240988</v>
          </cell>
          <cell r="AY163">
            <v>0</v>
          </cell>
          <cell r="AZ163">
            <v>0</v>
          </cell>
          <cell r="BA163">
            <v>0</v>
          </cell>
          <cell r="BB163">
            <v>0</v>
          </cell>
          <cell r="BC163">
            <v>0</v>
          </cell>
          <cell r="BD163">
            <v>0</v>
          </cell>
          <cell r="BE163">
            <v>0</v>
          </cell>
          <cell r="BF163">
            <v>0</v>
          </cell>
          <cell r="BG163">
            <v>0</v>
          </cell>
          <cell r="BH163">
            <v>0</v>
          </cell>
          <cell r="BI163">
            <v>0</v>
          </cell>
          <cell r="BJ163">
            <v>0</v>
          </cell>
          <cell r="BK163">
            <v>0</v>
          </cell>
          <cell r="BL163">
            <v>0</v>
          </cell>
          <cell r="BM163">
            <v>0</v>
          </cell>
          <cell r="BN163">
            <v>0</v>
          </cell>
          <cell r="BO163">
            <v>0</v>
          </cell>
          <cell r="BP163">
            <v>0</v>
          </cell>
          <cell r="BQ163">
            <v>0</v>
          </cell>
          <cell r="BR163">
            <v>0</v>
          </cell>
          <cell r="BS163">
            <v>0</v>
          </cell>
          <cell r="BT163">
            <v>0</v>
          </cell>
          <cell r="BU163">
            <v>0</v>
          </cell>
          <cell r="BV163">
            <v>0</v>
          </cell>
          <cell r="BW163">
            <v>0</v>
          </cell>
          <cell r="BX163">
            <v>0</v>
          </cell>
          <cell r="BY163">
            <v>0</v>
          </cell>
          <cell r="BZ163">
            <v>0</v>
          </cell>
          <cell r="CA163">
            <v>0</v>
          </cell>
          <cell r="CB163">
            <v>0</v>
          </cell>
          <cell r="CC163">
            <v>0</v>
          </cell>
          <cell r="CD163">
            <v>0</v>
          </cell>
          <cell r="CE163">
            <v>0</v>
          </cell>
          <cell r="CF163">
            <v>0</v>
          </cell>
          <cell r="CG163">
            <v>0</v>
          </cell>
          <cell r="CH163">
            <v>0</v>
          </cell>
          <cell r="CI163">
            <v>0</v>
          </cell>
          <cell r="CJ163">
            <v>0</v>
          </cell>
          <cell r="CK163">
            <v>0</v>
          </cell>
          <cell r="CL163">
            <v>0</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0</v>
          </cell>
          <cell r="DC163">
            <v>0</v>
          </cell>
          <cell r="DD163">
            <v>0</v>
          </cell>
          <cell r="DE163">
            <v>0</v>
          </cell>
          <cell r="DF163">
            <v>0</v>
          </cell>
          <cell r="DG163">
            <v>0</v>
          </cell>
          <cell r="DH163">
            <v>0</v>
          </cell>
          <cell r="DI163">
            <v>0</v>
          </cell>
          <cell r="DJ163">
            <v>0</v>
          </cell>
          <cell r="DK163">
            <v>0</v>
          </cell>
          <cell r="DL163">
            <v>0</v>
          </cell>
          <cell r="DM163">
            <v>0</v>
          </cell>
          <cell r="DN163">
            <v>0</v>
          </cell>
          <cell r="DO163">
            <v>0</v>
          </cell>
          <cell r="DP163">
            <v>0</v>
          </cell>
          <cell r="DQ163">
            <v>0</v>
          </cell>
          <cell r="DR163">
            <v>0</v>
          </cell>
          <cell r="DS163">
            <v>0</v>
          </cell>
          <cell r="DT163">
            <v>0</v>
          </cell>
          <cell r="DU163">
            <v>0</v>
          </cell>
          <cell r="DV163">
            <v>0</v>
          </cell>
          <cell r="DW163">
            <v>0</v>
          </cell>
          <cell r="DX163">
            <v>0</v>
          </cell>
          <cell r="DY163">
            <v>0</v>
          </cell>
          <cell r="DZ163">
            <v>0</v>
          </cell>
          <cell r="EA163">
            <v>0</v>
          </cell>
        </row>
        <row r="164">
          <cell r="B164" t="str">
            <v xml:space="preserve">od 50 do 54 godine </v>
          </cell>
          <cell r="C164">
            <v>153245</v>
          </cell>
          <cell r="D164">
            <v>154772</v>
          </cell>
          <cell r="E164">
            <v>155582</v>
          </cell>
          <cell r="F164">
            <v>158650</v>
          </cell>
          <cell r="G164">
            <v>161675</v>
          </cell>
          <cell r="H164">
            <v>164093</v>
          </cell>
          <cell r="I164">
            <v>166348</v>
          </cell>
          <cell r="J164">
            <v>169121</v>
          </cell>
          <cell r="K164">
            <v>171554</v>
          </cell>
          <cell r="L164">
            <v>174332</v>
          </cell>
          <cell r="M164">
            <v>177171</v>
          </cell>
          <cell r="N164">
            <v>179980</v>
          </cell>
          <cell r="O164">
            <v>182639</v>
          </cell>
          <cell r="P164">
            <v>185342</v>
          </cell>
          <cell r="Q164">
            <v>187912</v>
          </cell>
          <cell r="R164">
            <v>182671</v>
          </cell>
          <cell r="S164">
            <v>185531</v>
          </cell>
          <cell r="T164">
            <v>188075</v>
          </cell>
          <cell r="U164">
            <v>190531</v>
          </cell>
          <cell r="V164">
            <v>193216</v>
          </cell>
          <cell r="W164">
            <v>195706</v>
          </cell>
          <cell r="X164">
            <v>197956</v>
          </cell>
          <cell r="Y164">
            <v>200440</v>
          </cell>
          <cell r="Z164">
            <v>202829</v>
          </cell>
          <cell r="AA164">
            <v>205215</v>
          </cell>
          <cell r="AB164">
            <v>207600</v>
          </cell>
          <cell r="AC164">
            <v>210186</v>
          </cell>
          <cell r="AD164">
            <v>212882</v>
          </cell>
          <cell r="AE164">
            <v>215646</v>
          </cell>
          <cell r="AF164">
            <v>218080</v>
          </cell>
          <cell r="AG164">
            <v>220097</v>
          </cell>
          <cell r="AH164">
            <v>220630</v>
          </cell>
          <cell r="AI164">
            <v>221171</v>
          </cell>
          <cell r="AJ164">
            <v>221588</v>
          </cell>
          <cell r="AK164">
            <v>222042</v>
          </cell>
          <cell r="AL164">
            <v>222733</v>
          </cell>
          <cell r="AM164">
            <v>222881</v>
          </cell>
          <cell r="AN164">
            <v>223281</v>
          </cell>
          <cell r="AO164">
            <v>223724</v>
          </cell>
          <cell r="AP164">
            <v>224522</v>
          </cell>
          <cell r="AQ164">
            <v>225178</v>
          </cell>
          <cell r="AR164">
            <v>225637</v>
          </cell>
          <cell r="AS164">
            <v>226293</v>
          </cell>
          <cell r="AT164">
            <v>226800</v>
          </cell>
          <cell r="AU164">
            <v>227286</v>
          </cell>
          <cell r="AV164">
            <v>227432</v>
          </cell>
          <cell r="AW164">
            <v>227777</v>
          </cell>
          <cell r="AX164">
            <v>227663</v>
          </cell>
          <cell r="AY164">
            <v>0</v>
          </cell>
          <cell r="AZ164">
            <v>0</v>
          </cell>
          <cell r="BA164">
            <v>0</v>
          </cell>
          <cell r="BB164">
            <v>0</v>
          </cell>
          <cell r="BC164">
            <v>0</v>
          </cell>
          <cell r="BD164">
            <v>0</v>
          </cell>
          <cell r="BE164">
            <v>0</v>
          </cell>
          <cell r="BF164">
            <v>0</v>
          </cell>
          <cell r="BG164">
            <v>0</v>
          </cell>
          <cell r="BH164">
            <v>0</v>
          </cell>
          <cell r="BI164">
            <v>0</v>
          </cell>
          <cell r="BJ164">
            <v>0</v>
          </cell>
          <cell r="BK164">
            <v>0</v>
          </cell>
          <cell r="BL164">
            <v>0</v>
          </cell>
          <cell r="BM164">
            <v>0</v>
          </cell>
          <cell r="BN164">
            <v>0</v>
          </cell>
          <cell r="BO164">
            <v>0</v>
          </cell>
          <cell r="BP164">
            <v>0</v>
          </cell>
          <cell r="BQ164">
            <v>0</v>
          </cell>
          <cell r="BR164">
            <v>0</v>
          </cell>
          <cell r="BS164">
            <v>0</v>
          </cell>
          <cell r="BT164">
            <v>0</v>
          </cell>
          <cell r="BU164">
            <v>0</v>
          </cell>
          <cell r="BV164">
            <v>0</v>
          </cell>
          <cell r="BW164">
            <v>0</v>
          </cell>
          <cell r="BX164">
            <v>0</v>
          </cell>
          <cell r="BY164">
            <v>0</v>
          </cell>
          <cell r="BZ164">
            <v>0</v>
          </cell>
          <cell r="CA164">
            <v>0</v>
          </cell>
          <cell r="CB164">
            <v>0</v>
          </cell>
          <cell r="CC164">
            <v>0</v>
          </cell>
          <cell r="CD164">
            <v>0</v>
          </cell>
          <cell r="CE164">
            <v>0</v>
          </cell>
          <cell r="CF164">
            <v>0</v>
          </cell>
          <cell r="CG164">
            <v>0</v>
          </cell>
          <cell r="CH164">
            <v>0</v>
          </cell>
          <cell r="CI164">
            <v>0</v>
          </cell>
          <cell r="CJ164">
            <v>0</v>
          </cell>
          <cell r="CK164">
            <v>0</v>
          </cell>
          <cell r="CL164">
            <v>0</v>
          </cell>
          <cell r="CM164">
            <v>0</v>
          </cell>
          <cell r="CN164">
            <v>0</v>
          </cell>
          <cell r="CO164">
            <v>0</v>
          </cell>
          <cell r="CP164">
            <v>0</v>
          </cell>
          <cell r="CQ164">
            <v>0</v>
          </cell>
          <cell r="CR164">
            <v>0</v>
          </cell>
          <cell r="CS164">
            <v>0</v>
          </cell>
          <cell r="CT164">
            <v>0</v>
          </cell>
          <cell r="CU164">
            <v>0</v>
          </cell>
          <cell r="CV164">
            <v>0</v>
          </cell>
          <cell r="CW164">
            <v>0</v>
          </cell>
          <cell r="CX164">
            <v>0</v>
          </cell>
          <cell r="CY164">
            <v>0</v>
          </cell>
          <cell r="CZ164">
            <v>0</v>
          </cell>
          <cell r="DA164">
            <v>0</v>
          </cell>
          <cell r="DB164">
            <v>0</v>
          </cell>
          <cell r="DC164">
            <v>0</v>
          </cell>
          <cell r="DD164">
            <v>0</v>
          </cell>
          <cell r="DE164">
            <v>0</v>
          </cell>
          <cell r="DF164">
            <v>0</v>
          </cell>
          <cell r="DG164">
            <v>0</v>
          </cell>
          <cell r="DH164">
            <v>0</v>
          </cell>
          <cell r="DI164">
            <v>0</v>
          </cell>
          <cell r="DJ164">
            <v>0</v>
          </cell>
          <cell r="DK164">
            <v>0</v>
          </cell>
          <cell r="DL164">
            <v>0</v>
          </cell>
          <cell r="DM164">
            <v>0</v>
          </cell>
          <cell r="DN164">
            <v>0</v>
          </cell>
          <cell r="DO164">
            <v>0</v>
          </cell>
          <cell r="DP164">
            <v>0</v>
          </cell>
          <cell r="DQ164">
            <v>0</v>
          </cell>
          <cell r="DR164">
            <v>0</v>
          </cell>
          <cell r="DS164">
            <v>0</v>
          </cell>
          <cell r="DT164">
            <v>0</v>
          </cell>
          <cell r="DU164">
            <v>0</v>
          </cell>
          <cell r="DV164">
            <v>0</v>
          </cell>
          <cell r="DW164">
            <v>0</v>
          </cell>
          <cell r="DX164">
            <v>0</v>
          </cell>
          <cell r="DY164">
            <v>0</v>
          </cell>
          <cell r="DZ164">
            <v>0</v>
          </cell>
          <cell r="EA164">
            <v>0</v>
          </cell>
        </row>
        <row r="165">
          <cell r="B165" t="str">
            <v xml:space="preserve">od 55 do 59 godina </v>
          </cell>
          <cell r="C165">
            <v>39485</v>
          </cell>
          <cell r="D165">
            <v>39802</v>
          </cell>
          <cell r="E165">
            <v>39993</v>
          </cell>
          <cell r="F165">
            <v>40669</v>
          </cell>
          <cell r="G165">
            <v>41395</v>
          </cell>
          <cell r="H165">
            <v>41953</v>
          </cell>
          <cell r="I165">
            <v>42568</v>
          </cell>
          <cell r="J165">
            <v>43586</v>
          </cell>
          <cell r="K165">
            <v>44405</v>
          </cell>
          <cell r="L165">
            <v>45227</v>
          </cell>
          <cell r="M165">
            <v>45995</v>
          </cell>
          <cell r="N165">
            <v>46717</v>
          </cell>
          <cell r="O165">
            <v>47452</v>
          </cell>
          <cell r="P165">
            <v>48169</v>
          </cell>
          <cell r="Q165">
            <v>48972</v>
          </cell>
          <cell r="R165">
            <v>47784</v>
          </cell>
          <cell r="S165">
            <v>48591</v>
          </cell>
          <cell r="T165">
            <v>49275</v>
          </cell>
          <cell r="U165">
            <v>49817</v>
          </cell>
          <cell r="V165">
            <v>50733</v>
          </cell>
          <cell r="W165">
            <v>51580</v>
          </cell>
          <cell r="X165">
            <v>52501</v>
          </cell>
          <cell r="Y165">
            <v>53371</v>
          </cell>
          <cell r="Z165">
            <v>54156</v>
          </cell>
          <cell r="AA165">
            <v>54934</v>
          </cell>
          <cell r="AB165">
            <v>55636</v>
          </cell>
          <cell r="AC165">
            <v>56492</v>
          </cell>
          <cell r="AD165">
            <v>57338</v>
          </cell>
          <cell r="AE165">
            <v>58191</v>
          </cell>
          <cell r="AF165">
            <v>59018</v>
          </cell>
          <cell r="AG165">
            <v>59749</v>
          </cell>
          <cell r="AH165">
            <v>62832</v>
          </cell>
          <cell r="AI165">
            <v>65213</v>
          </cell>
          <cell r="AJ165">
            <v>68031</v>
          </cell>
          <cell r="AK165">
            <v>70660</v>
          </cell>
          <cell r="AL165">
            <v>73337</v>
          </cell>
          <cell r="AM165">
            <v>75884</v>
          </cell>
          <cell r="AN165">
            <v>78458</v>
          </cell>
          <cell r="AO165">
            <v>81058</v>
          </cell>
          <cell r="AP165">
            <v>83779</v>
          </cell>
          <cell r="AQ165">
            <v>86456</v>
          </cell>
          <cell r="AR165">
            <v>88947</v>
          </cell>
          <cell r="AS165">
            <v>91109</v>
          </cell>
          <cell r="AT165">
            <v>93771</v>
          </cell>
          <cell r="AU165">
            <v>96179</v>
          </cell>
          <cell r="AV165">
            <v>99025</v>
          </cell>
          <cell r="AW165">
            <v>101807</v>
          </cell>
          <cell r="AX165">
            <v>104365</v>
          </cell>
          <cell r="AY165">
            <v>0</v>
          </cell>
          <cell r="AZ165">
            <v>0</v>
          </cell>
          <cell r="BA165">
            <v>0</v>
          </cell>
          <cell r="BB165">
            <v>0</v>
          </cell>
          <cell r="BC165">
            <v>0</v>
          </cell>
          <cell r="BD165">
            <v>0</v>
          </cell>
          <cell r="BE165">
            <v>0</v>
          </cell>
          <cell r="BF165">
            <v>0</v>
          </cell>
          <cell r="BG165">
            <v>0</v>
          </cell>
          <cell r="BH165">
            <v>0</v>
          </cell>
          <cell r="BI165">
            <v>0</v>
          </cell>
          <cell r="BJ165">
            <v>0</v>
          </cell>
          <cell r="BK165">
            <v>0</v>
          </cell>
          <cell r="BL165">
            <v>0</v>
          </cell>
          <cell r="BM165">
            <v>0</v>
          </cell>
          <cell r="BN165">
            <v>0</v>
          </cell>
          <cell r="BO165">
            <v>0</v>
          </cell>
          <cell r="BP165">
            <v>0</v>
          </cell>
          <cell r="BQ165">
            <v>0</v>
          </cell>
          <cell r="BR165">
            <v>0</v>
          </cell>
          <cell r="BS165">
            <v>0</v>
          </cell>
          <cell r="BT165">
            <v>0</v>
          </cell>
          <cell r="BU165">
            <v>0</v>
          </cell>
          <cell r="BV165">
            <v>0</v>
          </cell>
          <cell r="BW165">
            <v>0</v>
          </cell>
          <cell r="BX165">
            <v>0</v>
          </cell>
          <cell r="BY165">
            <v>0</v>
          </cell>
          <cell r="BZ165">
            <v>0</v>
          </cell>
          <cell r="CA165">
            <v>0</v>
          </cell>
          <cell r="CB165">
            <v>0</v>
          </cell>
          <cell r="CC165">
            <v>0</v>
          </cell>
          <cell r="CD165">
            <v>0</v>
          </cell>
          <cell r="CE165">
            <v>0</v>
          </cell>
          <cell r="CF165">
            <v>0</v>
          </cell>
          <cell r="CG165">
            <v>0</v>
          </cell>
          <cell r="CH165">
            <v>0</v>
          </cell>
          <cell r="CI165">
            <v>0</v>
          </cell>
          <cell r="CJ165">
            <v>0</v>
          </cell>
          <cell r="CK165">
            <v>0</v>
          </cell>
          <cell r="CL165">
            <v>0</v>
          </cell>
          <cell r="CM165">
            <v>0</v>
          </cell>
          <cell r="CN165">
            <v>0</v>
          </cell>
          <cell r="CO165">
            <v>0</v>
          </cell>
          <cell r="CP165">
            <v>0</v>
          </cell>
          <cell r="CQ165">
            <v>0</v>
          </cell>
          <cell r="CR165">
            <v>0</v>
          </cell>
          <cell r="CS165">
            <v>0</v>
          </cell>
          <cell r="CT165">
            <v>0</v>
          </cell>
          <cell r="CU165">
            <v>0</v>
          </cell>
          <cell r="CV165">
            <v>0</v>
          </cell>
          <cell r="CW165">
            <v>0</v>
          </cell>
          <cell r="CX165">
            <v>0</v>
          </cell>
          <cell r="CY165">
            <v>0</v>
          </cell>
          <cell r="CZ165">
            <v>0</v>
          </cell>
          <cell r="DA165">
            <v>0</v>
          </cell>
          <cell r="DB165">
            <v>0</v>
          </cell>
          <cell r="DC165">
            <v>0</v>
          </cell>
          <cell r="DD165">
            <v>0</v>
          </cell>
          <cell r="DE165">
            <v>0</v>
          </cell>
          <cell r="DF165">
            <v>0</v>
          </cell>
          <cell r="DG165">
            <v>0</v>
          </cell>
          <cell r="DH165">
            <v>0</v>
          </cell>
          <cell r="DI165">
            <v>0</v>
          </cell>
          <cell r="DJ165">
            <v>0</v>
          </cell>
          <cell r="DK165">
            <v>0</v>
          </cell>
          <cell r="DL165">
            <v>0</v>
          </cell>
          <cell r="DM165">
            <v>0</v>
          </cell>
          <cell r="DN165">
            <v>0</v>
          </cell>
          <cell r="DO165">
            <v>0</v>
          </cell>
          <cell r="DP165">
            <v>0</v>
          </cell>
          <cell r="DQ165">
            <v>0</v>
          </cell>
          <cell r="DR165">
            <v>0</v>
          </cell>
          <cell r="DS165">
            <v>0</v>
          </cell>
          <cell r="DT165">
            <v>0</v>
          </cell>
          <cell r="DU165">
            <v>0</v>
          </cell>
          <cell r="DV165">
            <v>0</v>
          </cell>
          <cell r="DW165">
            <v>0</v>
          </cell>
          <cell r="DX165">
            <v>0</v>
          </cell>
          <cell r="DY165">
            <v>0</v>
          </cell>
          <cell r="DZ165">
            <v>0</v>
          </cell>
          <cell r="EA165">
            <v>0</v>
          </cell>
        </row>
        <row r="166">
          <cell r="B166" t="str">
            <v xml:space="preserve">od 60 do 64 godine </v>
          </cell>
          <cell r="C166">
            <v>5675</v>
          </cell>
          <cell r="D166">
            <v>5721</v>
          </cell>
          <cell r="E166">
            <v>5801</v>
          </cell>
          <cell r="F166">
            <v>6089</v>
          </cell>
          <cell r="G166">
            <v>6351</v>
          </cell>
          <cell r="H166">
            <v>6584</v>
          </cell>
          <cell r="I166">
            <v>6788</v>
          </cell>
          <cell r="J166">
            <v>7146</v>
          </cell>
          <cell r="K166">
            <v>7365</v>
          </cell>
          <cell r="L166">
            <v>7659</v>
          </cell>
          <cell r="M166">
            <v>7968</v>
          </cell>
          <cell r="N166">
            <v>8294</v>
          </cell>
          <cell r="O166">
            <v>8598</v>
          </cell>
          <cell r="P166">
            <v>8903</v>
          </cell>
          <cell r="Q166">
            <v>9213</v>
          </cell>
          <cell r="R166">
            <v>9055</v>
          </cell>
          <cell r="S166">
            <v>9387</v>
          </cell>
          <cell r="T166">
            <v>9726</v>
          </cell>
          <cell r="U166">
            <v>9902</v>
          </cell>
          <cell r="V166">
            <v>10242</v>
          </cell>
          <cell r="W166">
            <v>10464</v>
          </cell>
          <cell r="X166">
            <v>10828</v>
          </cell>
          <cell r="Y166">
            <v>11148</v>
          </cell>
          <cell r="Z166">
            <v>11440</v>
          </cell>
          <cell r="AA166">
            <v>11724</v>
          </cell>
          <cell r="AB166">
            <v>12036</v>
          </cell>
          <cell r="AC166">
            <v>12437</v>
          </cell>
          <cell r="AD166">
            <v>12805</v>
          </cell>
          <cell r="AE166">
            <v>13206</v>
          </cell>
          <cell r="AF166">
            <v>13536</v>
          </cell>
          <cell r="AG166">
            <v>13801</v>
          </cell>
          <cell r="AH166">
            <v>14180</v>
          </cell>
          <cell r="AI166">
            <v>14377</v>
          </cell>
          <cell r="AJ166">
            <v>14802</v>
          </cell>
          <cell r="AK166">
            <v>15185</v>
          </cell>
          <cell r="AL166">
            <v>15447</v>
          </cell>
          <cell r="AM166">
            <v>15748</v>
          </cell>
          <cell r="AN166">
            <v>16061</v>
          </cell>
          <cell r="AO166">
            <v>16461</v>
          </cell>
          <cell r="AP166">
            <v>16736</v>
          </cell>
          <cell r="AQ166">
            <v>17104</v>
          </cell>
          <cell r="AR166">
            <v>17453</v>
          </cell>
          <cell r="AS166">
            <v>17815</v>
          </cell>
          <cell r="AT166">
            <v>18152</v>
          </cell>
          <cell r="AU166">
            <v>18390</v>
          </cell>
          <cell r="AV166">
            <v>18813</v>
          </cell>
          <cell r="AW166">
            <v>19211</v>
          </cell>
          <cell r="AX166">
            <v>19514</v>
          </cell>
          <cell r="AY166">
            <v>0</v>
          </cell>
          <cell r="AZ166">
            <v>0</v>
          </cell>
          <cell r="BA166">
            <v>0</v>
          </cell>
          <cell r="BB166">
            <v>0</v>
          </cell>
          <cell r="BC166">
            <v>0</v>
          </cell>
          <cell r="BD166">
            <v>0</v>
          </cell>
          <cell r="BE166">
            <v>0</v>
          </cell>
          <cell r="BF166">
            <v>0</v>
          </cell>
          <cell r="BG166">
            <v>0</v>
          </cell>
          <cell r="BH166">
            <v>0</v>
          </cell>
          <cell r="BI166">
            <v>0</v>
          </cell>
          <cell r="BJ166">
            <v>0</v>
          </cell>
          <cell r="BK166">
            <v>0</v>
          </cell>
          <cell r="BL166">
            <v>0</v>
          </cell>
          <cell r="BM166">
            <v>0</v>
          </cell>
          <cell r="BN166">
            <v>0</v>
          </cell>
          <cell r="BO166">
            <v>0</v>
          </cell>
          <cell r="BP166">
            <v>0</v>
          </cell>
          <cell r="BQ166">
            <v>0</v>
          </cell>
          <cell r="BR166">
            <v>0</v>
          </cell>
          <cell r="BS166">
            <v>0</v>
          </cell>
          <cell r="BT166">
            <v>0</v>
          </cell>
          <cell r="BU166">
            <v>0</v>
          </cell>
          <cell r="BV166">
            <v>0</v>
          </cell>
          <cell r="BW166">
            <v>0</v>
          </cell>
          <cell r="BX166">
            <v>0</v>
          </cell>
          <cell r="BY166">
            <v>0</v>
          </cell>
          <cell r="BZ166">
            <v>0</v>
          </cell>
          <cell r="CA166">
            <v>0</v>
          </cell>
          <cell r="CB166">
            <v>0</v>
          </cell>
          <cell r="CC166">
            <v>0</v>
          </cell>
          <cell r="CD166">
            <v>0</v>
          </cell>
          <cell r="CE166">
            <v>0</v>
          </cell>
          <cell r="CF166">
            <v>0</v>
          </cell>
          <cell r="CG166">
            <v>0</v>
          </cell>
          <cell r="CH166">
            <v>0</v>
          </cell>
          <cell r="CI166">
            <v>0</v>
          </cell>
          <cell r="CJ166">
            <v>0</v>
          </cell>
          <cell r="CK166">
            <v>0</v>
          </cell>
          <cell r="CL166">
            <v>0</v>
          </cell>
          <cell r="CM166">
            <v>0</v>
          </cell>
          <cell r="CN166">
            <v>0</v>
          </cell>
          <cell r="CO166">
            <v>0</v>
          </cell>
          <cell r="CP166">
            <v>0</v>
          </cell>
          <cell r="CQ166">
            <v>0</v>
          </cell>
          <cell r="CR166">
            <v>0</v>
          </cell>
          <cell r="CS166">
            <v>0</v>
          </cell>
          <cell r="CT166">
            <v>0</v>
          </cell>
          <cell r="CU166">
            <v>0</v>
          </cell>
          <cell r="CV166">
            <v>0</v>
          </cell>
          <cell r="CW166">
            <v>0</v>
          </cell>
          <cell r="CX166">
            <v>0</v>
          </cell>
          <cell r="CY166">
            <v>0</v>
          </cell>
          <cell r="CZ166">
            <v>0</v>
          </cell>
          <cell r="DA166">
            <v>0</v>
          </cell>
          <cell r="DB166">
            <v>0</v>
          </cell>
          <cell r="DC166">
            <v>0</v>
          </cell>
          <cell r="DD166">
            <v>0</v>
          </cell>
          <cell r="DE166">
            <v>0</v>
          </cell>
          <cell r="DF166">
            <v>0</v>
          </cell>
          <cell r="DG166">
            <v>0</v>
          </cell>
          <cell r="DH166">
            <v>0</v>
          </cell>
          <cell r="DI166">
            <v>0</v>
          </cell>
          <cell r="DJ166">
            <v>0</v>
          </cell>
          <cell r="DK166">
            <v>0</v>
          </cell>
          <cell r="DL166">
            <v>0</v>
          </cell>
          <cell r="DM166">
            <v>0</v>
          </cell>
          <cell r="DN166">
            <v>0</v>
          </cell>
          <cell r="DO166">
            <v>0</v>
          </cell>
          <cell r="DP166">
            <v>0</v>
          </cell>
          <cell r="DQ166">
            <v>0</v>
          </cell>
          <cell r="DR166">
            <v>0</v>
          </cell>
          <cell r="DS166">
            <v>0</v>
          </cell>
          <cell r="DT166">
            <v>0</v>
          </cell>
          <cell r="DU166">
            <v>0</v>
          </cell>
          <cell r="DV166">
            <v>0</v>
          </cell>
          <cell r="DW166">
            <v>0</v>
          </cell>
          <cell r="DX166">
            <v>0</v>
          </cell>
          <cell r="DY166">
            <v>0</v>
          </cell>
          <cell r="DZ166">
            <v>0</v>
          </cell>
          <cell r="EA166">
            <v>0</v>
          </cell>
        </row>
        <row r="167">
          <cell r="B167" t="str">
            <v xml:space="preserve">od 65 i više godina </v>
          </cell>
          <cell r="C167">
            <v>0</v>
          </cell>
          <cell r="D167">
            <v>0</v>
          </cell>
          <cell r="E167">
            <v>0</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0</v>
          </cell>
          <cell r="AG167">
            <v>0</v>
          </cell>
          <cell r="AH167">
            <v>60</v>
          </cell>
          <cell r="AI167">
            <v>116</v>
          </cell>
          <cell r="AJ167">
            <v>157</v>
          </cell>
          <cell r="AK167">
            <v>192</v>
          </cell>
          <cell r="AL167">
            <v>214</v>
          </cell>
          <cell r="AM167">
            <v>256</v>
          </cell>
          <cell r="AN167">
            <v>306</v>
          </cell>
          <cell r="AO167">
            <v>376</v>
          </cell>
          <cell r="AP167">
            <v>374</v>
          </cell>
          <cell r="AQ167">
            <v>380</v>
          </cell>
          <cell r="AR167">
            <v>406</v>
          </cell>
          <cell r="AS167">
            <v>427</v>
          </cell>
          <cell r="AT167">
            <v>482</v>
          </cell>
          <cell r="AU167">
            <v>501</v>
          </cell>
          <cell r="AV167">
            <v>577</v>
          </cell>
          <cell r="AW167">
            <v>629</v>
          </cell>
          <cell r="AX167">
            <v>652</v>
          </cell>
          <cell r="AY167">
            <v>0</v>
          </cell>
          <cell r="AZ167">
            <v>0</v>
          </cell>
          <cell r="BA167">
            <v>0</v>
          </cell>
          <cell r="BB167">
            <v>0</v>
          </cell>
          <cell r="BC167">
            <v>0</v>
          </cell>
          <cell r="BD167">
            <v>0</v>
          </cell>
          <cell r="BE167">
            <v>0</v>
          </cell>
          <cell r="BF167">
            <v>0</v>
          </cell>
          <cell r="BG167">
            <v>0</v>
          </cell>
          <cell r="BH167">
            <v>0</v>
          </cell>
          <cell r="BI167">
            <v>0</v>
          </cell>
          <cell r="BJ167">
            <v>0</v>
          </cell>
          <cell r="BK167">
            <v>0</v>
          </cell>
          <cell r="BL167">
            <v>0</v>
          </cell>
          <cell r="BM167">
            <v>0</v>
          </cell>
          <cell r="BN167">
            <v>0</v>
          </cell>
          <cell r="BO167">
            <v>0</v>
          </cell>
          <cell r="BP167">
            <v>0</v>
          </cell>
          <cell r="BQ167">
            <v>0</v>
          </cell>
          <cell r="BR167">
            <v>0</v>
          </cell>
          <cell r="BS167">
            <v>0</v>
          </cell>
          <cell r="BT167">
            <v>0</v>
          </cell>
          <cell r="BU167">
            <v>0</v>
          </cell>
          <cell r="BV167">
            <v>0</v>
          </cell>
          <cell r="BW167">
            <v>0</v>
          </cell>
          <cell r="BX167">
            <v>0</v>
          </cell>
          <cell r="BY167">
            <v>0</v>
          </cell>
          <cell r="BZ167">
            <v>0</v>
          </cell>
          <cell r="CA167">
            <v>0</v>
          </cell>
          <cell r="CB167">
            <v>0</v>
          </cell>
          <cell r="CC167">
            <v>0</v>
          </cell>
          <cell r="CD167">
            <v>0</v>
          </cell>
          <cell r="CE167">
            <v>0</v>
          </cell>
          <cell r="CF167">
            <v>0</v>
          </cell>
          <cell r="CG167">
            <v>0</v>
          </cell>
          <cell r="CH167">
            <v>0</v>
          </cell>
          <cell r="CI167">
            <v>0</v>
          </cell>
          <cell r="CJ167">
            <v>0</v>
          </cell>
          <cell r="CK167">
            <v>0</v>
          </cell>
          <cell r="CL167">
            <v>0</v>
          </cell>
          <cell r="CM167">
            <v>0</v>
          </cell>
          <cell r="CN167">
            <v>0</v>
          </cell>
          <cell r="CO167">
            <v>0</v>
          </cell>
          <cell r="CP167">
            <v>0</v>
          </cell>
          <cell r="CQ167">
            <v>0</v>
          </cell>
          <cell r="CR167">
            <v>0</v>
          </cell>
          <cell r="CS167">
            <v>0</v>
          </cell>
          <cell r="CT167">
            <v>0</v>
          </cell>
          <cell r="CU167">
            <v>0</v>
          </cell>
          <cell r="CV167">
            <v>0</v>
          </cell>
          <cell r="CW167">
            <v>0</v>
          </cell>
          <cell r="CX167">
            <v>0</v>
          </cell>
          <cell r="CY167">
            <v>0</v>
          </cell>
          <cell r="CZ167">
            <v>0</v>
          </cell>
          <cell r="DA167">
            <v>0</v>
          </cell>
          <cell r="DB167">
            <v>0</v>
          </cell>
          <cell r="DC167">
            <v>0</v>
          </cell>
          <cell r="DD167">
            <v>0</v>
          </cell>
          <cell r="DE167">
            <v>0</v>
          </cell>
          <cell r="DF167">
            <v>0</v>
          </cell>
          <cell r="DG167">
            <v>0</v>
          </cell>
          <cell r="DH167">
            <v>0</v>
          </cell>
          <cell r="DI167">
            <v>0</v>
          </cell>
          <cell r="DJ167">
            <v>0</v>
          </cell>
          <cell r="DK167">
            <v>0</v>
          </cell>
          <cell r="DL167">
            <v>0</v>
          </cell>
          <cell r="DM167">
            <v>0</v>
          </cell>
          <cell r="DN167">
            <v>0</v>
          </cell>
          <cell r="DO167">
            <v>0</v>
          </cell>
          <cell r="DP167">
            <v>0</v>
          </cell>
          <cell r="DQ167">
            <v>0</v>
          </cell>
          <cell r="DR167">
            <v>0</v>
          </cell>
          <cell r="DS167">
            <v>0</v>
          </cell>
          <cell r="DT167">
            <v>0</v>
          </cell>
          <cell r="DU167">
            <v>0</v>
          </cell>
          <cell r="DV167">
            <v>0</v>
          </cell>
          <cell r="DW167">
            <v>0</v>
          </cell>
          <cell r="DX167">
            <v>0</v>
          </cell>
          <cell r="DY167">
            <v>0</v>
          </cell>
          <cell r="DZ167">
            <v>0</v>
          </cell>
          <cell r="EA167">
            <v>0</v>
          </cell>
        </row>
        <row r="169">
          <cell r="B169" t="str">
            <v>Sveukupno</v>
          </cell>
          <cell r="C169">
            <v>1694507</v>
          </cell>
          <cell r="D169">
            <v>1693266</v>
          </cell>
          <cell r="E169">
            <v>1693229</v>
          </cell>
          <cell r="F169">
            <v>1693630</v>
          </cell>
          <cell r="G169">
            <v>1696196</v>
          </cell>
          <cell r="H169">
            <v>1699308</v>
          </cell>
          <cell r="I169">
            <v>1705720</v>
          </cell>
          <cell r="J169">
            <v>1713355</v>
          </cell>
          <cell r="K169">
            <v>1719032</v>
          </cell>
          <cell r="L169">
            <v>1722227</v>
          </cell>
          <cell r="M169">
            <v>1726179</v>
          </cell>
          <cell r="N169">
            <v>1730507</v>
          </cell>
          <cell r="O169">
            <v>1733721</v>
          </cell>
          <cell r="P169">
            <v>1737065</v>
          </cell>
          <cell r="Q169">
            <v>1743332</v>
          </cell>
          <cell r="R169">
            <v>1724837</v>
          </cell>
          <cell r="S169">
            <v>1727909</v>
          </cell>
          <cell r="T169">
            <v>1725648</v>
          </cell>
          <cell r="U169">
            <v>1731181</v>
          </cell>
          <cell r="V169">
            <v>1737540</v>
          </cell>
          <cell r="W169">
            <v>1744315</v>
          </cell>
          <cell r="X169">
            <v>1747720</v>
          </cell>
          <cell r="Y169">
            <v>1752188</v>
          </cell>
          <cell r="Z169">
            <v>1755744</v>
          </cell>
          <cell r="AA169">
            <v>1763041</v>
          </cell>
          <cell r="AB169">
            <v>1767755</v>
          </cell>
          <cell r="AC169">
            <v>1769780</v>
          </cell>
          <cell r="AD169">
            <v>1772949</v>
          </cell>
          <cell r="AE169">
            <v>1775674</v>
          </cell>
          <cell r="AF169">
            <v>1779729</v>
          </cell>
          <cell r="AG169">
            <v>1784169</v>
          </cell>
          <cell r="AH169">
            <v>1790665</v>
          </cell>
          <cell r="AI169">
            <v>1797213</v>
          </cell>
          <cell r="AJ169">
            <v>1800716</v>
          </cell>
          <cell r="AK169">
            <v>1805030</v>
          </cell>
          <cell r="AL169">
            <v>1815363</v>
          </cell>
          <cell r="AM169">
            <v>1819445</v>
          </cell>
          <cell r="AN169">
            <v>1823140</v>
          </cell>
          <cell r="AO169">
            <v>1825842</v>
          </cell>
          <cell r="AP169">
            <v>1829198</v>
          </cell>
          <cell r="AQ169">
            <v>1832822</v>
          </cell>
          <cell r="AR169">
            <v>1837319</v>
          </cell>
          <cell r="AS169">
            <v>1844272</v>
          </cell>
          <cell r="AT169">
            <v>1853898</v>
          </cell>
          <cell r="AU169">
            <v>1861911</v>
          </cell>
          <cell r="AV169">
            <v>1865162</v>
          </cell>
          <cell r="AW169">
            <v>1870002</v>
          </cell>
          <cell r="AX169">
            <v>1874542</v>
          </cell>
          <cell r="AY169">
            <v>0</v>
          </cell>
          <cell r="AZ169">
            <v>0</v>
          </cell>
          <cell r="BA169">
            <v>0</v>
          </cell>
          <cell r="BB169">
            <v>0</v>
          </cell>
          <cell r="BC169">
            <v>0</v>
          </cell>
          <cell r="BD169">
            <v>0</v>
          </cell>
          <cell r="BE169">
            <v>0</v>
          </cell>
          <cell r="BF169">
            <v>0</v>
          </cell>
          <cell r="BG169">
            <v>0</v>
          </cell>
          <cell r="BH169">
            <v>0</v>
          </cell>
          <cell r="BI169">
            <v>0</v>
          </cell>
          <cell r="BJ169">
            <v>0</v>
          </cell>
          <cell r="BK169">
            <v>0</v>
          </cell>
          <cell r="BL169">
            <v>0</v>
          </cell>
          <cell r="BM169">
            <v>0</v>
          </cell>
          <cell r="BN169">
            <v>0</v>
          </cell>
          <cell r="BO169">
            <v>0</v>
          </cell>
          <cell r="BP169">
            <v>0</v>
          </cell>
          <cell r="BQ169">
            <v>0</v>
          </cell>
          <cell r="BR169">
            <v>0</v>
          </cell>
          <cell r="BS169">
            <v>0</v>
          </cell>
          <cell r="BT169">
            <v>0</v>
          </cell>
          <cell r="BU169">
            <v>0</v>
          </cell>
          <cell r="BV169">
            <v>0</v>
          </cell>
          <cell r="BW169">
            <v>0</v>
          </cell>
          <cell r="BX169">
            <v>0</v>
          </cell>
          <cell r="BY169">
            <v>0</v>
          </cell>
          <cell r="BZ169">
            <v>0</v>
          </cell>
          <cell r="CA169">
            <v>0</v>
          </cell>
          <cell r="CB169">
            <v>0</v>
          </cell>
          <cell r="CC169">
            <v>0</v>
          </cell>
          <cell r="CD169">
            <v>0</v>
          </cell>
          <cell r="CE169">
            <v>0</v>
          </cell>
          <cell r="CF169">
            <v>0</v>
          </cell>
          <cell r="CG169">
            <v>0</v>
          </cell>
          <cell r="CH169">
            <v>0</v>
          </cell>
          <cell r="CI169">
            <v>0</v>
          </cell>
          <cell r="CJ169">
            <v>0</v>
          </cell>
          <cell r="CK169">
            <v>0</v>
          </cell>
          <cell r="CL169">
            <v>0</v>
          </cell>
          <cell r="CM169">
            <v>0</v>
          </cell>
          <cell r="CN169">
            <v>0</v>
          </cell>
          <cell r="CO169">
            <v>0</v>
          </cell>
          <cell r="CP169">
            <v>0</v>
          </cell>
          <cell r="CQ169">
            <v>0</v>
          </cell>
          <cell r="CR169">
            <v>0</v>
          </cell>
          <cell r="CS169">
            <v>0</v>
          </cell>
          <cell r="CT169">
            <v>0</v>
          </cell>
          <cell r="CU169">
            <v>0</v>
          </cell>
          <cell r="CV169">
            <v>0</v>
          </cell>
          <cell r="CW169">
            <v>0</v>
          </cell>
          <cell r="CX169">
            <v>0</v>
          </cell>
          <cell r="CY169">
            <v>0</v>
          </cell>
          <cell r="CZ169">
            <v>0</v>
          </cell>
          <cell r="DA169">
            <v>0</v>
          </cell>
          <cell r="DB169">
            <v>0</v>
          </cell>
          <cell r="DC169">
            <v>0</v>
          </cell>
          <cell r="DD169">
            <v>0</v>
          </cell>
          <cell r="DE169">
            <v>0</v>
          </cell>
          <cell r="DF169">
            <v>0</v>
          </cell>
          <cell r="DG169">
            <v>0</v>
          </cell>
          <cell r="DH169">
            <v>0</v>
          </cell>
          <cell r="DI169">
            <v>0</v>
          </cell>
          <cell r="DJ169">
            <v>0</v>
          </cell>
          <cell r="DK169">
            <v>0</v>
          </cell>
          <cell r="DL169">
            <v>0</v>
          </cell>
          <cell r="DM169">
            <v>0</v>
          </cell>
          <cell r="DN169">
            <v>0</v>
          </cell>
          <cell r="DO169">
            <v>0</v>
          </cell>
          <cell r="DP169">
            <v>0</v>
          </cell>
          <cell r="DQ169">
            <v>0</v>
          </cell>
          <cell r="DR169">
            <v>0</v>
          </cell>
          <cell r="DS169">
            <v>0</v>
          </cell>
          <cell r="DT169">
            <v>0</v>
          </cell>
          <cell r="DU169">
            <v>0</v>
          </cell>
          <cell r="DV169">
            <v>0</v>
          </cell>
          <cell r="DW169">
            <v>0</v>
          </cell>
          <cell r="DX169">
            <v>0</v>
          </cell>
          <cell r="DY169">
            <v>0</v>
          </cell>
          <cell r="DZ169">
            <v>0</v>
          </cell>
          <cell r="EA169">
            <v>0</v>
          </cell>
        </row>
      </sheetData>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K.UPLATE, UK.ISPLATE"/>
      <sheetName val="Omjer NAV - UPLATE ZDMF-ova"/>
      <sheetName val="bruto uplate po članu"/>
      <sheetName val="NAV po članu"/>
      <sheetName val="NAV-(UPLATE-ISPLATE)"/>
      <sheetName val="Bruto u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cell r="FT2">
            <v>1102</v>
          </cell>
          <cell r="FU2">
            <v>1101</v>
          </cell>
          <cell r="FV2">
            <v>1099</v>
          </cell>
          <cell r="FW2">
            <v>1099</v>
          </cell>
          <cell r="FX2">
            <v>1099</v>
          </cell>
          <cell r="FY2">
            <v>1098</v>
          </cell>
          <cell r="FZ2">
            <v>1097</v>
          </cell>
          <cell r="GA2">
            <v>1098</v>
          </cell>
          <cell r="GB2">
            <v>1097</v>
          </cell>
          <cell r="GC2">
            <v>1185</v>
          </cell>
          <cell r="GD2">
            <v>1183</v>
          </cell>
          <cell r="GE2">
            <v>1182</v>
          </cell>
          <cell r="GF2">
            <v>1182</v>
          </cell>
          <cell r="GG2">
            <v>1182</v>
          </cell>
          <cell r="GH2">
            <v>1181</v>
          </cell>
          <cell r="GI2">
            <v>1180</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cell r="FT3">
            <v>360</v>
          </cell>
          <cell r="FU3">
            <v>358</v>
          </cell>
          <cell r="FV3">
            <v>357</v>
          </cell>
          <cell r="FW3">
            <v>358</v>
          </cell>
          <cell r="FX3">
            <v>360</v>
          </cell>
          <cell r="FY3">
            <v>360</v>
          </cell>
          <cell r="FZ3">
            <v>359</v>
          </cell>
          <cell r="GA3">
            <v>358</v>
          </cell>
          <cell r="GB3">
            <v>360</v>
          </cell>
          <cell r="GC3">
            <v>359</v>
          </cell>
          <cell r="GD3">
            <v>358</v>
          </cell>
          <cell r="GE3">
            <v>357</v>
          </cell>
          <cell r="GF3">
            <v>355</v>
          </cell>
          <cell r="GG3">
            <v>351</v>
          </cell>
          <cell r="GH3">
            <v>352</v>
          </cell>
          <cell r="GI3">
            <v>347</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cell r="FT4">
            <v>809</v>
          </cell>
          <cell r="FU4">
            <v>810</v>
          </cell>
          <cell r="FV4">
            <v>810</v>
          </cell>
          <cell r="FW4">
            <v>810</v>
          </cell>
          <cell r="FX4">
            <v>810</v>
          </cell>
          <cell r="FY4">
            <v>809</v>
          </cell>
          <cell r="FZ4">
            <v>810</v>
          </cell>
          <cell r="GA4">
            <v>808</v>
          </cell>
          <cell r="GB4">
            <v>809</v>
          </cell>
          <cell r="GC4">
            <v>823</v>
          </cell>
          <cell r="GD4">
            <v>822</v>
          </cell>
          <cell r="GE4">
            <v>821</v>
          </cell>
          <cell r="GF4">
            <v>821</v>
          </cell>
          <cell r="GG4">
            <v>822</v>
          </cell>
          <cell r="GH4">
            <v>820</v>
          </cell>
          <cell r="GI4">
            <v>824</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cell r="FT5">
            <v>4229</v>
          </cell>
          <cell r="FU5">
            <v>4232</v>
          </cell>
          <cell r="FV5">
            <v>4235</v>
          </cell>
          <cell r="FW5">
            <v>4239</v>
          </cell>
          <cell r="FX5">
            <v>4243</v>
          </cell>
          <cell r="FY5">
            <v>4244</v>
          </cell>
          <cell r="FZ5">
            <v>4250</v>
          </cell>
          <cell r="GA5">
            <v>4256</v>
          </cell>
          <cell r="GB5">
            <v>4266</v>
          </cell>
          <cell r="GC5">
            <v>4279</v>
          </cell>
          <cell r="GD5">
            <v>4299</v>
          </cell>
          <cell r="GE5">
            <v>4300</v>
          </cell>
          <cell r="GF5">
            <v>4317</v>
          </cell>
          <cell r="GG5">
            <v>4322</v>
          </cell>
          <cell r="GH5">
            <v>4332</v>
          </cell>
          <cell r="GI5">
            <v>4355</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cell r="FT6">
            <v>609</v>
          </cell>
          <cell r="FU6">
            <v>609</v>
          </cell>
          <cell r="FV6">
            <v>609</v>
          </cell>
          <cell r="FW6">
            <v>608</v>
          </cell>
          <cell r="FX6">
            <v>607</v>
          </cell>
          <cell r="FY6">
            <v>608</v>
          </cell>
          <cell r="FZ6">
            <v>608</v>
          </cell>
          <cell r="GA6">
            <v>608</v>
          </cell>
          <cell r="GB6">
            <v>607</v>
          </cell>
          <cell r="GC6">
            <v>607</v>
          </cell>
          <cell r="GD6">
            <v>610</v>
          </cell>
          <cell r="GE6">
            <v>610</v>
          </cell>
          <cell r="GF6">
            <v>610</v>
          </cell>
          <cell r="GG6">
            <v>611</v>
          </cell>
          <cell r="GH6">
            <v>610</v>
          </cell>
          <cell r="GI6">
            <v>609</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cell r="FT7">
            <v>639</v>
          </cell>
          <cell r="FU7">
            <v>654</v>
          </cell>
          <cell r="FV7">
            <v>661</v>
          </cell>
          <cell r="FW7">
            <v>667</v>
          </cell>
          <cell r="FX7">
            <v>673</v>
          </cell>
          <cell r="FY7">
            <v>680</v>
          </cell>
          <cell r="FZ7">
            <v>684</v>
          </cell>
          <cell r="GA7">
            <v>695</v>
          </cell>
          <cell r="GB7">
            <v>701</v>
          </cell>
          <cell r="GC7">
            <v>709</v>
          </cell>
          <cell r="GD7">
            <v>733</v>
          </cell>
          <cell r="GE7">
            <v>746</v>
          </cell>
          <cell r="GF7">
            <v>759</v>
          </cell>
          <cell r="GG7">
            <v>782</v>
          </cell>
          <cell r="GH7">
            <v>786</v>
          </cell>
          <cell r="GI7">
            <v>792</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cell r="FT9">
            <v>354</v>
          </cell>
          <cell r="FU9">
            <v>354</v>
          </cell>
          <cell r="FV9">
            <v>351</v>
          </cell>
          <cell r="FW9">
            <v>351</v>
          </cell>
          <cell r="FX9">
            <v>350</v>
          </cell>
          <cell r="FY9">
            <v>348</v>
          </cell>
          <cell r="FZ9">
            <v>346</v>
          </cell>
          <cell r="GA9">
            <v>347</v>
          </cell>
          <cell r="GB9">
            <v>346</v>
          </cell>
          <cell r="GC9">
            <v>347</v>
          </cell>
          <cell r="GD9">
            <v>347</v>
          </cell>
          <cell r="GE9">
            <v>343</v>
          </cell>
          <cell r="GF9">
            <v>341</v>
          </cell>
          <cell r="GG9">
            <v>339</v>
          </cell>
          <cell r="GH9">
            <v>338</v>
          </cell>
          <cell r="GI9">
            <v>339</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cell r="FT10">
            <v>3722</v>
          </cell>
          <cell r="FU10">
            <v>3722</v>
          </cell>
          <cell r="FV10">
            <v>3761</v>
          </cell>
          <cell r="FW10">
            <v>3769</v>
          </cell>
          <cell r="FX10">
            <v>3767</v>
          </cell>
          <cell r="FY10">
            <v>3763</v>
          </cell>
          <cell r="FZ10">
            <v>3762</v>
          </cell>
          <cell r="GA10">
            <v>3761</v>
          </cell>
          <cell r="GB10">
            <v>3761</v>
          </cell>
          <cell r="GC10">
            <v>3783</v>
          </cell>
          <cell r="GD10">
            <v>3792</v>
          </cell>
          <cell r="GE10">
            <v>3718</v>
          </cell>
          <cell r="GF10">
            <v>3680</v>
          </cell>
          <cell r="GG10">
            <v>3685</v>
          </cell>
          <cell r="GH10">
            <v>3707</v>
          </cell>
          <cell r="GI10">
            <v>3749</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cell r="FT11">
            <v>865</v>
          </cell>
          <cell r="FU11">
            <v>862</v>
          </cell>
          <cell r="FV11">
            <v>856</v>
          </cell>
          <cell r="FW11">
            <v>856</v>
          </cell>
          <cell r="FX11">
            <v>857</v>
          </cell>
          <cell r="FY11">
            <v>856</v>
          </cell>
          <cell r="FZ11">
            <v>855</v>
          </cell>
          <cell r="GA11">
            <v>858</v>
          </cell>
          <cell r="GB11">
            <v>859</v>
          </cell>
          <cell r="GC11">
            <v>860</v>
          </cell>
          <cell r="GD11">
            <v>858</v>
          </cell>
          <cell r="GE11">
            <v>859</v>
          </cell>
          <cell r="GF11">
            <v>858</v>
          </cell>
          <cell r="GG11">
            <v>855</v>
          </cell>
          <cell r="GH11">
            <v>852</v>
          </cell>
          <cell r="GI11">
            <v>849</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cell r="FT13">
            <v>1313</v>
          </cell>
          <cell r="FU13">
            <v>1307</v>
          </cell>
          <cell r="FV13">
            <v>1300</v>
          </cell>
          <cell r="FW13">
            <v>1298</v>
          </cell>
          <cell r="FX13">
            <v>1295</v>
          </cell>
          <cell r="FY13">
            <v>1288</v>
          </cell>
          <cell r="FZ13">
            <v>1286</v>
          </cell>
          <cell r="GA13">
            <v>1281</v>
          </cell>
          <cell r="GB13">
            <v>1276</v>
          </cell>
          <cell r="GC13">
            <v>1270</v>
          </cell>
          <cell r="GD13">
            <v>1269</v>
          </cell>
          <cell r="GE13">
            <v>1265</v>
          </cell>
          <cell r="GF13">
            <v>1263</v>
          </cell>
          <cell r="GG13">
            <v>1258</v>
          </cell>
          <cell r="GH13">
            <v>1255</v>
          </cell>
          <cell r="GI13">
            <v>1252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cell r="FT14">
            <v>3373</v>
          </cell>
          <cell r="FU14">
            <v>3371</v>
          </cell>
          <cell r="FV14">
            <v>3387</v>
          </cell>
          <cell r="FW14">
            <v>3434</v>
          </cell>
          <cell r="FX14">
            <v>3485</v>
          </cell>
          <cell r="FY14">
            <v>3498</v>
          </cell>
          <cell r="FZ14">
            <v>3493</v>
          </cell>
          <cell r="GA14">
            <v>3500</v>
          </cell>
          <cell r="GB14">
            <v>3503</v>
          </cell>
          <cell r="GC14">
            <v>3504</v>
          </cell>
          <cell r="GD14">
            <v>3503</v>
          </cell>
          <cell r="GE14">
            <v>3487</v>
          </cell>
          <cell r="GF14">
            <v>3480</v>
          </cell>
          <cell r="GG14">
            <v>3480</v>
          </cell>
          <cell r="GH14">
            <v>3471</v>
          </cell>
          <cell r="GI14">
            <v>3463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cell r="FT15">
            <v>1518</v>
          </cell>
          <cell r="FU15">
            <v>1530</v>
          </cell>
          <cell r="FV15">
            <v>1535</v>
          </cell>
          <cell r="FW15">
            <v>1542</v>
          </cell>
          <cell r="FX15">
            <v>1556</v>
          </cell>
          <cell r="FY15">
            <v>1559</v>
          </cell>
          <cell r="FZ15">
            <v>1558</v>
          </cell>
          <cell r="GA15">
            <v>1559</v>
          </cell>
          <cell r="GB15">
            <v>1558</v>
          </cell>
          <cell r="GC15">
            <v>1567</v>
          </cell>
          <cell r="GD15">
            <v>1572</v>
          </cell>
          <cell r="GE15">
            <v>1582</v>
          </cell>
          <cell r="GF15">
            <v>1584</v>
          </cell>
          <cell r="GG15">
            <v>1602</v>
          </cell>
          <cell r="GH15">
            <v>1611</v>
          </cell>
          <cell r="GI15">
            <v>1609</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cell r="FT16">
            <v>747</v>
          </cell>
          <cell r="FU16">
            <v>747</v>
          </cell>
          <cell r="FV16">
            <v>749</v>
          </cell>
          <cell r="FW16">
            <v>749</v>
          </cell>
          <cell r="FX16">
            <v>750</v>
          </cell>
          <cell r="FY16">
            <v>760</v>
          </cell>
          <cell r="FZ16">
            <v>759</v>
          </cell>
          <cell r="GA16">
            <v>761</v>
          </cell>
          <cell r="GB16">
            <v>766</v>
          </cell>
          <cell r="GC16">
            <v>767</v>
          </cell>
          <cell r="GD16">
            <v>766</v>
          </cell>
          <cell r="GE16">
            <v>760</v>
          </cell>
          <cell r="GF16">
            <v>760</v>
          </cell>
          <cell r="GG16">
            <v>761</v>
          </cell>
          <cell r="GH16">
            <v>761</v>
          </cell>
          <cell r="GI16">
            <v>764</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cell r="FT17">
            <v>461</v>
          </cell>
          <cell r="FU17">
            <v>469</v>
          </cell>
          <cell r="FV17">
            <v>469</v>
          </cell>
          <cell r="FW17">
            <v>470</v>
          </cell>
          <cell r="FX17">
            <v>472</v>
          </cell>
          <cell r="FY17">
            <v>473</v>
          </cell>
          <cell r="FZ17">
            <v>473</v>
          </cell>
          <cell r="GA17">
            <v>473</v>
          </cell>
          <cell r="GB17">
            <v>473</v>
          </cell>
          <cell r="GC17">
            <v>476</v>
          </cell>
          <cell r="GD17">
            <v>479</v>
          </cell>
          <cell r="GE17">
            <v>478</v>
          </cell>
          <cell r="GF17">
            <v>482</v>
          </cell>
          <cell r="GG17">
            <v>486</v>
          </cell>
          <cell r="GH17">
            <v>486</v>
          </cell>
          <cell r="GI17">
            <v>485</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cell r="FT19">
            <v>4072</v>
          </cell>
          <cell r="FU19">
            <v>4061</v>
          </cell>
          <cell r="FV19">
            <v>4051</v>
          </cell>
          <cell r="FW19">
            <v>4039</v>
          </cell>
          <cell r="FX19">
            <v>4027</v>
          </cell>
          <cell r="FY19">
            <v>4020</v>
          </cell>
          <cell r="FZ19">
            <v>4018</v>
          </cell>
          <cell r="GA19">
            <v>4010</v>
          </cell>
          <cell r="GB19">
            <v>4003</v>
          </cell>
          <cell r="GC19">
            <v>3996</v>
          </cell>
          <cell r="GD19">
            <v>3987</v>
          </cell>
          <cell r="GE19">
            <v>3949</v>
          </cell>
          <cell r="GF19">
            <v>3934</v>
          </cell>
          <cell r="GG19">
            <v>3933</v>
          </cell>
          <cell r="GH19">
            <v>3926</v>
          </cell>
          <cell r="GI19">
            <v>3927</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cell r="FT20">
            <v>2269</v>
          </cell>
          <cell r="FU20">
            <v>2277</v>
          </cell>
          <cell r="FV20">
            <v>2277</v>
          </cell>
          <cell r="FW20">
            <v>2277</v>
          </cell>
          <cell r="FX20">
            <v>2284</v>
          </cell>
          <cell r="FY20">
            <v>2290</v>
          </cell>
          <cell r="FZ20">
            <v>2293</v>
          </cell>
          <cell r="GA20">
            <v>2293</v>
          </cell>
          <cell r="GB20">
            <v>2294</v>
          </cell>
          <cell r="GC20">
            <v>2309</v>
          </cell>
          <cell r="GD20">
            <v>2415</v>
          </cell>
          <cell r="GE20">
            <v>2410</v>
          </cell>
          <cell r="GF20">
            <v>2409</v>
          </cell>
          <cell r="GG20">
            <v>2409</v>
          </cell>
          <cell r="GH20">
            <v>2405</v>
          </cell>
          <cell r="GI20">
            <v>2402</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cell r="FT21">
            <v>2796</v>
          </cell>
          <cell r="FU21">
            <v>2798</v>
          </cell>
          <cell r="FV21">
            <v>2800</v>
          </cell>
          <cell r="FW21">
            <v>2796</v>
          </cell>
          <cell r="FX21">
            <v>2796</v>
          </cell>
          <cell r="FY21">
            <v>2795</v>
          </cell>
          <cell r="FZ21">
            <v>2794</v>
          </cell>
          <cell r="GA21">
            <v>2794</v>
          </cell>
          <cell r="GB21">
            <v>2790</v>
          </cell>
          <cell r="GC21">
            <v>2787</v>
          </cell>
          <cell r="GD21">
            <v>2991</v>
          </cell>
          <cell r="GE21">
            <v>2982</v>
          </cell>
          <cell r="GF21">
            <v>2978</v>
          </cell>
          <cell r="GG21">
            <v>2982</v>
          </cell>
          <cell r="GH21">
            <v>2979</v>
          </cell>
          <cell r="GI21">
            <v>2977</v>
          </cell>
        </row>
        <row r="22">
          <cell r="A22" t="str">
            <v>AZ Treći horizont</v>
          </cell>
          <cell r="FR22">
            <v>37</v>
          </cell>
          <cell r="FS22">
            <v>49</v>
          </cell>
          <cell r="FT22">
            <v>89</v>
          </cell>
          <cell r="FU22">
            <v>133</v>
          </cell>
          <cell r="FV22">
            <v>287</v>
          </cell>
          <cell r="FW22">
            <v>288</v>
          </cell>
          <cell r="FX22">
            <v>301</v>
          </cell>
          <cell r="FY22">
            <v>306</v>
          </cell>
          <cell r="FZ22">
            <v>310</v>
          </cell>
          <cell r="GA22">
            <v>310</v>
          </cell>
          <cell r="GB22">
            <v>311</v>
          </cell>
          <cell r="GC22">
            <v>317</v>
          </cell>
          <cell r="GD22">
            <v>343</v>
          </cell>
          <cell r="GE22">
            <v>344</v>
          </cell>
          <cell r="GF22">
            <v>345</v>
          </cell>
          <cell r="GG22">
            <v>347</v>
          </cell>
          <cell r="GH22">
            <v>346</v>
          </cell>
          <cell r="GI22">
            <v>357</v>
          </cell>
        </row>
        <row r="23">
          <cell r="A23" t="str">
            <v>NESTLE ZDMF</v>
          </cell>
          <cell r="FY23">
            <v>74</v>
          </cell>
          <cell r="FZ23">
            <v>76</v>
          </cell>
          <cell r="GA23">
            <v>80</v>
          </cell>
          <cell r="GB23">
            <v>80</v>
          </cell>
          <cell r="GC23">
            <v>81</v>
          </cell>
          <cell r="GD23">
            <v>82</v>
          </cell>
          <cell r="GE23">
            <v>83</v>
          </cell>
          <cell r="GF23">
            <v>83</v>
          </cell>
          <cell r="GG23">
            <v>83</v>
          </cell>
          <cell r="GH23">
            <v>84</v>
          </cell>
          <cell r="GI23">
            <v>84</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5">
          <cell r="A25" t="str">
            <v>UKUPNO</v>
          </cell>
          <cell r="B25" t="str">
            <v/>
          </cell>
          <cell r="C25" t="str">
            <v/>
          </cell>
          <cell r="D25" t="str">
            <v/>
          </cell>
          <cell r="E25" t="str">
            <v/>
          </cell>
          <cell r="F25" t="str">
            <v/>
          </cell>
          <cell r="G25" t="str">
            <v/>
          </cell>
          <cell r="H25" t="str">
            <v/>
          </cell>
          <cell r="I25" t="str">
            <v/>
          </cell>
          <cell r="J25" t="str">
            <v/>
          </cell>
          <cell r="K25" t="str">
            <v/>
          </cell>
          <cell r="L25" t="str">
            <v/>
          </cell>
          <cell r="M25" t="str">
            <v/>
          </cell>
          <cell r="N25" t="str">
            <v/>
          </cell>
          <cell r="O25" t="str">
            <v/>
          </cell>
          <cell r="P25" t="str">
            <v/>
          </cell>
          <cell r="Q25" t="str">
            <v/>
          </cell>
          <cell r="R25" t="str">
            <v/>
          </cell>
          <cell r="S25" t="str">
            <v/>
          </cell>
          <cell r="T25" t="str">
            <v/>
          </cell>
          <cell r="U25" t="str">
            <v/>
          </cell>
          <cell r="V25" t="str">
            <v/>
          </cell>
          <cell r="W25" t="str">
            <v/>
          </cell>
          <cell r="X25" t="str">
            <v/>
          </cell>
          <cell r="Y25" t="str">
            <v/>
          </cell>
          <cell r="Z25" t="str">
            <v/>
          </cell>
          <cell r="AA25" t="str">
            <v/>
          </cell>
          <cell r="AB25">
            <v>386</v>
          </cell>
          <cell r="AC25">
            <v>508</v>
          </cell>
          <cell r="AD25">
            <v>1112</v>
          </cell>
          <cell r="AE25">
            <v>1130</v>
          </cell>
          <cell r="AF25">
            <v>1960</v>
          </cell>
          <cell r="AG25">
            <v>2614</v>
          </cell>
          <cell r="AH25">
            <v>2634</v>
          </cell>
          <cell r="AI25">
            <v>2634</v>
          </cell>
          <cell r="AJ25">
            <v>2680</v>
          </cell>
          <cell r="AK25">
            <v>2700</v>
          </cell>
          <cell r="AL25">
            <v>2719</v>
          </cell>
          <cell r="AM25">
            <v>4898</v>
          </cell>
          <cell r="AN25">
            <v>5300</v>
          </cell>
          <cell r="AO25">
            <v>5312</v>
          </cell>
          <cell r="AP25">
            <v>5394</v>
          </cell>
          <cell r="AQ25">
            <v>5415</v>
          </cell>
          <cell r="AR25">
            <v>5464</v>
          </cell>
          <cell r="AS25">
            <v>5686</v>
          </cell>
          <cell r="AT25">
            <v>5762</v>
          </cell>
          <cell r="AU25">
            <v>8433</v>
          </cell>
          <cell r="AV25">
            <v>9356</v>
          </cell>
          <cell r="AW25">
            <v>9623</v>
          </cell>
          <cell r="AX25">
            <v>9730</v>
          </cell>
          <cell r="AY25">
            <v>9761</v>
          </cell>
          <cell r="AZ25">
            <v>9851</v>
          </cell>
          <cell r="BA25">
            <v>10000</v>
          </cell>
          <cell r="BB25">
            <v>10663</v>
          </cell>
          <cell r="BC25">
            <v>10844</v>
          </cell>
          <cell r="BD25">
            <v>10980</v>
          </cell>
          <cell r="BE25">
            <v>11069</v>
          </cell>
          <cell r="BF25">
            <v>11157</v>
          </cell>
          <cell r="BG25">
            <v>11280</v>
          </cell>
          <cell r="BH25">
            <v>11449</v>
          </cell>
          <cell r="BI25">
            <v>11484</v>
          </cell>
          <cell r="BJ25">
            <v>11510</v>
          </cell>
          <cell r="BK25">
            <v>11545</v>
          </cell>
          <cell r="BL25">
            <v>11724</v>
          </cell>
          <cell r="BM25">
            <v>11828</v>
          </cell>
          <cell r="BN25">
            <v>11943</v>
          </cell>
          <cell r="BO25">
            <v>12010</v>
          </cell>
          <cell r="BP25">
            <v>12077</v>
          </cell>
          <cell r="BQ25">
            <v>12144</v>
          </cell>
          <cell r="BR25">
            <v>12207</v>
          </cell>
          <cell r="BS25">
            <v>12269</v>
          </cell>
          <cell r="BT25">
            <v>15002</v>
          </cell>
          <cell r="BU25">
            <v>15043</v>
          </cell>
          <cell r="BV25">
            <v>15076</v>
          </cell>
          <cell r="BW25">
            <v>15658</v>
          </cell>
          <cell r="BX25">
            <v>16445</v>
          </cell>
          <cell r="BY25">
            <v>16887</v>
          </cell>
          <cell r="BZ25">
            <v>17316</v>
          </cell>
          <cell r="CA25">
            <v>17354</v>
          </cell>
          <cell r="CB25">
            <v>17427</v>
          </cell>
          <cell r="CC25">
            <v>17457</v>
          </cell>
          <cell r="CD25">
            <v>17468</v>
          </cell>
          <cell r="CE25">
            <v>17509</v>
          </cell>
          <cell r="CF25">
            <v>17560</v>
          </cell>
          <cell r="CG25">
            <v>17579</v>
          </cell>
          <cell r="CH25">
            <v>17585</v>
          </cell>
          <cell r="CI25">
            <v>17604</v>
          </cell>
          <cell r="CJ25">
            <v>17680</v>
          </cell>
          <cell r="CK25">
            <v>17708</v>
          </cell>
          <cell r="CL25">
            <v>17733</v>
          </cell>
          <cell r="CM25">
            <v>17727</v>
          </cell>
          <cell r="CN25">
            <v>17711</v>
          </cell>
          <cell r="CO25">
            <v>17704</v>
          </cell>
          <cell r="CP25">
            <v>17713</v>
          </cell>
          <cell r="CQ25">
            <v>17699</v>
          </cell>
          <cell r="CR25">
            <v>17721</v>
          </cell>
          <cell r="CS25">
            <v>17704</v>
          </cell>
          <cell r="CT25">
            <v>17691</v>
          </cell>
          <cell r="CU25">
            <v>17670</v>
          </cell>
          <cell r="CV25">
            <v>17372</v>
          </cell>
          <cell r="CW25">
            <v>17649</v>
          </cell>
          <cell r="CX25">
            <v>17618</v>
          </cell>
          <cell r="CY25">
            <v>17578</v>
          </cell>
          <cell r="CZ25">
            <v>17701</v>
          </cell>
          <cell r="DA25">
            <v>17666</v>
          </cell>
          <cell r="DB25">
            <v>17643</v>
          </cell>
          <cell r="DC25">
            <v>17627</v>
          </cell>
          <cell r="DD25">
            <v>17782</v>
          </cell>
          <cell r="DE25">
            <v>17774</v>
          </cell>
          <cell r="DF25">
            <v>17751</v>
          </cell>
          <cell r="DG25">
            <v>17716</v>
          </cell>
          <cell r="DH25">
            <v>17727</v>
          </cell>
          <cell r="DI25">
            <v>17732</v>
          </cell>
          <cell r="DJ25">
            <v>18155</v>
          </cell>
          <cell r="DK25">
            <v>18051</v>
          </cell>
          <cell r="DL25">
            <v>18010</v>
          </cell>
          <cell r="DM25">
            <v>17996</v>
          </cell>
          <cell r="DN25">
            <v>17984</v>
          </cell>
          <cell r="DO25">
            <v>18006</v>
          </cell>
          <cell r="DP25">
            <v>18738</v>
          </cell>
          <cell r="DQ25">
            <v>18736</v>
          </cell>
          <cell r="DR25">
            <v>18735</v>
          </cell>
          <cell r="DS25">
            <v>18754</v>
          </cell>
          <cell r="DT25">
            <v>18810</v>
          </cell>
          <cell r="DU25">
            <v>23128</v>
          </cell>
          <cell r="DV25">
            <v>23146</v>
          </cell>
          <cell r="DW25">
            <v>23068</v>
          </cell>
          <cell r="DX25">
            <v>23436</v>
          </cell>
          <cell r="DY25">
            <v>23411</v>
          </cell>
          <cell r="DZ25">
            <v>23308</v>
          </cell>
          <cell r="EA25">
            <v>23166</v>
          </cell>
          <cell r="EB25">
            <v>23106</v>
          </cell>
          <cell r="EC25">
            <v>23083</v>
          </cell>
          <cell r="ED25">
            <v>23054</v>
          </cell>
          <cell r="EE25">
            <v>23064</v>
          </cell>
          <cell r="EF25">
            <v>23019</v>
          </cell>
          <cell r="EG25">
            <v>22980</v>
          </cell>
          <cell r="EH25">
            <v>22691</v>
          </cell>
          <cell r="EI25">
            <v>22593</v>
          </cell>
          <cell r="EJ25">
            <v>22485</v>
          </cell>
          <cell r="EK25">
            <v>23813</v>
          </cell>
          <cell r="EL25">
            <v>23749</v>
          </cell>
          <cell r="EM25">
            <v>23791</v>
          </cell>
          <cell r="EN25">
            <v>23806</v>
          </cell>
          <cell r="EO25">
            <v>23809</v>
          </cell>
          <cell r="EP25">
            <v>23891</v>
          </cell>
          <cell r="EQ25">
            <v>23848</v>
          </cell>
          <cell r="ER25">
            <v>23854</v>
          </cell>
          <cell r="ES25">
            <v>23874</v>
          </cell>
          <cell r="ET25">
            <v>23927</v>
          </cell>
          <cell r="EU25">
            <v>24114</v>
          </cell>
          <cell r="EV25">
            <v>24034</v>
          </cell>
          <cell r="EW25">
            <v>23984</v>
          </cell>
          <cell r="EX25">
            <v>23938</v>
          </cell>
          <cell r="EY25">
            <v>23929</v>
          </cell>
          <cell r="EZ25">
            <v>23960</v>
          </cell>
          <cell r="FA25">
            <v>23972</v>
          </cell>
          <cell r="FB25">
            <v>23992</v>
          </cell>
          <cell r="FC25">
            <v>24028</v>
          </cell>
          <cell r="FD25">
            <v>24037</v>
          </cell>
          <cell r="FE25">
            <v>25916</v>
          </cell>
          <cell r="FF25">
            <v>28778</v>
          </cell>
          <cell r="FG25">
            <v>28688</v>
          </cell>
          <cell r="FH25">
            <v>28643</v>
          </cell>
          <cell r="FI25">
            <v>28604</v>
          </cell>
          <cell r="FJ25">
            <v>28575</v>
          </cell>
          <cell r="FK25">
            <v>28523</v>
          </cell>
          <cell r="FL25">
            <v>28469</v>
          </cell>
          <cell r="FM25">
            <v>28437</v>
          </cell>
          <cell r="FN25">
            <v>28404</v>
          </cell>
          <cell r="FO25">
            <v>28430</v>
          </cell>
          <cell r="FP25">
            <v>28515</v>
          </cell>
          <cell r="FQ25">
            <v>28767</v>
          </cell>
          <cell r="FR25">
            <v>29237</v>
          </cell>
          <cell r="FS25">
            <v>29259</v>
          </cell>
          <cell r="FT25">
            <v>29327</v>
          </cell>
          <cell r="FU25">
            <v>29395</v>
          </cell>
          <cell r="FV25">
            <v>29594</v>
          </cell>
          <cell r="FW25">
            <v>29650</v>
          </cell>
          <cell r="FX25">
            <v>29732</v>
          </cell>
          <cell r="FY25">
            <v>29829</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cell r="JD25">
            <v>0</v>
          </cell>
          <cell r="JE25">
            <v>0</v>
          </cell>
          <cell r="JF25">
            <v>0</v>
          </cell>
          <cell r="JG25">
            <v>0</v>
          </cell>
          <cell r="JH25">
            <v>0</v>
          </cell>
          <cell r="JI25">
            <v>0</v>
          </cell>
          <cell r="JJ25">
            <v>0</v>
          </cell>
          <cell r="JK25">
            <v>0</v>
          </cell>
          <cell r="JL25">
            <v>0</v>
          </cell>
          <cell r="JM25">
            <v>0</v>
          </cell>
          <cell r="JN25">
            <v>0</v>
          </cell>
          <cell r="JO25">
            <v>0</v>
          </cell>
          <cell r="JP25">
            <v>0</v>
          </cell>
          <cell r="JQ25">
            <v>0</v>
          </cell>
          <cell r="JR25">
            <v>0</v>
          </cell>
          <cell r="JS25">
            <v>0</v>
          </cell>
          <cell r="JT25">
            <v>0</v>
          </cell>
          <cell r="JU25">
            <v>0</v>
          </cell>
          <cell r="JV25">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U29" t="e">
            <v>#REF!</v>
          </cell>
          <cell r="V29" t="str">
            <v/>
          </cell>
          <cell r="W29" t="str">
            <v/>
          </cell>
          <cell r="X29" t="str">
            <v/>
          </cell>
          <cell r="Y29" t="str">
            <v/>
          </cell>
          <cell r="Z29" t="str">
            <v/>
          </cell>
          <cell r="AA29" t="str">
            <v/>
          </cell>
          <cell r="AB29" t="str">
            <v/>
          </cell>
          <cell r="AC29" t="str">
            <v/>
          </cell>
          <cell r="AD29" t="str">
            <v/>
          </cell>
          <cell r="AE29">
            <v>2.9209621993127148E-2</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F30" t="str">
            <v/>
          </cell>
          <cell r="AG30" t="str">
            <v/>
          </cell>
          <cell r="AH30">
            <v>2.6397515527950312E-2</v>
          </cell>
          <cell r="AI30">
            <v>-5.7488653555219364E-2</v>
          </cell>
          <cell r="AJ30">
            <v>6.2600321027287326E-2</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U34" t="e">
            <v>#REF!</v>
          </cell>
          <cell r="V34" t="str">
            <v/>
          </cell>
          <cell r="W34" t="str">
            <v/>
          </cell>
          <cell r="X34" t="str">
            <v/>
          </cell>
          <cell r="Y34" t="str">
            <v/>
          </cell>
          <cell r="Z34" t="str">
            <v/>
          </cell>
          <cell r="AA34" t="str">
            <v/>
          </cell>
          <cell r="AB34" t="str">
            <v/>
          </cell>
          <cell r="AC34">
            <v>2.5</v>
          </cell>
          <cell r="AD34">
            <v>1</v>
          </cell>
          <cell r="AE34">
            <v>7.1428571428571425E-2</v>
          </cell>
          <cell r="AF34">
            <v>0.2</v>
          </cell>
          <cell r="AG34">
            <v>5.5555555555555552E-2</v>
          </cell>
          <cell r="AH34">
            <v>0.10526315789473684</v>
          </cell>
          <cell r="AI34">
            <v>0.14285714285714285</v>
          </cell>
          <cell r="AJ34">
            <v>8.3333333333333329E-2</v>
          </cell>
          <cell r="AK34">
            <v>3.8461538461538464E-2</v>
          </cell>
          <cell r="AL34">
            <v>0.14814814814814814</v>
          </cell>
          <cell r="AM34">
            <v>0</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N35" t="str">
            <v/>
          </cell>
          <cell r="AO35">
            <v>0</v>
          </cell>
          <cell r="AP35">
            <v>0.12146892655367232</v>
          </cell>
          <cell r="AQ35">
            <v>2.0151133501259445E-2</v>
          </cell>
          <cell r="AR35">
            <v>2.4691358024691358E-3</v>
          </cell>
          <cell r="AS35">
            <v>1.2315270935960592E-2</v>
          </cell>
          <cell r="AT35">
            <v>0</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U36" t="str">
            <v/>
          </cell>
          <cell r="AV36">
            <v>0.34055118110236221</v>
          </cell>
          <cell r="AW36">
            <v>5.9618208516886928E-2</v>
          </cell>
          <cell r="AX36">
            <v>1.8569844789356985E-2</v>
          </cell>
          <cell r="AY36">
            <v>4.8979591836734691E-3</v>
          </cell>
          <cell r="AZ36">
            <v>1.462225832656377E-2</v>
          </cell>
          <cell r="BA36">
            <v>2.9089938617560714E-2</v>
          </cell>
          <cell r="BB36">
            <v>1.3226141078838174E-2</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C37">
            <v>0.18299445471349354</v>
          </cell>
          <cell r="BD37">
            <v>2.9687499999999999E-2</v>
          </cell>
          <cell r="BE37">
            <v>1.5174506828528073E-2</v>
          </cell>
          <cell r="BF37">
            <v>1.0463378176382661E-2</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G39" t="str">
            <v/>
          </cell>
          <cell r="BH39" t="str">
            <v/>
          </cell>
          <cell r="BI39" t="str">
            <v/>
          </cell>
          <cell r="BJ39" t="str">
            <v/>
          </cell>
          <cell r="BK39" t="str">
            <v/>
          </cell>
          <cell r="BL39" t="str">
            <v/>
          </cell>
          <cell r="BM39" t="str">
            <v/>
          </cell>
          <cell r="BN39">
            <v>21</v>
          </cell>
          <cell r="BO39">
            <v>0.68181818181818177</v>
          </cell>
          <cell r="BP39">
            <v>5.4054054054054057E-2</v>
          </cell>
          <cell r="BQ39">
            <v>2.564102564102564E-2</v>
          </cell>
          <cell r="BR39">
            <v>0.22500000000000001</v>
          </cell>
          <cell r="BS39">
            <v>8.1632653061224483E-2</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BT42" t="str">
            <v/>
          </cell>
          <cell r="BU42" t="str">
            <v/>
          </cell>
          <cell r="BV42" t="str">
            <v/>
          </cell>
          <cell r="BW42" t="str">
            <v/>
          </cell>
          <cell r="BX42" t="str">
            <v/>
          </cell>
          <cell r="BY42" t="str">
            <v/>
          </cell>
          <cell r="BZ42" t="str">
            <v/>
          </cell>
          <cell r="CA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8.771929824561403E-3</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J43" t="str">
            <v/>
          </cell>
          <cell r="DK43">
            <v>0</v>
          </cell>
          <cell r="DL43">
            <v>2.4390243902439024E-3</v>
          </cell>
          <cell r="DM43">
            <v>2.4330900243309003E-3</v>
          </cell>
          <cell r="DN43">
            <v>2.4271844660194173E-3</v>
          </cell>
          <cell r="DO43">
            <v>2.4213075060532689E-3</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P44" t="str">
            <v/>
          </cell>
          <cell r="DQ44">
            <v>1.364256480218281E-3</v>
          </cell>
          <cell r="DR44">
            <v>0</v>
          </cell>
          <cell r="DS44">
            <v>0</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DT45" t="str">
            <v/>
          </cell>
          <cell r="DU45">
            <v>122.71428571428571</v>
          </cell>
          <cell r="DV45">
            <v>1.1778290993071594E-2</v>
          </cell>
          <cell r="DW45">
            <v>4.5651677699155445E-4</v>
          </cell>
          <cell r="DX45">
            <v>0</v>
          </cell>
          <cell r="DY45">
            <v>1.2548482774355465E-2</v>
          </cell>
          <cell r="DZ45">
            <v>6.7598017124831005E-3</v>
          </cell>
          <cell r="EA45">
            <v>2.4619516562220233E-3</v>
          </cell>
          <cell r="EB45">
            <v>6.6979236436704619E-4</v>
          </cell>
          <cell r="EC45">
            <v>8.9245872378402495E-4</v>
          </cell>
          <cell r="ED45">
            <v>-2.2291573785109228E-4</v>
          </cell>
          <cell r="EE45">
            <v>0</v>
          </cell>
          <cell r="EF45">
            <v>-3.5674470457079154E-3</v>
          </cell>
          <cell r="EG45">
            <v>-2.4614007607965988E-3</v>
          </cell>
          <cell r="EH45">
            <v>-2.2431583669807087E-3</v>
          </cell>
          <cell r="EI45">
            <v>-8.3183453237410075E-3</v>
          </cell>
          <cell r="EJ45">
            <v>-2.9471775107685334E-3</v>
          </cell>
          <cell r="EK45">
            <v>-6.8212824010914052E-4</v>
          </cell>
          <cell r="EL45">
            <v>-2.7303754266211604E-3</v>
          </cell>
          <cell r="EM45">
            <v>0</v>
          </cell>
          <cell r="EN45">
            <v>-1.1407711613050423E-3</v>
          </cell>
          <cell r="EO45">
            <v>-6.8524440383736871E-4</v>
          </cell>
          <cell r="EP45">
            <v>-2.2857142857142857E-4</v>
          </cell>
          <cell r="EQ45">
            <v>-2.2862368541380886E-4</v>
          </cell>
          <cell r="ER45">
            <v>1.1433798307797849E-3</v>
          </cell>
          <cell r="ES45">
            <v>-1.8273184102329831E-3</v>
          </cell>
          <cell r="ET45">
            <v>-1.6018306636155606E-3</v>
          </cell>
          <cell r="EU45">
            <v>-1.8336007334402934E-3</v>
          </cell>
          <cell r="EV45">
            <v>-6.8886337543053958E-4</v>
          </cell>
          <cell r="EW45">
            <v>-2.068014705882353E-3</v>
          </cell>
          <cell r="EX45">
            <v>-6.9076675109371402E-4</v>
          </cell>
          <cell r="EY45">
            <v>-6.912442396313364E-4</v>
          </cell>
          <cell r="EZ45">
            <v>4.6114825916532167E-4</v>
          </cell>
          <cell r="FA45">
            <v>-1.15233924867481E-3</v>
          </cell>
          <cell r="FB45">
            <v>-9.2293493308721734E-4</v>
          </cell>
          <cell r="FC45">
            <v>-1.3856812933025404E-3</v>
          </cell>
          <cell r="FD45">
            <v>-4.3940795559666975E-3</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E46" t="str">
            <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v>0</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A48" t="str">
            <v>AZ Treći horizont</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v>
          </cell>
          <cell r="FS49" t="str">
            <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0">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cell r="JD50" t="str">
            <v/>
          </cell>
          <cell r="JE50" t="str">
            <v/>
          </cell>
          <cell r="JF50" t="str">
            <v/>
          </cell>
          <cell r="JG50" t="str">
            <v/>
          </cell>
          <cell r="JH50" t="str">
            <v/>
          </cell>
          <cell r="JI50" t="str">
            <v/>
          </cell>
          <cell r="JJ50" t="str">
            <v/>
          </cell>
          <cell r="JK50" t="str">
            <v/>
          </cell>
          <cell r="JL50" t="str">
            <v/>
          </cell>
          <cell r="JM50" t="str">
            <v/>
          </cell>
          <cell r="JN50" t="str">
            <v/>
          </cell>
          <cell r="JO50" t="str">
            <v/>
          </cell>
          <cell r="JP50" t="str">
            <v/>
          </cell>
          <cell r="JQ50" t="str">
            <v/>
          </cell>
          <cell r="JR50" t="str">
            <v/>
          </cell>
          <cell r="JS50" t="str">
            <v/>
          </cell>
          <cell r="JT50" t="str">
            <v/>
          </cell>
          <cell r="JU50" t="str">
            <v/>
          </cell>
          <cell r="JV50" t="str">
            <v/>
          </cell>
        </row>
        <row r="51">
          <cell r="A51" t="str">
            <v>Prirast</v>
          </cell>
          <cell r="U51" t="e">
            <v>#REF!</v>
          </cell>
          <cell r="V51" t="str">
            <v/>
          </cell>
          <cell r="W51" t="str">
            <v/>
          </cell>
          <cell r="X51" t="str">
            <v/>
          </cell>
          <cell r="Y51" t="str">
            <v/>
          </cell>
          <cell r="Z51" t="str">
            <v/>
          </cell>
          <cell r="AA51" t="str">
            <v/>
          </cell>
          <cell r="AB51" t="e">
            <v>#VALUE!</v>
          </cell>
          <cell r="AC51">
            <v>0.31606217616580312</v>
          </cell>
          <cell r="AD51">
            <v>1.188976377952756</v>
          </cell>
          <cell r="AE51">
            <v>1.618705035971223E-2</v>
          </cell>
          <cell r="AF51">
            <v>0.73451327433628322</v>
          </cell>
          <cell r="AG51">
            <v>0.33367346938775511</v>
          </cell>
          <cell r="AH51">
            <v>7.6511094108645756E-3</v>
          </cell>
          <cell r="AI51">
            <v>0</v>
          </cell>
          <cell r="AJ51">
            <v>1.7463933181473046E-2</v>
          </cell>
          <cell r="AK51">
            <v>7.462686567164179E-3</v>
          </cell>
          <cell r="AL51">
            <v>7.037037037037037E-3</v>
          </cell>
          <cell r="AM51">
            <v>0.80139757263699885</v>
          </cell>
          <cell r="AN51">
            <v>8.2074316047366272E-2</v>
          </cell>
          <cell r="AO51">
            <v>2.2641509433962265E-3</v>
          </cell>
          <cell r="AP51">
            <v>1.5436746987951807E-2</v>
          </cell>
          <cell r="AQ51">
            <v>3.89321468298109E-3</v>
          </cell>
          <cell r="AR51">
            <v>9.0489381348107106E-3</v>
          </cell>
          <cell r="AS51">
            <v>4.0629575402635433E-2</v>
          </cell>
          <cell r="AT51">
            <v>1.3366162504396765E-2</v>
          </cell>
          <cell r="AU51">
            <v>0.46355432141617492</v>
          </cell>
          <cell r="AV51">
            <v>0.10945096644136132</v>
          </cell>
          <cell r="AW51">
            <v>2.8537836682342881E-2</v>
          </cell>
          <cell r="AX51">
            <v>1.1119193598669853E-2</v>
          </cell>
          <cell r="AY51">
            <v>3.1860226104830423E-3</v>
          </cell>
          <cell r="AZ51">
            <v>9.2203667657002348E-3</v>
          </cell>
          <cell r="BA51">
            <v>1.5125367982945894E-2</v>
          </cell>
          <cell r="BB51">
            <v>6.6299999999999998E-2</v>
          </cell>
          <cell r="BC51">
            <v>1.6974585013598425E-2</v>
          </cell>
          <cell r="BD51">
            <v>1.2541497602360752E-2</v>
          </cell>
          <cell r="BE51">
            <v>8.1056466302367944E-3</v>
          </cell>
          <cell r="BF51">
            <v>7.9501309964766457E-3</v>
          </cell>
          <cell r="BG51">
            <v>1.1024468943264318E-2</v>
          </cell>
          <cell r="BH51">
            <v>1.49822695035461E-2</v>
          </cell>
          <cell r="BI51">
            <v>3.0570355489562408E-3</v>
          </cell>
          <cell r="BJ51">
            <v>2.2640195053988156E-3</v>
          </cell>
          <cell r="BK51">
            <v>3.0408340573414424E-3</v>
          </cell>
          <cell r="BL51">
            <v>1.5504547423126895E-2</v>
          </cell>
          <cell r="BM51">
            <v>8.8706925963834872E-3</v>
          </cell>
          <cell r="BN51">
            <v>9.7226919174839364E-3</v>
          </cell>
          <cell r="BO51">
            <v>5.6099807418571552E-3</v>
          </cell>
          <cell r="BP51">
            <v>5.5786844296419648E-3</v>
          </cell>
          <cell r="BQ51">
            <v>5.5477353647428998E-3</v>
          </cell>
          <cell r="BR51">
            <v>5.1877470355731229E-3</v>
          </cell>
          <cell r="BS51">
            <v>5.0790530023756865E-3</v>
          </cell>
          <cell r="BT51">
            <v>0.22275654087537697</v>
          </cell>
          <cell r="BU51">
            <v>2.7329689374750031E-3</v>
          </cell>
          <cell r="BV51">
            <v>2.1937113607658045E-3</v>
          </cell>
          <cell r="BW51">
            <v>3.8604404351286814E-2</v>
          </cell>
          <cell r="BX51">
            <v>5.0261846979179972E-2</v>
          </cell>
          <cell r="BY51">
            <v>2.6877470355731226E-2</v>
          </cell>
          <cell r="BZ51">
            <v>2.5404157043879907E-2</v>
          </cell>
          <cell r="CA51">
            <v>2.1945021945021944E-3</v>
          </cell>
          <cell r="CB51">
            <v>4.2065229918174483E-3</v>
          </cell>
          <cell r="CC51">
            <v>1.721466689619556E-3</v>
          </cell>
          <cell r="CD51">
            <v>6.3011972274732201E-4</v>
          </cell>
          <cell r="CE51">
            <v>2.3471490725898787E-3</v>
          </cell>
          <cell r="CF51">
            <v>2.9127877091781368E-3</v>
          </cell>
          <cell r="CG51">
            <v>1.082004555808656E-3</v>
          </cell>
          <cell r="CH51">
            <v>3.4131634336424143E-4</v>
          </cell>
          <cell r="CI51">
            <v>1.0804663065112311E-3</v>
          </cell>
          <cell r="CJ51">
            <v>4.3172006362190412E-3</v>
          </cell>
          <cell r="CK51">
            <v>1.583710407239819E-3</v>
          </cell>
          <cell r="CL51">
            <v>1.41179128077705E-3</v>
          </cell>
          <cell r="CM51">
            <v>-3.383522246658772E-4</v>
          </cell>
          <cell r="CN51">
            <v>-9.0257798837930841E-4</v>
          </cell>
          <cell r="CO51">
            <v>-3.9523459996612274E-4</v>
          </cell>
          <cell r="CP51">
            <v>5.0835969272480797E-4</v>
          </cell>
          <cell r="CQ51">
            <v>-7.9037994693163208E-4</v>
          </cell>
          <cell r="CR51">
            <v>1.243008079552517E-3</v>
          </cell>
          <cell r="CS51">
            <v>-9.5931380847581965E-4</v>
          </cell>
          <cell r="CT51">
            <v>-7.342973339358337E-4</v>
          </cell>
          <cell r="CU51">
            <v>-1.1870442597931151E-3</v>
          </cell>
          <cell r="CV51">
            <v>-1.6864742501414828E-2</v>
          </cell>
          <cell r="CW51">
            <v>1.5945199171079897E-2</v>
          </cell>
          <cell r="CX51">
            <v>-1.7564734545866621E-3</v>
          </cell>
          <cell r="CY51">
            <v>-2.2704052673402204E-3</v>
          </cell>
          <cell r="CZ51">
            <v>6.9973830925019916E-3</v>
          </cell>
          <cell r="DA51">
            <v>-1.977289418676911E-3</v>
          </cell>
          <cell r="DB51">
            <v>-1.3019359221102683E-3</v>
          </cell>
          <cell r="DC51">
            <v>-9.0687524797370062E-4</v>
          </cell>
          <cell r="DD51">
            <v>8.7933284166335727E-3</v>
          </cell>
          <cell r="DE51">
            <v>-4.498931503767855E-4</v>
          </cell>
          <cell r="DF51">
            <v>-1.2940249803083156E-3</v>
          </cell>
          <cell r="DG51">
            <v>-1.9717199031040506E-3</v>
          </cell>
          <cell r="DH51">
            <v>6.2090765409799048E-4</v>
          </cell>
          <cell r="DI51">
            <v>2.8205562136853385E-4</v>
          </cell>
          <cell r="DJ51">
            <v>2.3855177080983534E-2</v>
          </cell>
          <cell r="DK51">
            <v>-5.7284494629578631E-3</v>
          </cell>
          <cell r="DL51">
            <v>-2.2713423079053791E-3</v>
          </cell>
          <cell r="DM51">
            <v>-7.7734591893392562E-4</v>
          </cell>
          <cell r="DN51">
            <v>-6.6681484774394314E-4</v>
          </cell>
          <cell r="DO51">
            <v>1.2233096085409252E-3</v>
          </cell>
          <cell r="DP51">
            <v>4.0653115628123959E-2</v>
          </cell>
          <cell r="DQ51">
            <v>-1.0673497705197993E-4</v>
          </cell>
          <cell r="DR51">
            <v>-5.3373185311699402E-5</v>
          </cell>
          <cell r="DS51">
            <v>1.0141446490525754E-3</v>
          </cell>
          <cell r="DT51">
            <v>2.9860296470086384E-3</v>
          </cell>
          <cell r="DU51">
            <v>0.22955874534821905</v>
          </cell>
          <cell r="DV51">
            <v>7.7827741265997928E-4</v>
          </cell>
          <cell r="DW51">
            <v>-3.3699127279011492E-3</v>
          </cell>
          <cell r="DX51">
            <v>1.5952835096237211E-2</v>
          </cell>
          <cell r="DY51">
            <v>-1.0667349377026796E-3</v>
          </cell>
          <cell r="DZ51">
            <v>-4.3996411943103666E-3</v>
          </cell>
          <cell r="EA51">
            <v>-6.0923288141410672E-3</v>
          </cell>
          <cell r="EB51">
            <v>-2.5900025900025899E-3</v>
          </cell>
          <cell r="EC51">
            <v>-9.9541244698346759E-4</v>
          </cell>
          <cell r="ED51">
            <v>-1.2563358315643546E-3</v>
          </cell>
          <cell r="EE51">
            <v>4.337642057777392E-4</v>
          </cell>
          <cell r="EF51">
            <v>-1.951092611862643E-3</v>
          </cell>
          <cell r="EG51">
            <v>-1.6942525739606412E-3</v>
          </cell>
          <cell r="EH51">
            <v>-1.257615317667537E-2</v>
          </cell>
          <cell r="EI51">
            <v>-4.3188929531532329E-3</v>
          </cell>
          <cell r="EJ51">
            <v>-4.7802416677732041E-3</v>
          </cell>
          <cell r="EK51">
            <v>5.9061596619968869E-2</v>
          </cell>
          <cell r="EL51">
            <v>-2.687607609289044E-3</v>
          </cell>
          <cell r="EM51">
            <v>1.7684955156006569E-3</v>
          </cell>
          <cell r="EN51">
            <v>6.3049052162582493E-4</v>
          </cell>
          <cell r="EO51">
            <v>1.2601865076031254E-4</v>
          </cell>
          <cell r="EP51">
            <v>3.4440757696669326E-3</v>
          </cell>
          <cell r="EQ51">
            <v>-1.7998409442886443E-3</v>
          </cell>
          <cell r="ER51">
            <v>2.5159342502515932E-4</v>
          </cell>
          <cell r="ES51">
            <v>8.384338056510439E-4</v>
          </cell>
          <cell r="ET51">
            <v>2.2199882717600736E-3</v>
          </cell>
          <cell r="EU51">
            <v>7.8154386258202039E-3</v>
          </cell>
          <cell r="EV51">
            <v>-3.317574852782616E-3</v>
          </cell>
          <cell r="EW51">
            <v>-2.0803861196638097E-3</v>
          </cell>
          <cell r="EX51">
            <v>-1.9179452968645764E-3</v>
          </cell>
          <cell r="EY51">
            <v>-3.7597125908597209E-4</v>
          </cell>
          <cell r="EZ51">
            <v>1.2954991850892222E-3</v>
          </cell>
          <cell r="FA51">
            <v>5.0083472454090147E-4</v>
          </cell>
          <cell r="FB51">
            <v>8.3430669113966291E-4</v>
          </cell>
          <cell r="FC51">
            <v>1.5005001667222407E-3</v>
          </cell>
          <cell r="FD51">
            <v>3.745630098218745E-4</v>
          </cell>
          <cell r="FE51">
            <v>7.8171152806090605E-2</v>
          </cell>
          <cell r="FF51">
            <v>0.11043370890569533</v>
          </cell>
          <cell r="FG51">
            <v>-3.12738897769127E-3</v>
          </cell>
          <cell r="FH51">
            <v>-1.5686001115449155E-3</v>
          </cell>
          <cell r="FI51">
            <v>-1.3615892190064205E-3</v>
          </cell>
          <cell r="FJ51">
            <v>-1.013844217591986E-3</v>
          </cell>
          <cell r="FK51">
            <v>-1.819772528433905E-3</v>
          </cell>
          <cell r="FL51">
            <v>-1.8932089892367276E-3</v>
          </cell>
          <cell r="FM51">
            <v>-1.1240296462818877E-3</v>
          </cell>
          <cell r="FN51">
            <v>-1.1604599641312774E-3</v>
          </cell>
          <cell r="FO51">
            <v>9.1536403323466686E-4</v>
          </cell>
          <cell r="FP51">
            <v>2.9897995075625072E-3</v>
          </cell>
          <cell r="FQ51">
            <v>8.837453971593856E-3</v>
          </cell>
          <cell r="FR51">
            <v>1.6338165258803494E-2</v>
          </cell>
          <cell r="FS51">
            <v>7.5247118377408384E-4</v>
          </cell>
          <cell r="FT51">
            <v>2.3240712259475771E-3</v>
          </cell>
          <cell r="FU51">
            <v>2.3186824428000907E-3</v>
          </cell>
          <cell r="FV51">
            <v>6.7698588195270748E-3</v>
          </cell>
          <cell r="FW51">
            <v>1.8922754612420434E-3</v>
          </cell>
          <cell r="FX51">
            <v>2.7655986509274033E-3</v>
          </cell>
          <cell r="FY51">
            <v>3.2624781380330425E-3</v>
          </cell>
          <cell r="FZ51">
            <v>-1</v>
          </cell>
          <cell r="GA51" t="str">
            <v/>
          </cell>
          <cell r="GB51" t="str">
            <v/>
          </cell>
          <cell r="GC51" t="str">
            <v/>
          </cell>
          <cell r="GD51" t="str">
            <v/>
          </cell>
          <cell r="GE51" t="str">
            <v/>
          </cell>
          <cell r="GF51" t="str">
            <v/>
          </cell>
          <cell r="GG51" t="str">
            <v/>
          </cell>
          <cell r="GH51" t="str">
            <v/>
          </cell>
          <cell r="GI51" t="str">
            <v/>
          </cell>
          <cell r="GJ51" t="str">
            <v/>
          </cell>
          <cell r="GK51" t="str">
            <v/>
          </cell>
          <cell r="GL51" t="str">
            <v/>
          </cell>
          <cell r="GM51" t="str">
            <v/>
          </cell>
          <cell r="GN51" t="str">
            <v/>
          </cell>
          <cell r="GO51" t="str">
            <v/>
          </cell>
          <cell r="GP51" t="str">
            <v/>
          </cell>
          <cell r="GQ51" t="str">
            <v/>
          </cell>
          <cell r="GR51" t="str">
            <v/>
          </cell>
          <cell r="GS51" t="str">
            <v/>
          </cell>
          <cell r="GT51" t="str">
            <v/>
          </cell>
          <cell r="GU51" t="str">
            <v/>
          </cell>
          <cell r="GV51" t="str">
            <v/>
          </cell>
          <cell r="GW51" t="str">
            <v/>
          </cell>
          <cell r="GX51" t="str">
            <v/>
          </cell>
          <cell r="GY51" t="str">
            <v/>
          </cell>
          <cell r="GZ51" t="str">
            <v/>
          </cell>
          <cell r="HA51" t="str">
            <v/>
          </cell>
          <cell r="HB51" t="str">
            <v/>
          </cell>
          <cell r="HC51" t="str">
            <v/>
          </cell>
          <cell r="HD51" t="str">
            <v/>
          </cell>
          <cell r="HE51" t="str">
            <v/>
          </cell>
          <cell r="HF51" t="str">
            <v/>
          </cell>
          <cell r="HG51" t="str">
            <v/>
          </cell>
          <cell r="HH51" t="str">
            <v/>
          </cell>
          <cell r="HI51" t="str">
            <v/>
          </cell>
          <cell r="HJ51" t="str">
            <v/>
          </cell>
          <cell r="HK51" t="str">
            <v/>
          </cell>
          <cell r="HL51" t="str">
            <v/>
          </cell>
          <cell r="HM51" t="str">
            <v/>
          </cell>
          <cell r="HN51" t="str">
            <v/>
          </cell>
          <cell r="HO51" t="str">
            <v/>
          </cell>
          <cell r="HP51" t="str">
            <v/>
          </cell>
          <cell r="HQ51" t="str">
            <v/>
          </cell>
          <cell r="HR51" t="str">
            <v/>
          </cell>
          <cell r="HS51" t="str">
            <v/>
          </cell>
          <cell r="HT51" t="str">
            <v/>
          </cell>
          <cell r="HU51" t="str">
            <v/>
          </cell>
          <cell r="HV51" t="str">
            <v/>
          </cell>
          <cell r="HW51" t="str">
            <v/>
          </cell>
          <cell r="HX51" t="str">
            <v/>
          </cell>
          <cell r="HY51" t="str">
            <v/>
          </cell>
          <cell r="HZ51" t="str">
            <v/>
          </cell>
          <cell r="IA51" t="str">
            <v/>
          </cell>
          <cell r="IB51" t="str">
            <v/>
          </cell>
          <cell r="IC51" t="str">
            <v/>
          </cell>
          <cell r="ID51" t="str">
            <v/>
          </cell>
          <cell r="IE51" t="str">
            <v/>
          </cell>
          <cell r="IF51" t="str">
            <v/>
          </cell>
          <cell r="IG51" t="str">
            <v/>
          </cell>
          <cell r="IH51" t="str">
            <v/>
          </cell>
          <cell r="II51" t="str">
            <v/>
          </cell>
          <cell r="IJ51" t="str">
            <v/>
          </cell>
          <cell r="IK51" t="str">
            <v/>
          </cell>
          <cell r="IL51" t="str">
            <v/>
          </cell>
          <cell r="IM51" t="str">
            <v/>
          </cell>
          <cell r="IN51" t="str">
            <v/>
          </cell>
          <cell r="IO51" t="str">
            <v/>
          </cell>
          <cell r="IP51" t="str">
            <v/>
          </cell>
          <cell r="IQ51" t="str">
            <v/>
          </cell>
          <cell r="IR51" t="str">
            <v/>
          </cell>
          <cell r="IS51" t="str">
            <v/>
          </cell>
          <cell r="IT51" t="str">
            <v/>
          </cell>
          <cell r="IU51" t="str">
            <v/>
          </cell>
          <cell r="IV51" t="str">
            <v/>
          </cell>
          <cell r="IW51" t="str">
            <v/>
          </cell>
          <cell r="IX51" t="str">
            <v/>
          </cell>
          <cell r="IY51" t="str">
            <v/>
          </cell>
          <cell r="IZ51" t="str">
            <v/>
          </cell>
          <cell r="JA51" t="str">
            <v/>
          </cell>
          <cell r="JB51" t="str">
            <v/>
          </cell>
          <cell r="JC51" t="str">
            <v/>
          </cell>
          <cell r="JD51" t="str">
            <v/>
          </cell>
          <cell r="JE51" t="str">
            <v/>
          </cell>
          <cell r="JF51" t="str">
            <v/>
          </cell>
          <cell r="JG51" t="str">
            <v/>
          </cell>
          <cell r="JH51" t="str">
            <v/>
          </cell>
          <cell r="JI51" t="str">
            <v/>
          </cell>
          <cell r="JJ51" t="str">
            <v/>
          </cell>
          <cell r="JK51" t="str">
            <v/>
          </cell>
          <cell r="JL51" t="str">
            <v/>
          </cell>
          <cell r="JM51" t="str">
            <v/>
          </cell>
          <cell r="JN51" t="str">
            <v/>
          </cell>
          <cell r="JO51" t="str">
            <v/>
          </cell>
          <cell r="JP51" t="str">
            <v/>
          </cell>
          <cell r="JQ51" t="str">
            <v/>
          </cell>
          <cell r="JR51" t="str">
            <v/>
          </cell>
          <cell r="JS51" t="str">
            <v/>
          </cell>
          <cell r="JT51" t="str">
            <v/>
          </cell>
          <cell r="JU51" t="str">
            <v/>
          </cell>
          <cell r="JV51" t="str">
            <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U54" t="e">
            <v>#REF!</v>
          </cell>
          <cell r="V54">
            <v>0</v>
          </cell>
          <cell r="W54">
            <v>0</v>
          </cell>
          <cell r="X54">
            <v>0</v>
          </cell>
          <cell r="Y54">
            <v>0</v>
          </cell>
          <cell r="Z54">
            <v>0</v>
          </cell>
          <cell r="AA54">
            <v>0</v>
          </cell>
          <cell r="AB54">
            <v>384</v>
          </cell>
          <cell r="AC54">
            <v>8</v>
          </cell>
          <cell r="AD54">
            <v>0</v>
          </cell>
          <cell r="AE54">
            <v>0</v>
          </cell>
          <cell r="AF54">
            <v>2</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U55" t="e">
            <v>#REF!</v>
          </cell>
          <cell r="V55">
            <v>0</v>
          </cell>
          <cell r="W55">
            <v>0</v>
          </cell>
          <cell r="X55">
            <v>0</v>
          </cell>
          <cell r="Y55">
            <v>0</v>
          </cell>
          <cell r="Z55">
            <v>0</v>
          </cell>
          <cell r="AA55">
            <v>0</v>
          </cell>
          <cell r="AB55">
            <v>0</v>
          </cell>
          <cell r="AC55">
            <v>0</v>
          </cell>
          <cell r="AD55">
            <v>582</v>
          </cell>
          <cell r="AE55">
            <v>17</v>
          </cell>
          <cell r="AF55">
            <v>7</v>
          </cell>
          <cell r="AG55">
            <v>3</v>
          </cell>
          <cell r="AH55">
            <v>1</v>
          </cell>
          <cell r="AI55">
            <v>1</v>
          </cell>
          <cell r="AJ55">
            <v>1</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U59" t="e">
            <v>#REF!</v>
          </cell>
          <cell r="V59">
            <v>0</v>
          </cell>
          <cell r="W59">
            <v>0</v>
          </cell>
          <cell r="X59">
            <v>0</v>
          </cell>
          <cell r="Y59">
            <v>0</v>
          </cell>
          <cell r="Z59">
            <v>0</v>
          </cell>
          <cell r="AA59">
            <v>0</v>
          </cell>
          <cell r="AB59">
            <v>0</v>
          </cell>
          <cell r="AC59">
            <v>109</v>
          </cell>
          <cell r="AD59">
            <v>15</v>
          </cell>
          <cell r="AE59">
            <v>0</v>
          </cell>
          <cell r="AF59">
            <v>4</v>
          </cell>
          <cell r="AG59">
            <v>5</v>
          </cell>
          <cell r="AH59">
            <v>0</v>
          </cell>
          <cell r="AI59">
            <v>19</v>
          </cell>
          <cell r="AJ59">
            <v>0</v>
          </cell>
          <cell r="AK59">
            <v>12</v>
          </cell>
          <cell r="AL59">
            <v>14</v>
          </cell>
          <cell r="AM59">
            <v>4</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U60" t="e">
            <v>#REF!</v>
          </cell>
          <cell r="V60">
            <v>0</v>
          </cell>
          <cell r="W60">
            <v>0</v>
          </cell>
          <cell r="X60">
            <v>0</v>
          </cell>
          <cell r="Y60">
            <v>0</v>
          </cell>
          <cell r="Z60">
            <v>0</v>
          </cell>
          <cell r="AA60">
            <v>0</v>
          </cell>
          <cell r="AB60">
            <v>2</v>
          </cell>
          <cell r="AC60">
            <v>5</v>
          </cell>
          <cell r="AD60">
            <v>7</v>
          </cell>
          <cell r="AE60">
            <v>1</v>
          </cell>
          <cell r="AF60">
            <v>3</v>
          </cell>
          <cell r="AG60">
            <v>1</v>
          </cell>
          <cell r="AH60">
            <v>2</v>
          </cell>
          <cell r="AI60">
            <v>3</v>
          </cell>
          <cell r="AJ60">
            <v>2</v>
          </cell>
          <cell r="AK60">
            <v>1</v>
          </cell>
          <cell r="AL60">
            <v>4</v>
          </cell>
          <cell r="AM60">
            <v>0</v>
          </cell>
          <cell r="AN60">
            <v>0</v>
          </cell>
          <cell r="AO60">
            <v>0</v>
          </cell>
          <cell r="AP60">
            <v>1</v>
          </cell>
          <cell r="AQ60">
            <v>0</v>
          </cell>
          <cell r="AR60">
            <v>0</v>
          </cell>
          <cell r="AS60">
            <v>203</v>
          </cell>
          <cell r="AT60">
            <v>0</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AN61">
            <v>354</v>
          </cell>
          <cell r="AO61">
            <v>0</v>
          </cell>
          <cell r="AP61">
            <v>43</v>
          </cell>
          <cell r="AQ61">
            <v>8</v>
          </cell>
          <cell r="AR61">
            <v>1</v>
          </cell>
          <cell r="AS61">
            <v>5</v>
          </cell>
          <cell r="AT61">
            <v>0</v>
          </cell>
          <cell r="AU61">
            <v>1</v>
          </cell>
          <cell r="AV61">
            <v>1</v>
          </cell>
          <cell r="AW61">
            <v>4</v>
          </cell>
          <cell r="AX61">
            <v>1</v>
          </cell>
          <cell r="AY61">
            <v>1</v>
          </cell>
          <cell r="AZ61">
            <v>0</v>
          </cell>
          <cell r="BA61">
            <v>4</v>
          </cell>
          <cell r="BB61">
            <v>6</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AU62">
            <v>2540</v>
          </cell>
          <cell r="AV62">
            <v>865</v>
          </cell>
          <cell r="AW62">
            <v>203</v>
          </cell>
          <cell r="AX62">
            <v>67</v>
          </cell>
          <cell r="AY62">
            <v>18</v>
          </cell>
          <cell r="AZ62">
            <v>54</v>
          </cell>
          <cell r="BA62">
            <v>109</v>
          </cell>
          <cell r="BB62">
            <v>51</v>
          </cell>
          <cell r="BC62">
            <v>38</v>
          </cell>
          <cell r="BD62">
            <v>58</v>
          </cell>
          <cell r="BE62">
            <v>47</v>
          </cell>
          <cell r="BF62">
            <v>56</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C63">
            <v>99</v>
          </cell>
          <cell r="BD63">
            <v>19</v>
          </cell>
          <cell r="BE63">
            <v>10</v>
          </cell>
          <cell r="BF63">
            <v>7</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G64">
            <v>0</v>
          </cell>
          <cell r="BH64">
            <v>0</v>
          </cell>
          <cell r="BI64">
            <v>0</v>
          </cell>
          <cell r="BJ64">
            <v>0</v>
          </cell>
          <cell r="BK64">
            <v>0</v>
          </cell>
          <cell r="BL64">
            <v>91</v>
          </cell>
          <cell r="BM64">
            <v>14</v>
          </cell>
          <cell r="BN64">
            <v>27</v>
          </cell>
          <cell r="BO64">
            <v>5</v>
          </cell>
          <cell r="BP64">
            <v>3</v>
          </cell>
          <cell r="BQ64">
            <v>0</v>
          </cell>
          <cell r="BR64">
            <v>3</v>
          </cell>
          <cell r="BS64">
            <v>3</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G65">
            <v>0</v>
          </cell>
          <cell r="BH65">
            <v>0</v>
          </cell>
          <cell r="BI65">
            <v>0</v>
          </cell>
          <cell r="BJ65">
            <v>0</v>
          </cell>
          <cell r="BK65">
            <v>0</v>
          </cell>
          <cell r="BL65">
            <v>0</v>
          </cell>
          <cell r="BM65">
            <v>1</v>
          </cell>
          <cell r="BN65">
            <v>21</v>
          </cell>
          <cell r="BO65">
            <v>15</v>
          </cell>
          <cell r="BP65">
            <v>2</v>
          </cell>
          <cell r="BQ65">
            <v>1</v>
          </cell>
          <cell r="BR65">
            <v>9</v>
          </cell>
          <cell r="BS65">
            <v>4</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BT67">
            <v>0</v>
          </cell>
          <cell r="BU67">
            <v>0</v>
          </cell>
          <cell r="BV67">
            <v>0</v>
          </cell>
          <cell r="BW67">
            <v>565</v>
          </cell>
          <cell r="BX67">
            <v>709</v>
          </cell>
          <cell r="BY67">
            <v>318</v>
          </cell>
          <cell r="BZ67">
            <v>149</v>
          </cell>
          <cell r="CA67">
            <v>24</v>
          </cell>
          <cell r="CB67">
            <v>25</v>
          </cell>
          <cell r="CC67">
            <v>2</v>
          </cell>
          <cell r="CD67">
            <v>3</v>
          </cell>
          <cell r="CE67">
            <v>3</v>
          </cell>
          <cell r="CF67">
            <v>3</v>
          </cell>
          <cell r="CG67">
            <v>-2</v>
          </cell>
          <cell r="CH67">
            <v>0</v>
          </cell>
          <cell r="CI67">
            <v>3</v>
          </cell>
          <cell r="CJ67">
            <v>8</v>
          </cell>
          <cell r="CK67">
            <v>6</v>
          </cell>
          <cell r="CL67">
            <v>4</v>
          </cell>
          <cell r="CM67">
            <v>3</v>
          </cell>
          <cell r="CN67">
            <v>5</v>
          </cell>
          <cell r="CO67">
            <v>4</v>
          </cell>
          <cell r="CP67">
            <v>8</v>
          </cell>
          <cell r="CQ67">
            <v>-2</v>
          </cell>
          <cell r="CR67">
            <v>-2</v>
          </cell>
          <cell r="CS67">
            <v>-7</v>
          </cell>
          <cell r="CT67">
            <v>0</v>
          </cell>
          <cell r="CU67">
            <v>-1</v>
          </cell>
          <cell r="CV67">
            <v>-4</v>
          </cell>
          <cell r="CW67">
            <v>-1</v>
          </cell>
          <cell r="CX67">
            <v>-2</v>
          </cell>
          <cell r="CY67">
            <v>-2</v>
          </cell>
          <cell r="CZ67">
            <v>-3</v>
          </cell>
          <cell r="DA67">
            <v>-3</v>
          </cell>
          <cell r="DB67">
            <v>-4</v>
          </cell>
          <cell r="DC67">
            <v>1</v>
          </cell>
          <cell r="DD67">
            <v>0</v>
          </cell>
          <cell r="DE67">
            <v>-2</v>
          </cell>
          <cell r="DF67">
            <v>0</v>
          </cell>
          <cell r="DG67">
            <v>-2</v>
          </cell>
          <cell r="DH67">
            <v>-1</v>
          </cell>
          <cell r="DI67">
            <v>-3</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BT68">
            <v>0</v>
          </cell>
          <cell r="BU68">
            <v>0</v>
          </cell>
          <cell r="BV68">
            <v>0</v>
          </cell>
          <cell r="BW68">
            <v>0</v>
          </cell>
          <cell r="BX68">
            <v>0</v>
          </cell>
          <cell r="BY68">
            <v>0</v>
          </cell>
          <cell r="BZ68">
            <v>228</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2</v>
          </cell>
          <cell r="CT68">
            <v>0</v>
          </cell>
          <cell r="CU68">
            <v>0</v>
          </cell>
          <cell r="CV68">
            <v>0</v>
          </cell>
          <cell r="CW68">
            <v>0</v>
          </cell>
          <cell r="CX68">
            <v>0</v>
          </cell>
          <cell r="CY68">
            <v>0</v>
          </cell>
          <cell r="CZ68">
            <v>0</v>
          </cell>
          <cell r="DA68">
            <v>0</v>
          </cell>
          <cell r="DB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J69">
            <v>410</v>
          </cell>
          <cell r="DK69">
            <v>0</v>
          </cell>
          <cell r="DL69">
            <v>1</v>
          </cell>
          <cell r="DM69">
            <v>1</v>
          </cell>
          <cell r="DN69">
            <v>1</v>
          </cell>
          <cell r="DO69">
            <v>1</v>
          </cell>
          <cell r="DP69">
            <v>0</v>
          </cell>
          <cell r="DQ69">
            <v>0</v>
          </cell>
          <cell r="DR69">
            <v>0</v>
          </cell>
          <cell r="DS69">
            <v>0</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DP70">
            <v>733</v>
          </cell>
          <cell r="DQ70">
            <v>1</v>
          </cell>
          <cell r="DR70">
            <v>0</v>
          </cell>
          <cell r="DS70">
            <v>0</v>
          </cell>
          <cell r="DT70">
            <v>0</v>
          </cell>
          <cell r="DU70">
            <v>18</v>
          </cell>
          <cell r="DV70">
            <v>1</v>
          </cell>
          <cell r="DW70">
            <v>-4</v>
          </cell>
          <cell r="DX70">
            <v>-2</v>
          </cell>
          <cell r="DY70">
            <v>-3</v>
          </cell>
          <cell r="DZ70">
            <v>1</v>
          </cell>
          <cell r="EA70">
            <v>-1</v>
          </cell>
          <cell r="EB70">
            <v>-7</v>
          </cell>
          <cell r="EC70">
            <v>13</v>
          </cell>
          <cell r="ED70">
            <v>-2</v>
          </cell>
          <cell r="EE70">
            <v>-2</v>
          </cell>
          <cell r="EF70">
            <v>-5</v>
          </cell>
          <cell r="EG70">
            <v>2</v>
          </cell>
          <cell r="EH70">
            <v>-2</v>
          </cell>
          <cell r="EI70">
            <v>-2</v>
          </cell>
          <cell r="EJ70">
            <v>-6</v>
          </cell>
          <cell r="EK70">
            <v>-1</v>
          </cell>
          <cell r="EL70">
            <v>-2</v>
          </cell>
          <cell r="EM70">
            <v>-8</v>
          </cell>
          <cell r="EN70">
            <v>-1</v>
          </cell>
          <cell r="EO70">
            <v>-2</v>
          </cell>
          <cell r="EP70">
            <v>0</v>
          </cell>
          <cell r="EQ70">
            <v>-1</v>
          </cell>
          <cell r="ER70">
            <v>0</v>
          </cell>
          <cell r="ES70">
            <v>-2</v>
          </cell>
          <cell r="ET70">
            <v>-1</v>
          </cell>
          <cell r="EU70">
            <v>0</v>
          </cell>
          <cell r="EV70">
            <v>-2</v>
          </cell>
          <cell r="EW70">
            <v>-3</v>
          </cell>
          <cell r="EX70">
            <v>-3</v>
          </cell>
          <cell r="EY70">
            <v>0</v>
          </cell>
          <cell r="EZ70">
            <v>-1</v>
          </cell>
          <cell r="FA70">
            <v>0</v>
          </cell>
          <cell r="FB70">
            <v>-1</v>
          </cell>
          <cell r="FC70">
            <v>-1</v>
          </cell>
          <cell r="FD70">
            <v>0</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DT71">
            <v>35</v>
          </cell>
          <cell r="DU71">
            <v>4295</v>
          </cell>
          <cell r="DV71">
            <v>51</v>
          </cell>
          <cell r="DW71">
            <v>2</v>
          </cell>
          <cell r="DX71">
            <v>0</v>
          </cell>
          <cell r="DY71">
            <v>55</v>
          </cell>
          <cell r="DZ71">
            <v>30</v>
          </cell>
          <cell r="EA71">
            <v>11</v>
          </cell>
          <cell r="EB71">
            <v>3</v>
          </cell>
          <cell r="EC71">
            <v>4</v>
          </cell>
          <cell r="ED71">
            <v>-1</v>
          </cell>
          <cell r="EE71">
            <v>0</v>
          </cell>
          <cell r="EF71">
            <v>-16</v>
          </cell>
          <cell r="EG71">
            <v>-11</v>
          </cell>
          <cell r="EH71">
            <v>-10</v>
          </cell>
          <cell r="EI71">
            <v>-37</v>
          </cell>
          <cell r="EJ71">
            <v>-13</v>
          </cell>
          <cell r="EK71">
            <v>-3</v>
          </cell>
          <cell r="EL71">
            <v>-12</v>
          </cell>
          <cell r="EM71">
            <v>0</v>
          </cell>
          <cell r="EN71">
            <v>-5</v>
          </cell>
          <cell r="EO71">
            <v>-3</v>
          </cell>
          <cell r="EP71">
            <v>-1</v>
          </cell>
          <cell r="EQ71">
            <v>-1</v>
          </cell>
          <cell r="ER71">
            <v>5</v>
          </cell>
          <cell r="ES71">
            <v>-8</v>
          </cell>
          <cell r="ET71">
            <v>-7</v>
          </cell>
          <cell r="EU71">
            <v>-8</v>
          </cell>
          <cell r="EV71">
            <v>-3</v>
          </cell>
          <cell r="EW71">
            <v>-9</v>
          </cell>
          <cell r="EX71">
            <v>-3</v>
          </cell>
          <cell r="EY71">
            <v>-3</v>
          </cell>
          <cell r="EZ71">
            <v>2</v>
          </cell>
          <cell r="FA71">
            <v>-5</v>
          </cell>
          <cell r="FB71">
            <v>-4</v>
          </cell>
          <cell r="FC71">
            <v>-6</v>
          </cell>
          <cell r="FD71">
            <v>-19</v>
          </cell>
          <cell r="FE71">
            <v>-11</v>
          </cell>
          <cell r="FF71" t="str">
            <v/>
          </cell>
          <cell r="FG71">
            <v>10</v>
          </cell>
          <cell r="FH71">
            <v>-1</v>
          </cell>
          <cell r="FI71">
            <v>0</v>
          </cell>
          <cell r="FJ71">
            <v>0</v>
          </cell>
          <cell r="FK71">
            <v>0</v>
          </cell>
          <cell r="FL71">
            <v>-1</v>
          </cell>
          <cell r="FM71">
            <v>0</v>
          </cell>
          <cell r="FN71">
            <v>0</v>
          </cell>
          <cell r="FO71">
            <v>-1</v>
          </cell>
          <cell r="FP71">
            <v>0</v>
          </cell>
          <cell r="FQ71">
            <v>-1</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v>0</v>
          </cell>
          <cell r="FE72" t="str">
            <v/>
          </cell>
          <cell r="FF72">
            <v>248</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A73" t="str">
            <v>Erste ZDMF</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-28767</v>
          </cell>
          <cell r="FS74" t="str">
            <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5">
          <cell r="A75" t="str">
            <v>NESTLE ZDMF</v>
          </cell>
        </row>
        <row r="76">
          <cell r="A76" t="str">
            <v>Udjel</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cell r="JD76" t="str">
            <v/>
          </cell>
          <cell r="JE76" t="str">
            <v/>
          </cell>
          <cell r="JF76" t="str">
            <v/>
          </cell>
          <cell r="JG76" t="str">
            <v/>
          </cell>
          <cell r="JH76" t="str">
            <v/>
          </cell>
          <cell r="JI76" t="str">
            <v/>
          </cell>
          <cell r="JJ76" t="str">
            <v/>
          </cell>
          <cell r="JK76" t="str">
            <v/>
          </cell>
          <cell r="JL76" t="str">
            <v/>
          </cell>
          <cell r="JM76" t="str">
            <v/>
          </cell>
          <cell r="JN76" t="str">
            <v/>
          </cell>
          <cell r="JO76" t="str">
            <v/>
          </cell>
          <cell r="JP76" t="str">
            <v/>
          </cell>
          <cell r="JQ76" t="str">
            <v/>
          </cell>
          <cell r="JR76" t="str">
            <v/>
          </cell>
          <cell r="JS76" t="str">
            <v/>
          </cell>
          <cell r="JT76" t="str">
            <v/>
          </cell>
          <cell r="JU76" t="str">
            <v/>
          </cell>
          <cell r="JV76" t="str">
            <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U80" t="str">
            <v/>
          </cell>
          <cell r="V80" t="str">
            <v/>
          </cell>
          <cell r="W80" t="str">
            <v/>
          </cell>
          <cell r="X80" t="str">
            <v/>
          </cell>
          <cell r="Y80" t="str">
            <v/>
          </cell>
          <cell r="Z80" t="str">
            <v/>
          </cell>
          <cell r="AA80" t="str">
            <v/>
          </cell>
          <cell r="AB80">
            <v>0.99481865284974091</v>
          </cell>
          <cell r="AC80">
            <v>0.77165354330708658</v>
          </cell>
          <cell r="AD80">
            <v>0.35251798561151076</v>
          </cell>
          <cell r="AE80">
            <v>0.34690265486725663</v>
          </cell>
          <cell r="AF80">
            <v>0.2010204081632653</v>
          </cell>
          <cell r="AG80">
            <v>0.15072685539403213</v>
          </cell>
          <cell r="AH80">
            <v>0.14958238420653</v>
          </cell>
          <cell r="AI80">
            <v>0.1545178435839028</v>
          </cell>
          <cell r="AJ80">
            <v>0.15335820895522387</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U81" t="str">
            <v/>
          </cell>
          <cell r="V81" t="str">
            <v/>
          </cell>
          <cell r="W81" t="str">
            <v/>
          </cell>
          <cell r="X81" t="str">
            <v/>
          </cell>
          <cell r="Y81" t="str">
            <v/>
          </cell>
          <cell r="Z81" t="str">
            <v/>
          </cell>
          <cell r="AA81" t="str">
            <v/>
          </cell>
          <cell r="AB81" t="str">
            <v/>
          </cell>
          <cell r="AC81" t="str">
            <v/>
          </cell>
          <cell r="AD81">
            <v>0.52338129496402874</v>
          </cell>
          <cell r="AE81">
            <v>0.5300884955752212</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F84">
            <v>0.41530612244897958</v>
          </cell>
          <cell r="AG84">
            <v>0.31178270849273143</v>
          </cell>
          <cell r="AH84">
            <v>0.30941533788914199</v>
          </cell>
          <cell r="AI84">
            <v>0.31017463933181472</v>
          </cell>
          <cell r="AJ84">
            <v>0.30485074626865671</v>
          </cell>
          <cell r="AK84">
            <v>0.30259259259259258</v>
          </cell>
          <cell r="AL84">
            <v>0.30047811695476279</v>
          </cell>
          <cell r="AM84">
            <v>0.16680277664352797</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U85" t="str">
            <v/>
          </cell>
          <cell r="V85" t="str">
            <v/>
          </cell>
          <cell r="W85" t="str">
            <v/>
          </cell>
          <cell r="X85" t="str">
            <v/>
          </cell>
          <cell r="Y85" t="str">
            <v/>
          </cell>
          <cell r="Z85" t="str">
            <v/>
          </cell>
          <cell r="AA85" t="str">
            <v/>
          </cell>
          <cell r="AB85" t="str">
            <v/>
          </cell>
          <cell r="AC85">
            <v>0.21456692913385828</v>
          </cell>
          <cell r="AD85">
            <v>0.11151079136690648</v>
          </cell>
          <cell r="AE85">
            <v>0.10973451327433628</v>
          </cell>
          <cell r="AF85">
            <v>6.5306122448979598E-2</v>
          </cell>
          <cell r="AG85">
            <v>5.0879877582249426E-2</v>
          </cell>
          <cell r="AH85">
            <v>5.0493545937737284E-2</v>
          </cell>
          <cell r="AI85">
            <v>5.7706909643128322E-2</v>
          </cell>
          <cell r="AJ85">
            <v>5.6716417910447764E-2</v>
          </cell>
          <cell r="AK85">
            <v>6.0740740740740741E-2</v>
          </cell>
          <cell r="AL85">
            <v>6.5465244575211481E-2</v>
          </cell>
          <cell r="AM85">
            <v>3.7158023683135977E-2</v>
          </cell>
          <cell r="AN85">
            <v>3.4339622641509436E-2</v>
          </cell>
          <cell r="AO85">
            <v>3.4262048192771087E-2</v>
          </cell>
          <cell r="AP85">
            <v>3.6892843900630329E-2</v>
          </cell>
          <cell r="AQ85">
            <v>3.7119113573407199E-2</v>
          </cell>
          <cell r="AR85">
            <v>3.6786237188872618E-2</v>
          </cell>
          <cell r="AS85">
            <v>3.534998241294407E-2</v>
          </cell>
          <cell r="AT85">
            <v>3.5057271780631727E-2</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U86" t="str">
            <v/>
          </cell>
          <cell r="V86" t="str">
            <v/>
          </cell>
          <cell r="W86" t="str">
            <v/>
          </cell>
          <cell r="X86" t="str">
            <v/>
          </cell>
          <cell r="Y86" t="str">
            <v/>
          </cell>
          <cell r="Z86" t="str">
            <v/>
          </cell>
          <cell r="AA86" t="str">
            <v/>
          </cell>
          <cell r="AB86">
            <v>5.1813471502590676E-3</v>
          </cell>
          <cell r="AC86">
            <v>1.3779527559055118E-2</v>
          </cell>
          <cell r="AD86">
            <v>1.2589928057553957E-2</v>
          </cell>
          <cell r="AE86">
            <v>1.3274336283185841E-2</v>
          </cell>
          <cell r="AF86">
            <v>9.1836734693877559E-3</v>
          </cell>
          <cell r="AG86">
            <v>7.2685539403213465E-3</v>
          </cell>
          <cell r="AH86">
            <v>7.972665148063782E-3</v>
          </cell>
          <cell r="AI86">
            <v>9.1116173120728925E-3</v>
          </cell>
          <cell r="AJ86">
            <v>9.7014925373134324E-3</v>
          </cell>
          <cell r="AK86">
            <v>0.01</v>
          </cell>
          <cell r="AL86">
            <v>1.1401250459727841E-2</v>
          </cell>
          <cell r="AM86">
            <v>6.3291139240506328E-3</v>
          </cell>
          <cell r="AN86">
            <v>5.849056603773585E-3</v>
          </cell>
          <cell r="AO86">
            <v>5.8358433734939756E-3</v>
          </cell>
          <cell r="AP86">
            <v>5.9325176121616608E-3</v>
          </cell>
          <cell r="AQ86">
            <v>5.9095106186518925E-3</v>
          </cell>
          <cell r="AR86">
            <v>5.8565153733528552E-3</v>
          </cell>
          <cell r="AS86">
            <v>4.1329581428068939E-2</v>
          </cell>
          <cell r="AT86">
            <v>4.0784449843804235E-2</v>
          </cell>
          <cell r="AU86">
            <v>2.7866714099371515E-2</v>
          </cell>
          <cell r="AV86">
            <v>2.5117571611799915E-2</v>
          </cell>
          <cell r="AW86">
            <v>2.4420658838200146E-2</v>
          </cell>
          <cell r="AX86">
            <v>2.4152106885919837E-2</v>
          </cell>
          <cell r="AY86">
            <v>2.4382747669296177E-2</v>
          </cell>
          <cell r="AZ86">
            <v>2.4261496294792406E-2</v>
          </cell>
          <cell r="BA86">
            <v>2.3900000000000001E-2</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AN87">
            <v>6.6792452830188684E-2</v>
          </cell>
          <cell r="AO87">
            <v>6.6641566265060237E-2</v>
          </cell>
          <cell r="AP87">
            <v>7.3600296625880607E-2</v>
          </cell>
          <cell r="AQ87">
            <v>7.4792243767313013E-2</v>
          </cell>
          <cell r="AR87">
            <v>7.4304538799414344E-2</v>
          </cell>
          <cell r="AS87">
            <v>7.2282799859303554E-2</v>
          </cell>
          <cell r="AT87">
            <v>7.1329399514057618E-2</v>
          </cell>
          <cell r="AU87">
            <v>4.8855685995493892E-2</v>
          </cell>
          <cell r="AV87">
            <v>4.4142796066695168E-2</v>
          </cell>
          <cell r="AW87">
            <v>4.3333679725657277E-2</v>
          </cell>
          <cell r="AX87">
            <v>4.2959917780061668E-2</v>
          </cell>
          <cell r="AY87">
            <v>4.2925929720315545E-2</v>
          </cell>
          <cell r="AZ87">
            <v>4.2533752918485435E-2</v>
          </cell>
          <cell r="BA87">
            <v>4.2299999999999997E-2</v>
          </cell>
          <cell r="BB87">
            <v>4.023257994935759E-2</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AU88">
            <v>0.30119767579746237</v>
          </cell>
          <cell r="AV88">
            <v>0.36393758016246258</v>
          </cell>
          <cell r="AW88">
            <v>0.37493505143926009</v>
          </cell>
          <cell r="AX88">
            <v>0.37769784172661869</v>
          </cell>
          <cell r="AY88">
            <v>0.37834238295256634</v>
          </cell>
          <cell r="AZ88">
            <v>0.38036747538320981</v>
          </cell>
          <cell r="BA88">
            <v>0.3856</v>
          </cell>
          <cell r="BB88">
            <v>0.36640720247585107</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B89">
            <v>5.0736190565506892E-2</v>
          </cell>
          <cell r="BC89">
            <v>5.901881224640354E-2</v>
          </cell>
          <cell r="BD89">
            <v>6.0018214936247725E-2</v>
          </cell>
          <cell r="BE89">
            <v>6.0439064052759957E-2</v>
          </cell>
          <cell r="BF89">
            <v>6.0589764273550235E-2</v>
          </cell>
          <cell r="BG89">
            <v>6.081560283687943E-2</v>
          </cell>
          <cell r="BH89">
            <v>6.0354616123678921E-2</v>
          </cell>
          <cell r="BI89">
            <v>6.0518982932776036E-2</v>
          </cell>
          <cell r="BJ89">
            <v>6.0382276281494354E-2</v>
          </cell>
          <cell r="BK89">
            <v>6.0285838025119103E-2</v>
          </cell>
          <cell r="BL89">
            <v>6.3033094506994194E-2</v>
          </cell>
          <cell r="BM89">
            <v>6.2732499154548524E-2</v>
          </cell>
          <cell r="BN89">
            <v>6.2379636607217619E-2</v>
          </cell>
          <cell r="BO89">
            <v>6.203164029975021E-2</v>
          </cell>
          <cell r="BP89">
            <v>6.1687505175126271E-2</v>
          </cell>
          <cell r="BQ89">
            <v>6.142951251646904E-2</v>
          </cell>
          <cell r="BR89">
            <v>6.1112476447939705E-2</v>
          </cell>
          <cell r="BS89">
            <v>6.0885157714565166E-2</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C90" t="str">
            <v/>
          </cell>
          <cell r="BD90" t="str">
            <v/>
          </cell>
          <cell r="BE90" t="str">
            <v/>
          </cell>
          <cell r="BF90" t="str">
            <v/>
          </cell>
          <cell r="BG90" t="str">
            <v/>
          </cell>
          <cell r="BH90" t="str">
            <v/>
          </cell>
          <cell r="BI90" t="str">
            <v/>
          </cell>
          <cell r="BJ90" t="str">
            <v/>
          </cell>
          <cell r="BK90" t="str">
            <v/>
          </cell>
          <cell r="BL90">
            <v>7.7618560218355509E-3</v>
          </cell>
          <cell r="BM90">
            <v>8.8772404463983764E-3</v>
          </cell>
          <cell r="BN90">
            <v>1.1052499372017081E-2</v>
          </cell>
          <cell r="BO90">
            <v>1.1407160699417152E-2</v>
          </cell>
          <cell r="BP90">
            <v>1.1592282851701581E-2</v>
          </cell>
          <cell r="BQ90">
            <v>1.152832674571805E-2</v>
          </cell>
          <cell r="BR90">
            <v>1.1714589989350373E-2</v>
          </cell>
          <cell r="BS90">
            <v>1.1899910343141249E-2</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C91" t="str">
            <v/>
          </cell>
          <cell r="BD91" t="str">
            <v/>
          </cell>
          <cell r="BE91" t="str">
            <v/>
          </cell>
          <cell r="BF91" t="str">
            <v/>
          </cell>
          <cell r="BG91" t="str">
            <v/>
          </cell>
          <cell r="BH91" t="str">
            <v/>
          </cell>
          <cell r="BI91" t="str">
            <v/>
          </cell>
          <cell r="BJ91" t="str">
            <v/>
          </cell>
          <cell r="BK91" t="str">
            <v/>
          </cell>
          <cell r="BL91" t="str">
            <v/>
          </cell>
          <cell r="BM91">
            <v>8.4545147108555966E-5</v>
          </cell>
          <cell r="BN91">
            <v>1.8420832286695134E-3</v>
          </cell>
          <cell r="BO91">
            <v>3.0807660283097417E-3</v>
          </cell>
          <cell r="BP91">
            <v>3.2292787944025836E-3</v>
          </cell>
          <cell r="BQ91">
            <v>3.2938076416337285E-3</v>
          </cell>
          <cell r="BR91">
            <v>4.0140902760711066E-3</v>
          </cell>
          <cell r="BS91">
            <v>4.3198304670307277E-3</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BT92">
            <v>0.17744300759898679</v>
          </cell>
          <cell r="BU92">
            <v>0.17695938310177492</v>
          </cell>
          <cell r="BV92">
            <v>0.17677102679755904</v>
          </cell>
          <cell r="BW92">
            <v>0.17026440158385489</v>
          </cell>
          <cell r="BX92">
            <v>0.16473092125266039</v>
          </cell>
          <cell r="BY92">
            <v>0.16403150352342039</v>
          </cell>
          <cell r="BZ92">
            <v>0.15996765996765996</v>
          </cell>
          <cell r="CA92">
            <v>0.15979025008643541</v>
          </cell>
          <cell r="CB92">
            <v>0.15957996212773282</v>
          </cell>
          <cell r="CC92">
            <v>0.15907658818811937</v>
          </cell>
          <cell r="CD92">
            <v>0.15891916647584153</v>
          </cell>
          <cell r="CE92">
            <v>0.15854703295448055</v>
          </cell>
          <cell r="CF92">
            <v>0.15791571753986333</v>
          </cell>
          <cell r="CG92">
            <v>0.15768815063427954</v>
          </cell>
          <cell r="CH92">
            <v>0.15763434745521751</v>
          </cell>
          <cell r="CI92">
            <v>0.15740740740740741</v>
          </cell>
          <cell r="CJ92">
            <v>0.15667420814479638</v>
          </cell>
          <cell r="CK92">
            <v>0.15642647391009712</v>
          </cell>
          <cell r="CL92">
            <v>0.15620594372074664</v>
          </cell>
          <cell r="CM92">
            <v>0.15625881423816776</v>
          </cell>
          <cell r="CN92">
            <v>0.15628705324374684</v>
          </cell>
          <cell r="CO92">
            <v>0.15623587889742432</v>
          </cell>
          <cell r="CP92">
            <v>0.15610003951899734</v>
          </cell>
          <cell r="CQ92">
            <v>0.15611051471834567</v>
          </cell>
          <cell r="CR92">
            <v>0.15580384854127871</v>
          </cell>
          <cell r="CS92">
            <v>0.15595345684591053</v>
          </cell>
          <cell r="CT92">
            <v>0.15601153128709513</v>
          </cell>
          <cell r="CU92">
            <v>0.15619694397283532</v>
          </cell>
          <cell r="CV92">
            <v>0.15887635275155423</v>
          </cell>
          <cell r="CW92">
            <v>0.15609949572213724</v>
          </cell>
          <cell r="CX92">
            <v>0.15620388239300714</v>
          </cell>
          <cell r="CY92">
            <v>0.15644555694618273</v>
          </cell>
          <cell r="CZ92">
            <v>0.1552454663578329</v>
          </cell>
          <cell r="DA92">
            <v>0.15555303973734858</v>
          </cell>
          <cell r="DB92">
            <v>0.15598254265147651</v>
          </cell>
          <cell r="DC92">
            <v>0.15612412775855222</v>
          </cell>
          <cell r="DD92">
            <v>0.16370487009335283</v>
          </cell>
          <cell r="DE92">
            <v>0.16445369641048724</v>
          </cell>
          <cell r="DF92">
            <v>0.16506112331699624</v>
          </cell>
          <cell r="DG92">
            <v>0.1655565590426733</v>
          </cell>
          <cell r="DH92">
            <v>0.16562306086760309</v>
          </cell>
          <cell r="DI92">
            <v>0.16557635912474622</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BT93" t="str">
            <v/>
          </cell>
          <cell r="BU93" t="str">
            <v/>
          </cell>
          <cell r="BV93" t="str">
            <v/>
          </cell>
          <cell r="BW93">
            <v>3.6083791033337594E-2</v>
          </cell>
          <cell r="BX93">
            <v>7.7470355731225293E-2</v>
          </cell>
          <cell r="BY93">
            <v>9.4273701664001897E-2</v>
          </cell>
          <cell r="BZ93">
            <v>0.10054285054285055</v>
          </cell>
          <cell r="CA93">
            <v>0.10170565863777803</v>
          </cell>
          <cell r="CB93">
            <v>0.10271417914730016</v>
          </cell>
          <cell r="CC93">
            <v>0.10265223119665463</v>
          </cell>
          <cell r="CD93">
            <v>0.10275933134875201</v>
          </cell>
          <cell r="CE93">
            <v>0.10269004511965275</v>
          </cell>
          <cell r="CF93">
            <v>0.1025626423690205</v>
          </cell>
          <cell r="CG93">
            <v>0.10233801695204506</v>
          </cell>
          <cell r="CH93">
            <v>0.10230309923230026</v>
          </cell>
          <cell r="CI93">
            <v>0.10236309929561463</v>
          </cell>
          <cell r="CJ93">
            <v>0.10237556561085973</v>
          </cell>
          <cell r="CK93">
            <v>0.10255251863564491</v>
          </cell>
          <cell r="CL93">
            <v>0.10263350814864941</v>
          </cell>
          <cell r="CM93">
            <v>0.10283747955096745</v>
          </cell>
          <cell r="CN93">
            <v>0.10321269267686749</v>
          </cell>
          <cell r="CO93">
            <v>0.1034794396746498</v>
          </cell>
          <cell r="CP93">
            <v>0.10387850731101451</v>
          </cell>
          <cell r="CQ93">
            <v>0.10384767500988756</v>
          </cell>
          <cell r="CR93">
            <v>0.10360589131538853</v>
          </cell>
          <cell r="CS93">
            <v>0.10330998644374152</v>
          </cell>
          <cell r="CT93">
            <v>0.10338590243626702</v>
          </cell>
          <cell r="CU93">
            <v>0.10345217883418223</v>
          </cell>
          <cell r="CV93">
            <v>0.10499654616624453</v>
          </cell>
          <cell r="CW93">
            <v>0.10329197121649952</v>
          </cell>
          <cell r="CX93">
            <v>0.10336019979566352</v>
          </cell>
          <cell r="CY93">
            <v>0.10348162475822051</v>
          </cell>
          <cell r="CZ93">
            <v>0.10259307383763629</v>
          </cell>
          <cell r="DA93">
            <v>0.10262651420808333</v>
          </cell>
          <cell r="DB93">
            <v>0.10253358272402653</v>
          </cell>
          <cell r="DC93">
            <v>0.10268338344585011</v>
          </cell>
          <cell r="DD93">
            <v>0.10178832527274773</v>
          </cell>
          <cell r="DE93">
            <v>0.10172161584336671</v>
          </cell>
          <cell r="DF93">
            <v>0.1018534167089178</v>
          </cell>
          <cell r="DG93">
            <v>0.10194174757281553</v>
          </cell>
          <cell r="DH93">
            <v>0.10182207931404073</v>
          </cell>
          <cell r="DI93">
            <v>0.10162418226934355</v>
          </cell>
          <cell r="DJ93">
            <v>9.9201321949876062E-2</v>
          </cell>
          <cell r="DK93">
            <v>9.9551271397706503E-2</v>
          </cell>
          <cell r="DL93">
            <v>9.9222654081066078E-2</v>
          </cell>
          <cell r="DM93">
            <v>9.9299844409868859E-2</v>
          </cell>
          <cell r="DN93">
            <v>9.9310498220640572E-2</v>
          </cell>
          <cell r="DO93">
            <v>9.9022548039542371E-2</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BT94" t="str">
            <v/>
          </cell>
          <cell r="BU94" t="str">
            <v/>
          </cell>
          <cell r="BV94" t="str">
            <v/>
          </cell>
          <cell r="BW94" t="str">
            <v/>
          </cell>
          <cell r="BX94" t="str">
            <v/>
          </cell>
          <cell r="BY94" t="str">
            <v/>
          </cell>
          <cell r="BZ94">
            <v>1.3167013167013167E-2</v>
          </cell>
          <cell r="CA94">
            <v>1.3138181399101072E-2</v>
          </cell>
          <cell r="CB94">
            <v>1.3083146841108624E-2</v>
          </cell>
          <cell r="CC94">
            <v>1.3060663344217219E-2</v>
          </cell>
          <cell r="CD94">
            <v>1.3052438745133959E-2</v>
          </cell>
          <cell r="CE94">
            <v>1.3021874464561083E-2</v>
          </cell>
          <cell r="CF94">
            <v>1.2984054669703872E-2</v>
          </cell>
          <cell r="CG94">
            <v>1.2970021047841174E-2</v>
          </cell>
          <cell r="CH94">
            <v>1.2965595678134774E-2</v>
          </cell>
          <cell r="CI94">
            <v>1.2951601908657124E-2</v>
          </cell>
          <cell r="CJ94">
            <v>1.2895927601809954E-2</v>
          </cell>
          <cell r="CK94">
            <v>1.2875536480686695E-2</v>
          </cell>
          <cell r="CL94">
            <v>1.2857384537303333E-2</v>
          </cell>
          <cell r="CM94">
            <v>1.2861736334405145E-2</v>
          </cell>
          <cell r="CN94">
            <v>1.2873355541753713E-2</v>
          </cell>
          <cell r="CO94">
            <v>1.2878445549028467E-2</v>
          </cell>
          <cell r="CP94">
            <v>1.287190199288658E-2</v>
          </cell>
          <cell r="CQ94">
            <v>1.2882083733544268E-2</v>
          </cell>
          <cell r="CR94">
            <v>1.286609107838158E-2</v>
          </cell>
          <cell r="CS94">
            <v>1.2991414369633981E-2</v>
          </cell>
          <cell r="CT94">
            <v>1.3000960940591262E-2</v>
          </cell>
          <cell r="CU94">
            <v>1.3016411997736276E-2</v>
          </cell>
          <cell r="CV94">
            <v>1.3239696062629518E-2</v>
          </cell>
          <cell r="CW94">
            <v>1.3031899824352655E-2</v>
          </cell>
          <cell r="CX94">
            <v>1.3054830287206266E-2</v>
          </cell>
          <cell r="CY94">
            <v>1.3084537490044373E-2</v>
          </cell>
          <cell r="CZ94">
            <v>1.2993616179876844E-2</v>
          </cell>
          <cell r="DA94">
            <v>1.3019359221102682E-2</v>
          </cell>
          <cell r="DB94">
            <v>1.3036331689621946E-2</v>
          </cell>
          <cell r="DC94">
            <v>1.3048164747262721E-2</v>
          </cell>
          <cell r="DD94">
            <v>1.2934428073332584E-2</v>
          </cell>
          <cell r="DE94">
            <v>1.2940249803083155E-2</v>
          </cell>
          <cell r="DF94">
            <v>1.2957016506112331E-2</v>
          </cell>
          <cell r="DG94">
            <v>1.2982614585685255E-2</v>
          </cell>
          <cell r="DH94">
            <v>1.2974558582952558E-2</v>
          </cell>
          <cell r="DI94">
            <v>1.2970900067674261E-2</v>
          </cell>
          <cell r="DJ94">
            <v>1.2668686312310658E-2</v>
          </cell>
          <cell r="DK94">
            <v>1.274167636142042E-2</v>
          </cell>
          <cell r="DL94">
            <v>1.2770682953914493E-2</v>
          </cell>
          <cell r="DM94">
            <v>1.2780617915092243E-2</v>
          </cell>
          <cell r="DN94">
            <v>1.278914590747331E-2</v>
          </cell>
          <cell r="DO94">
            <v>1.2773519937798511E-2</v>
          </cell>
          <cell r="DP94">
            <v>1.2274522360977692E-2</v>
          </cell>
          <cell r="DQ94">
            <v>1.2275832621690862E-2</v>
          </cell>
          <cell r="DR94">
            <v>1.2276487856952229E-2</v>
          </cell>
          <cell r="DS94">
            <v>1.2264050335928336E-2</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DJ95">
            <v>2.258331038281465E-2</v>
          </cell>
          <cell r="DK95">
            <v>2.2713423079053791E-2</v>
          </cell>
          <cell r="DL95">
            <v>2.2820655191560246E-2</v>
          </cell>
          <cell r="DM95">
            <v>2.2893976439208714E-2</v>
          </cell>
          <cell r="DN95">
            <v>2.2964857651245552E-2</v>
          </cell>
          <cell r="DO95">
            <v>2.299233588803732E-2</v>
          </cell>
          <cell r="DP95">
            <v>2.2094140249759846E-2</v>
          </cell>
          <cell r="DQ95">
            <v>2.2096498719043553E-2</v>
          </cell>
          <cell r="DR95">
            <v>2.209767814251401E-2</v>
          </cell>
          <cell r="DS95">
            <v>2.2075290604671005E-2</v>
          </cell>
          <cell r="DT95">
            <v>2.2062732589048378E-2</v>
          </cell>
          <cell r="DU95">
            <v>1.794361812521619E-2</v>
          </cell>
          <cell r="DV95">
            <v>1.7972867882139462E-2</v>
          </cell>
          <cell r="DW95">
            <v>1.7990289578637072E-2</v>
          </cell>
          <cell r="DX95">
            <v>1.775046936337259E-2</v>
          </cell>
          <cell r="DY95">
            <v>1.7897569518602368E-2</v>
          </cell>
          <cell r="DZ95">
            <v>1.7890852926033981E-2</v>
          </cell>
          <cell r="EA95">
            <v>1.7957351290684626E-2</v>
          </cell>
          <cell r="EB95">
            <v>1.8003981649787934E-2</v>
          </cell>
          <cell r="EC95">
            <v>1.7978598968938178E-2</v>
          </cell>
          <cell r="ED95">
            <v>1.8044590960353952E-2</v>
          </cell>
          <cell r="EE95">
            <v>1.8036767256330213E-2</v>
          </cell>
          <cell r="EF95">
            <v>1.8072027455580172E-2</v>
          </cell>
          <cell r="EG95">
            <v>1.8189730200174066E-2</v>
          </cell>
          <cell r="EH95">
            <v>1.8421400555286238E-2</v>
          </cell>
          <cell r="EI95">
            <v>1.8634090204930731E-2</v>
          </cell>
          <cell r="EJ95">
            <v>1.8945963975983988E-2</v>
          </cell>
          <cell r="EK95">
            <v>1.7931382018225341E-2</v>
          </cell>
          <cell r="EL95">
            <v>1.7937597372520948E-2</v>
          </cell>
          <cell r="EM95">
            <v>1.7905930814173427E-2</v>
          </cell>
          <cell r="EN95">
            <v>1.7936654624884484E-2</v>
          </cell>
          <cell r="EO95">
            <v>1.7892393632659917E-2</v>
          </cell>
          <cell r="EP95">
            <v>1.7872839144447698E-2</v>
          </cell>
          <cell r="EQ95">
            <v>1.7946997651794701E-2</v>
          </cell>
          <cell r="ER95">
            <v>1.7942483440932338E-2</v>
          </cell>
          <cell r="ES95">
            <v>1.8011225601072295E-2</v>
          </cell>
          <cell r="ET95">
            <v>1.8054917039327954E-2</v>
          </cell>
          <cell r="EU95">
            <v>1.7914904205026127E-2</v>
          </cell>
          <cell r="EV95">
            <v>1.793292835150204E-2</v>
          </cell>
          <cell r="EW95">
            <v>1.805370246831221E-2</v>
          </cell>
          <cell r="EX95">
            <v>1.8088395020469546E-2</v>
          </cell>
          <cell r="EY95">
            <v>1.8178778887542314E-2</v>
          </cell>
          <cell r="EZ95">
            <v>1.8113522537562605E-2</v>
          </cell>
          <cell r="FA95">
            <v>1.8104455197730684E-2</v>
          </cell>
          <cell r="FB95">
            <v>1.8089363121040345E-2</v>
          </cell>
          <cell r="FC95">
            <v>1.8020642583652404E-2</v>
          </cell>
          <cell r="FD95">
            <v>1.8013895244830887E-2</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DP96">
            <v>3.9118369089550645E-2</v>
          </cell>
          <cell r="DQ96">
            <v>3.9175918018787365E-2</v>
          </cell>
          <cell r="DR96">
            <v>3.917800907392581E-2</v>
          </cell>
          <cell r="DS96">
            <v>3.9138317159006078E-2</v>
          </cell>
          <cell r="DT96">
            <v>3.9021796916533756E-2</v>
          </cell>
          <cell r="DU96">
            <v>3.251470079557247E-2</v>
          </cell>
          <cell r="DV96">
            <v>3.2532619027045712E-2</v>
          </cell>
          <cell r="DW96">
            <v>3.246922143228715E-2</v>
          </cell>
          <cell r="DX96">
            <v>3.1874039938556066E-2</v>
          </cell>
          <cell r="DY96">
            <v>3.1779932510358377E-2</v>
          </cell>
          <cell r="DZ96">
            <v>3.1963274412218981E-2</v>
          </cell>
          <cell r="EA96">
            <v>3.2116032116032117E-2</v>
          </cell>
          <cell r="EB96">
            <v>3.1896477105513722E-2</v>
          </cell>
          <cell r="EC96">
            <v>3.2491443919767792E-2</v>
          </cell>
          <cell r="ED96">
            <v>3.2445562592174897E-2</v>
          </cell>
          <cell r="EE96">
            <v>3.2344779743322928E-2</v>
          </cell>
          <cell r="EF96">
            <v>3.2190798905252185E-2</v>
          </cell>
          <cell r="EG96">
            <v>3.2332463011314184E-2</v>
          </cell>
          <cell r="EH96">
            <v>3.265611916618924E-2</v>
          </cell>
          <cell r="EI96">
            <v>3.2709246226707386E-2</v>
          </cell>
          <cell r="EJ96">
            <v>3.2599510784967756E-2</v>
          </cell>
          <cell r="EK96">
            <v>3.0739512031243438E-2</v>
          </cell>
          <cell r="EL96">
            <v>3.0738136342582847E-2</v>
          </cell>
          <cell r="EM96">
            <v>3.0347610440923038E-2</v>
          </cell>
          <cell r="EN96">
            <v>3.0286482399395111E-2</v>
          </cell>
          <cell r="EO96">
            <v>3.0198664370616152E-2</v>
          </cell>
          <cell r="EP96">
            <v>3.0095014859151982E-2</v>
          </cell>
          <cell r="EQ96">
            <v>3.0107346528010736E-2</v>
          </cell>
          <cell r="ER96">
            <v>3.0099773622872476E-2</v>
          </cell>
          <cell r="ES96">
            <v>2.9990784954343638E-2</v>
          </cell>
          <cell r="ET96">
            <v>2.9882559451665482E-2</v>
          </cell>
          <cell r="EU96">
            <v>2.965082524674463E-2</v>
          </cell>
          <cell r="EV96">
            <v>2.9666306066405926E-2</v>
          </cell>
          <cell r="EW96">
            <v>2.9603068712474985E-2</v>
          </cell>
          <cell r="EX96">
            <v>2.9534631130420253E-2</v>
          </cell>
          <cell r="EY96">
            <v>2.9545739479292909E-2</v>
          </cell>
          <cell r="EZ96">
            <v>2.9465776293823038E-2</v>
          </cell>
          <cell r="FA96">
            <v>2.9451026197230102E-2</v>
          </cell>
          <cell r="FB96">
            <v>2.9384794931643882E-2</v>
          </cell>
          <cell r="FC96">
            <v>2.9299150990511072E-2</v>
          </cell>
          <cell r="FD96">
            <v>2.928818072138786E-2</v>
          </cell>
          <cell r="FE96" t="str">
            <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v>0</v>
          </cell>
          <cell r="DT97">
            <v>1.8607123870281765E-3</v>
          </cell>
          <cell r="DU97">
            <v>0.18721895537876168</v>
          </cell>
          <cell r="DV97">
            <v>0.1892767648837812</v>
          </cell>
          <cell r="DW97">
            <v>0.19000346800762963</v>
          </cell>
          <cell r="DX97">
            <v>0.1870199692780338</v>
          </cell>
          <cell r="DY97">
            <v>0.18956900602280979</v>
          </cell>
          <cell r="DZ97">
            <v>0.19169383902522738</v>
          </cell>
          <cell r="EA97">
            <v>0.19334369334369333</v>
          </cell>
          <cell r="EB97">
            <v>0.19397559075564788</v>
          </cell>
          <cell r="EC97">
            <v>0.19434215656543777</v>
          </cell>
          <cell r="ED97">
            <v>0.19454324629131603</v>
          </cell>
          <cell r="EE97">
            <v>0.19445889698231009</v>
          </cell>
          <cell r="EF97">
            <v>0.19414396802641296</v>
          </cell>
          <cell r="EG97">
            <v>0.19399477806788512</v>
          </cell>
          <cell r="EH97">
            <v>0.19602485566964875</v>
          </cell>
          <cell r="EI97">
            <v>0.19523746293099634</v>
          </cell>
          <cell r="EJ97">
            <v>0.19559706470980653</v>
          </cell>
          <cell r="EK97">
            <v>0.18456305379414606</v>
          </cell>
          <cell r="EL97">
            <v>0.18455513916375427</v>
          </cell>
          <cell r="EM97">
            <v>0.18422933041906603</v>
          </cell>
          <cell r="EN97">
            <v>0.18390321767621609</v>
          </cell>
          <cell r="EO97">
            <v>0.18375404258893696</v>
          </cell>
          <cell r="EP97">
            <v>0.18308149512368674</v>
          </cell>
          <cell r="EQ97">
            <v>0.18336967460583697</v>
          </cell>
          <cell r="ER97">
            <v>0.18353316005701351</v>
          </cell>
          <cell r="ES97">
            <v>0.18304431599229287</v>
          </cell>
          <cell r="ET97">
            <v>0.18234630333932378</v>
          </cell>
          <cell r="EU97">
            <v>0.18060048104835366</v>
          </cell>
          <cell r="EV97">
            <v>0.18107680785553798</v>
          </cell>
          <cell r="EW97">
            <v>0.18107905270180119</v>
          </cell>
          <cell r="EX97">
            <v>0.18130169604812432</v>
          </cell>
          <cell r="EY97">
            <v>0.18124451502361152</v>
          </cell>
          <cell r="EZ97">
            <v>0.18109348914858098</v>
          </cell>
          <cell r="FA97">
            <v>0.18079425996996495</v>
          </cell>
          <cell r="FB97">
            <v>0.18047682560853617</v>
          </cell>
          <cell r="FC97">
            <v>0.17995671716330947</v>
          </cell>
          <cell r="FD97">
            <v>0.17909888921246411</v>
          </cell>
          <cell r="FE97">
            <v>0.16568914956011729</v>
          </cell>
          <cell r="FF97">
            <v>0.14875946903884912</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A98" t="str">
            <v>Raiffeisen ZDMF</v>
          </cell>
          <cell r="FE98">
            <v>7.200185213767557E-2</v>
          </cell>
          <cell r="FF98">
            <v>7.3458892209326568E-2</v>
          </cell>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0">
          <cell r="A100" t="str">
            <v>AZ Treći horizont</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v>1.2655197181653385E-3</v>
          </cell>
          <cell r="FS100">
            <v>1.6746983834033972E-3</v>
          </cell>
          <cell r="FT100">
            <v>3.0347461383707845E-3</v>
          </cell>
          <cell r="FU100">
            <v>4.5245790100357204E-3</v>
          </cell>
          <cell r="FV100">
            <v>9.6979117388659858E-3</v>
          </cell>
          <cell r="FW100">
            <v>9.7133220910623954E-3</v>
          </cell>
          <cell r="FX100">
            <v>1.0123772366473834E-2</v>
          </cell>
          <cell r="FY100">
            <v>1.0258473297797445E-2</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cell r="JD100" t="str">
            <v/>
          </cell>
          <cell r="JE100" t="str">
            <v/>
          </cell>
          <cell r="JF100" t="str">
            <v/>
          </cell>
          <cell r="JG100" t="str">
            <v/>
          </cell>
          <cell r="JH100" t="str">
            <v/>
          </cell>
          <cell r="JI100" t="str">
            <v/>
          </cell>
          <cell r="JJ100" t="str">
            <v/>
          </cell>
          <cell r="JK100" t="str">
            <v/>
          </cell>
          <cell r="JL100" t="str">
            <v/>
          </cell>
          <cell r="JM100" t="str">
            <v/>
          </cell>
          <cell r="JN100" t="str">
            <v/>
          </cell>
          <cell r="JO100" t="str">
            <v/>
          </cell>
          <cell r="JP100" t="str">
            <v/>
          </cell>
          <cell r="JQ100" t="str">
            <v/>
          </cell>
          <cell r="JR100" t="str">
            <v/>
          </cell>
          <cell r="JS100" t="str">
            <v/>
          </cell>
          <cell r="JT100" t="str">
            <v/>
          </cell>
          <cell r="JU100" t="str">
            <v/>
          </cell>
          <cell r="JV100" t="str">
            <v/>
          </cell>
        </row>
        <row r="101">
          <cell r="A101" t="str">
            <v>Izlaz</v>
          </cell>
        </row>
        <row r="102">
          <cell r="A102" t="str">
            <v>Mirovina</v>
          </cell>
          <cell r="FG102" t="str">
            <v/>
          </cell>
          <cell r="FH102" t="str">
            <v/>
          </cell>
          <cell r="FI102" t="str">
            <v/>
          </cell>
          <cell r="FJ102" t="str">
            <v/>
          </cell>
          <cell r="FK102" t="str">
            <v/>
          </cell>
          <cell r="FL102" t="str">
            <v/>
          </cell>
          <cell r="FM102" t="str">
            <v/>
          </cell>
          <cell r="FN102" t="str">
            <v/>
          </cell>
          <cell r="FO102" t="str">
            <v/>
          </cell>
          <cell r="FP102" t="str">
            <v/>
          </cell>
          <cell r="FQ102" t="str">
            <v/>
          </cell>
          <cell r="FR102" t="str">
            <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cell r="GE102" t="str">
            <v/>
          </cell>
          <cell r="GF102" t="str">
            <v/>
          </cell>
          <cell r="GG102" t="str">
            <v/>
          </cell>
          <cell r="GH102" t="str">
            <v/>
          </cell>
          <cell r="GI102" t="str">
            <v/>
          </cell>
          <cell r="GJ102" t="str">
            <v/>
          </cell>
          <cell r="GK102" t="str">
            <v/>
          </cell>
          <cell r="GL102" t="str">
            <v/>
          </cell>
          <cell r="GM102" t="str">
            <v/>
          </cell>
          <cell r="GN102" t="str">
            <v/>
          </cell>
          <cell r="GO102" t="str">
            <v/>
          </cell>
          <cell r="GP102" t="str">
            <v/>
          </cell>
          <cell r="GQ102" t="str">
            <v/>
          </cell>
          <cell r="GR102" t="str">
            <v/>
          </cell>
          <cell r="GS102" t="str">
            <v/>
          </cell>
          <cell r="GT102" t="str">
            <v/>
          </cell>
          <cell r="GU102" t="str">
            <v/>
          </cell>
          <cell r="GV102" t="str">
            <v/>
          </cell>
          <cell r="GW102" t="str">
            <v/>
          </cell>
          <cell r="GX102" t="str">
            <v/>
          </cell>
          <cell r="GY102" t="str">
            <v/>
          </cell>
          <cell r="GZ102" t="str">
            <v/>
          </cell>
          <cell r="HA102" t="str">
            <v/>
          </cell>
          <cell r="HB102" t="str">
            <v/>
          </cell>
          <cell r="HC102" t="str">
            <v/>
          </cell>
          <cell r="HD102" t="str">
            <v/>
          </cell>
          <cell r="HE102" t="str">
            <v/>
          </cell>
          <cell r="HF102" t="str">
            <v/>
          </cell>
          <cell r="HG102" t="str">
            <v/>
          </cell>
          <cell r="HH102" t="str">
            <v/>
          </cell>
          <cell r="HI102" t="str">
            <v/>
          </cell>
          <cell r="HJ102" t="str">
            <v/>
          </cell>
          <cell r="HK102" t="str">
            <v/>
          </cell>
          <cell r="HL102" t="str">
            <v/>
          </cell>
          <cell r="HM102" t="str">
            <v/>
          </cell>
          <cell r="HN102" t="str">
            <v/>
          </cell>
          <cell r="HO102" t="str">
            <v/>
          </cell>
          <cell r="HP102" t="str">
            <v/>
          </cell>
          <cell r="HQ102" t="str">
            <v/>
          </cell>
          <cell r="HR102" t="str">
            <v/>
          </cell>
          <cell r="HS102" t="str">
            <v/>
          </cell>
          <cell r="HT102" t="str">
            <v/>
          </cell>
          <cell r="HU102" t="str">
            <v/>
          </cell>
          <cell r="HV102" t="str">
            <v/>
          </cell>
          <cell r="HW102" t="str">
            <v/>
          </cell>
          <cell r="HX102" t="str">
            <v/>
          </cell>
          <cell r="HY102" t="str">
            <v/>
          </cell>
          <cell r="HZ102" t="str">
            <v/>
          </cell>
          <cell r="IA102" t="str">
            <v/>
          </cell>
          <cell r="IB102" t="str">
            <v/>
          </cell>
          <cell r="IC102" t="str">
            <v/>
          </cell>
          <cell r="ID102" t="str">
            <v/>
          </cell>
          <cell r="IE102" t="str">
            <v/>
          </cell>
          <cell r="IF102" t="str">
            <v/>
          </cell>
          <cell r="IG102" t="str">
            <v/>
          </cell>
          <cell r="IH102" t="str">
            <v/>
          </cell>
          <cell r="II102" t="str">
            <v/>
          </cell>
          <cell r="IJ102" t="str">
            <v/>
          </cell>
          <cell r="IK102" t="str">
            <v/>
          </cell>
          <cell r="IL102" t="str">
            <v/>
          </cell>
          <cell r="IM102" t="str">
            <v/>
          </cell>
          <cell r="IN102" t="str">
            <v/>
          </cell>
          <cell r="IO102" t="str">
            <v/>
          </cell>
          <cell r="IP102" t="str">
            <v/>
          </cell>
          <cell r="IQ102" t="str">
            <v/>
          </cell>
          <cell r="IR102" t="str">
            <v/>
          </cell>
          <cell r="IS102" t="str">
            <v/>
          </cell>
          <cell r="IT102" t="str">
            <v/>
          </cell>
          <cell r="IU102" t="str">
            <v/>
          </cell>
          <cell r="IV102" t="str">
            <v/>
          </cell>
          <cell r="IW102" t="str">
            <v/>
          </cell>
          <cell r="IX102" t="str">
            <v/>
          </cell>
          <cell r="IY102" t="str">
            <v/>
          </cell>
          <cell r="IZ102" t="str">
            <v/>
          </cell>
          <cell r="JA102" t="str">
            <v/>
          </cell>
          <cell r="JB102" t="str">
            <v/>
          </cell>
          <cell r="JC102" t="str">
            <v/>
          </cell>
          <cell r="JD102" t="str">
            <v/>
          </cell>
          <cell r="JE102" t="str">
            <v/>
          </cell>
          <cell r="JF102" t="str">
            <v/>
          </cell>
          <cell r="JG102" t="str">
            <v/>
          </cell>
          <cell r="JH102" t="str">
            <v/>
          </cell>
          <cell r="JI102" t="str">
            <v/>
          </cell>
          <cell r="JJ102" t="str">
            <v/>
          </cell>
          <cell r="JK102" t="str">
            <v/>
          </cell>
          <cell r="JL102" t="str">
            <v/>
          </cell>
          <cell r="JM102" t="str">
            <v/>
          </cell>
          <cell r="JN102" t="str">
            <v/>
          </cell>
          <cell r="JO102" t="str">
            <v/>
          </cell>
          <cell r="JP102" t="str">
            <v/>
          </cell>
          <cell r="JQ102" t="str">
            <v/>
          </cell>
          <cell r="JR102" t="str">
            <v/>
          </cell>
          <cell r="JS102" t="str">
            <v/>
          </cell>
          <cell r="JT102" t="str">
            <v/>
          </cell>
          <cell r="JU102" t="str">
            <v/>
          </cell>
          <cell r="JV102" t="str">
            <v/>
          </cell>
        </row>
        <row r="103">
          <cell r="A103" t="str">
            <v>UKUPNO</v>
          </cell>
          <cell r="B103">
            <v>0</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1</v>
          </cell>
          <cell r="AC103">
            <v>1</v>
          </cell>
          <cell r="AD103">
            <v>0.99999999999999989</v>
          </cell>
          <cell r="AE103">
            <v>1</v>
          </cell>
          <cell r="AF103">
            <v>1</v>
          </cell>
          <cell r="AG103">
            <v>0.99999999999999989</v>
          </cell>
          <cell r="AH103">
            <v>1</v>
          </cell>
          <cell r="AI103">
            <v>0.99999999999999989</v>
          </cell>
          <cell r="AJ103">
            <v>1</v>
          </cell>
          <cell r="AK103">
            <v>1</v>
          </cell>
          <cell r="AL103">
            <v>1</v>
          </cell>
          <cell r="AM103">
            <v>1</v>
          </cell>
          <cell r="AN103">
            <v>1</v>
          </cell>
          <cell r="AO103">
            <v>1</v>
          </cell>
          <cell r="AP103">
            <v>1</v>
          </cell>
          <cell r="AQ103">
            <v>1</v>
          </cell>
          <cell r="AR103">
            <v>1</v>
          </cell>
          <cell r="AS103">
            <v>1</v>
          </cell>
          <cell r="AT103">
            <v>0.99999999999999989</v>
          </cell>
          <cell r="AU103">
            <v>1</v>
          </cell>
          <cell r="AV103">
            <v>1</v>
          </cell>
          <cell r="AW103">
            <v>0.99999999999999989</v>
          </cell>
          <cell r="AX103">
            <v>1</v>
          </cell>
          <cell r="AY103">
            <v>1</v>
          </cell>
          <cell r="AZ103">
            <v>1</v>
          </cell>
          <cell r="BA103">
            <v>1</v>
          </cell>
          <cell r="BB103">
            <v>1</v>
          </cell>
          <cell r="BC103">
            <v>1</v>
          </cell>
          <cell r="BD103">
            <v>0.99999999999999989</v>
          </cell>
          <cell r="BE103">
            <v>1</v>
          </cell>
          <cell r="BF103">
            <v>1</v>
          </cell>
          <cell r="BG103">
            <v>1</v>
          </cell>
          <cell r="BH103">
            <v>0.99999999999999989</v>
          </cell>
          <cell r="BI103">
            <v>1.0000000000000002</v>
          </cell>
          <cell r="BJ103">
            <v>0.99999999999999989</v>
          </cell>
          <cell r="BK103">
            <v>0.99999999999999989</v>
          </cell>
          <cell r="BL103">
            <v>1</v>
          </cell>
          <cell r="BM103">
            <v>0.99999999999999989</v>
          </cell>
          <cell r="BN103">
            <v>1</v>
          </cell>
          <cell r="BO103">
            <v>1</v>
          </cell>
          <cell r="BP103">
            <v>0.99999999999999989</v>
          </cell>
          <cell r="BQ103">
            <v>1</v>
          </cell>
          <cell r="BR103">
            <v>1</v>
          </cell>
          <cell r="BS103">
            <v>1</v>
          </cell>
          <cell r="BT103">
            <v>1</v>
          </cell>
          <cell r="BU103">
            <v>1</v>
          </cell>
          <cell r="BV103">
            <v>1</v>
          </cell>
          <cell r="BW103">
            <v>1</v>
          </cell>
          <cell r="BX103">
            <v>1</v>
          </cell>
          <cell r="BY103">
            <v>0.99999999999999978</v>
          </cell>
          <cell r="BZ103">
            <v>1</v>
          </cell>
          <cell r="CA103">
            <v>1</v>
          </cell>
          <cell r="CB103">
            <v>1.0000000000000002</v>
          </cell>
          <cell r="CC103">
            <v>1</v>
          </cell>
          <cell r="CD103">
            <v>1.0000000000000002</v>
          </cell>
          <cell r="CE103">
            <v>1.0000000000000002</v>
          </cell>
          <cell r="CF103">
            <v>1.0000000000000002</v>
          </cell>
          <cell r="CG103">
            <v>1</v>
          </cell>
          <cell r="CH103">
            <v>1</v>
          </cell>
          <cell r="CI103">
            <v>0.99999999999999989</v>
          </cell>
          <cell r="CJ103">
            <v>0.99999999999999989</v>
          </cell>
          <cell r="CK103">
            <v>1.0000000000000002</v>
          </cell>
          <cell r="CL103">
            <v>0.99999999999999989</v>
          </cell>
          <cell r="CM103">
            <v>1</v>
          </cell>
          <cell r="CN103">
            <v>1</v>
          </cell>
          <cell r="CO103">
            <v>0.99999999999999989</v>
          </cell>
          <cell r="CP103">
            <v>1</v>
          </cell>
          <cell r="CQ103">
            <v>1</v>
          </cell>
          <cell r="CR103">
            <v>1</v>
          </cell>
          <cell r="CS103">
            <v>1</v>
          </cell>
          <cell r="CT103">
            <v>0.99999999999999978</v>
          </cell>
          <cell r="CU103">
            <v>1</v>
          </cell>
          <cell r="CV103">
            <v>1</v>
          </cell>
          <cell r="CW103">
            <v>1</v>
          </cell>
          <cell r="CX103">
            <v>1</v>
          </cell>
          <cell r="CY103">
            <v>1.0000000000000002</v>
          </cell>
          <cell r="CZ103">
            <v>0.99999999999999989</v>
          </cell>
          <cell r="DA103">
            <v>1</v>
          </cell>
          <cell r="DB103">
            <v>1.0000000000000002</v>
          </cell>
          <cell r="DC103">
            <v>0.99999999999999989</v>
          </cell>
          <cell r="DD103">
            <v>0.99999999999999989</v>
          </cell>
          <cell r="DE103">
            <v>1</v>
          </cell>
          <cell r="DF103">
            <v>1</v>
          </cell>
          <cell r="DG103">
            <v>1</v>
          </cell>
          <cell r="DH103">
            <v>1</v>
          </cell>
          <cell r="DI103">
            <v>1</v>
          </cell>
          <cell r="DJ103">
            <v>1</v>
          </cell>
          <cell r="DK103">
            <v>1</v>
          </cell>
          <cell r="DL103">
            <v>1</v>
          </cell>
          <cell r="DM103">
            <v>0.99999999999999989</v>
          </cell>
          <cell r="DN103">
            <v>0.99999999999999989</v>
          </cell>
          <cell r="DO103">
            <v>1</v>
          </cell>
          <cell r="DP103">
            <v>1</v>
          </cell>
          <cell r="DQ103">
            <v>0.99999999999999989</v>
          </cell>
          <cell r="DR103">
            <v>1</v>
          </cell>
          <cell r="DS103">
            <v>1</v>
          </cell>
          <cell r="DT103">
            <v>1</v>
          </cell>
          <cell r="DU103">
            <v>1</v>
          </cell>
          <cell r="DV103">
            <v>1.0000000000000002</v>
          </cell>
          <cell r="DW103">
            <v>1</v>
          </cell>
          <cell r="DX103">
            <v>0.99999999999999989</v>
          </cell>
          <cell r="DY103">
            <v>1</v>
          </cell>
          <cell r="DZ103">
            <v>1</v>
          </cell>
          <cell r="EA103">
            <v>1</v>
          </cell>
          <cell r="EB103">
            <v>0.99999999999999989</v>
          </cell>
          <cell r="EC103">
            <v>1</v>
          </cell>
          <cell r="ED103">
            <v>1</v>
          </cell>
          <cell r="EE103">
            <v>1</v>
          </cell>
          <cell r="EF103">
            <v>1</v>
          </cell>
          <cell r="EG103">
            <v>1</v>
          </cell>
          <cell r="EH103">
            <v>1.0000000000000002</v>
          </cell>
          <cell r="EI103">
            <v>1</v>
          </cell>
          <cell r="EJ103">
            <v>1</v>
          </cell>
          <cell r="EK103">
            <v>1</v>
          </cell>
          <cell r="EL103">
            <v>1</v>
          </cell>
          <cell r="EM103">
            <v>1</v>
          </cell>
          <cell r="EN103">
            <v>1.0000000000000002</v>
          </cell>
          <cell r="EO103">
            <v>1</v>
          </cell>
          <cell r="EP103">
            <v>1</v>
          </cell>
          <cell r="EQ103">
            <v>1</v>
          </cell>
          <cell r="ER103">
            <v>0.99999999999999989</v>
          </cell>
          <cell r="ES103">
            <v>0.99999999999999989</v>
          </cell>
          <cell r="ET103">
            <v>1</v>
          </cell>
          <cell r="EU103">
            <v>1</v>
          </cell>
          <cell r="EV103">
            <v>1</v>
          </cell>
          <cell r="EW103">
            <v>1</v>
          </cell>
          <cell r="EX103">
            <v>1</v>
          </cell>
          <cell r="EY103">
            <v>1.0000000000000002</v>
          </cell>
          <cell r="EZ103">
            <v>1</v>
          </cell>
          <cell r="FA103">
            <v>1</v>
          </cell>
          <cell r="FB103">
            <v>1</v>
          </cell>
          <cell r="FC103">
            <v>1</v>
          </cell>
          <cell r="FD103">
            <v>0.99999999999999989</v>
          </cell>
          <cell r="FE103">
            <v>0.99999999999999978</v>
          </cell>
          <cell r="FF103">
            <v>0.99999999999999978</v>
          </cell>
          <cell r="FG103">
            <v>1</v>
          </cell>
          <cell r="FH103">
            <v>1</v>
          </cell>
          <cell r="FI103">
            <v>0.99999999999999989</v>
          </cell>
          <cell r="FJ103">
            <v>1.0000000000000002</v>
          </cell>
          <cell r="FK103">
            <v>1</v>
          </cell>
          <cell r="FL103">
            <v>1</v>
          </cell>
          <cell r="FM103">
            <v>1</v>
          </cell>
          <cell r="FN103">
            <v>0.99999999999999978</v>
          </cell>
          <cell r="FO103">
            <v>0.99999999999999967</v>
          </cell>
          <cell r="FP103">
            <v>1</v>
          </cell>
          <cell r="FQ103">
            <v>1.0000000000000002</v>
          </cell>
          <cell r="FR103">
            <v>1.0000000000000002</v>
          </cell>
          <cell r="FS103">
            <v>1</v>
          </cell>
          <cell r="FT103">
            <v>0.99999999999999978</v>
          </cell>
          <cell r="FU103">
            <v>0.99999999999999989</v>
          </cell>
          <cell r="FV103">
            <v>1</v>
          </cell>
          <cell r="FW103">
            <v>1</v>
          </cell>
          <cell r="FX103">
            <v>1</v>
          </cell>
          <cell r="FY103">
            <v>0.99751919273190537</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cell r="JD103">
            <v>0</v>
          </cell>
          <cell r="JE103">
            <v>0</v>
          </cell>
          <cell r="JF103">
            <v>0</v>
          </cell>
          <cell r="JG103">
            <v>0</v>
          </cell>
          <cell r="JH103">
            <v>0</v>
          </cell>
          <cell r="JI103">
            <v>0</v>
          </cell>
          <cell r="JJ103">
            <v>0</v>
          </cell>
          <cell r="JK103">
            <v>0</v>
          </cell>
          <cell r="JL103">
            <v>0</v>
          </cell>
          <cell r="JM103">
            <v>0</v>
          </cell>
          <cell r="JN103">
            <v>0</v>
          </cell>
          <cell r="JO103">
            <v>0</v>
          </cell>
          <cell r="JP103">
            <v>0</v>
          </cell>
          <cell r="JQ103">
            <v>0</v>
          </cell>
          <cell r="JR103">
            <v>0</v>
          </cell>
          <cell r="JS103">
            <v>0</v>
          </cell>
          <cell r="JT103">
            <v>0</v>
          </cell>
          <cell r="JU103">
            <v>0</v>
          </cell>
          <cell r="JV103">
            <v>0</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cell r="CL108">
            <v>0</v>
          </cell>
          <cell r="CM108">
            <v>0</v>
          </cell>
          <cell r="CN108">
            <v>0</v>
          </cell>
          <cell r="CO108">
            <v>0</v>
          </cell>
          <cell r="CP108">
            <v>0</v>
          </cell>
          <cell r="CQ108">
            <v>0</v>
          </cell>
          <cell r="CR108">
            <v>0</v>
          </cell>
          <cell r="CS108">
            <v>0</v>
          </cell>
          <cell r="CT108">
            <v>0</v>
          </cell>
          <cell r="CU108">
            <v>0</v>
          </cell>
          <cell r="CV108">
            <v>0</v>
          </cell>
          <cell r="CW108">
            <v>0</v>
          </cell>
          <cell r="CX108">
            <v>0</v>
          </cell>
          <cell r="CY108">
            <v>0</v>
          </cell>
          <cell r="CZ108">
            <v>0</v>
          </cell>
          <cell r="DA108">
            <v>1</v>
          </cell>
          <cell r="DB108">
            <v>0</v>
          </cell>
          <cell r="DC108">
            <v>0</v>
          </cell>
          <cell r="DD108">
            <v>0</v>
          </cell>
          <cell r="DE108">
            <v>0</v>
          </cell>
          <cell r="DF108">
            <v>0</v>
          </cell>
          <cell r="DG108">
            <v>0</v>
          </cell>
          <cell r="DH108">
            <v>0</v>
          </cell>
          <cell r="DI108">
            <v>0</v>
          </cell>
          <cell r="DJ108">
            <v>0</v>
          </cell>
          <cell r="DK108">
            <v>1</v>
          </cell>
          <cell r="DL108">
            <v>0</v>
          </cell>
          <cell r="DM108">
            <v>0</v>
          </cell>
          <cell r="DN108">
            <v>0</v>
          </cell>
          <cell r="DO108">
            <v>0</v>
          </cell>
          <cell r="DP108">
            <v>0</v>
          </cell>
          <cell r="DQ108">
            <v>0</v>
          </cell>
          <cell r="DR108">
            <v>0</v>
          </cell>
          <cell r="DS108">
            <v>0</v>
          </cell>
          <cell r="DT108">
            <v>0</v>
          </cell>
          <cell r="DU108">
            <v>0</v>
          </cell>
          <cell r="DV108">
            <v>0</v>
          </cell>
          <cell r="DW108">
            <v>0</v>
          </cell>
          <cell r="DX108">
            <v>0</v>
          </cell>
          <cell r="DY108">
            <v>0</v>
          </cell>
          <cell r="DZ108">
            <v>1</v>
          </cell>
          <cell r="EA108">
            <v>1</v>
          </cell>
          <cell r="EB108">
            <v>0</v>
          </cell>
          <cell r="EC108">
            <v>0</v>
          </cell>
          <cell r="ED108">
            <v>0</v>
          </cell>
          <cell r="EE108">
            <v>0</v>
          </cell>
          <cell r="EF108">
            <v>0</v>
          </cell>
          <cell r="EG108">
            <v>0</v>
          </cell>
          <cell r="EH108">
            <v>0</v>
          </cell>
          <cell r="EI108">
            <v>0</v>
          </cell>
          <cell r="EJ108">
            <v>0</v>
          </cell>
          <cell r="EK108">
            <v>0</v>
          </cell>
          <cell r="EL108">
            <v>1</v>
          </cell>
          <cell r="EM108">
            <v>0</v>
          </cell>
          <cell r="EN108">
            <v>0</v>
          </cell>
          <cell r="EO108">
            <v>0</v>
          </cell>
          <cell r="EP108">
            <v>0</v>
          </cell>
          <cell r="EQ108">
            <v>0</v>
          </cell>
        </row>
        <row r="109">
          <cell r="A109" t="str">
            <v>Hrvatski liječnički sindikat</v>
          </cell>
          <cell r="CM109">
            <v>2</v>
          </cell>
          <cell r="CN109">
            <v>7</v>
          </cell>
          <cell r="CO109">
            <v>5</v>
          </cell>
          <cell r="CP109">
            <v>3</v>
          </cell>
          <cell r="CQ109">
            <v>3</v>
          </cell>
          <cell r="CR109">
            <v>1</v>
          </cell>
          <cell r="CS109">
            <v>3</v>
          </cell>
          <cell r="CT109">
            <v>2</v>
          </cell>
          <cell r="CU109">
            <v>3</v>
          </cell>
          <cell r="CV109">
            <v>1</v>
          </cell>
          <cell r="CW109">
            <v>4</v>
          </cell>
          <cell r="CX109">
            <v>9</v>
          </cell>
          <cell r="CY109">
            <v>1</v>
          </cell>
          <cell r="CZ109">
            <v>10</v>
          </cell>
          <cell r="DA109">
            <v>5</v>
          </cell>
          <cell r="DB109">
            <v>2</v>
          </cell>
          <cell r="DC109">
            <v>7</v>
          </cell>
          <cell r="DD109">
            <v>5</v>
          </cell>
          <cell r="DE109">
            <v>4</v>
          </cell>
          <cell r="DF109">
            <v>8</v>
          </cell>
          <cell r="DG109">
            <v>7</v>
          </cell>
          <cell r="DH109">
            <v>3</v>
          </cell>
          <cell r="DI109">
            <v>5</v>
          </cell>
          <cell r="DJ109">
            <v>6</v>
          </cell>
          <cell r="DK109">
            <v>17</v>
          </cell>
          <cell r="DL109">
            <v>9</v>
          </cell>
          <cell r="DM109">
            <v>3</v>
          </cell>
          <cell r="DN109">
            <v>3</v>
          </cell>
          <cell r="DO109">
            <v>2</v>
          </cell>
          <cell r="DP109">
            <v>3</v>
          </cell>
          <cell r="DQ109">
            <v>0</v>
          </cell>
          <cell r="DR109">
            <v>1</v>
          </cell>
          <cell r="DS109">
            <v>0</v>
          </cell>
          <cell r="DT109">
            <v>3</v>
          </cell>
          <cell r="DU109">
            <v>6</v>
          </cell>
          <cell r="DV109">
            <v>9</v>
          </cell>
          <cell r="DW109">
            <v>6</v>
          </cell>
          <cell r="DX109">
            <v>4</v>
          </cell>
          <cell r="DY109">
            <v>2</v>
          </cell>
          <cell r="DZ109">
            <v>7</v>
          </cell>
          <cell r="EA109">
            <v>2</v>
          </cell>
          <cell r="EB109">
            <v>4</v>
          </cell>
          <cell r="EC109">
            <v>5</v>
          </cell>
          <cell r="ED109">
            <v>5</v>
          </cell>
          <cell r="EE109">
            <v>3</v>
          </cell>
          <cell r="EF109">
            <v>2</v>
          </cell>
          <cell r="EG109">
            <v>1</v>
          </cell>
          <cell r="EH109">
            <v>0</v>
          </cell>
          <cell r="EI109">
            <v>6</v>
          </cell>
          <cell r="EJ109">
            <v>6</v>
          </cell>
          <cell r="EK109">
            <v>2</v>
          </cell>
          <cell r="EL109">
            <v>1</v>
          </cell>
          <cell r="EM109">
            <v>1</v>
          </cell>
          <cell r="EN109">
            <v>2</v>
          </cell>
          <cell r="EO109">
            <v>2</v>
          </cell>
          <cell r="EP109">
            <v>0</v>
          </cell>
          <cell r="EQ109">
            <v>5</v>
          </cell>
        </row>
        <row r="110">
          <cell r="A110" t="str">
            <v>Sindikat pomoraca Hrvatske</v>
          </cell>
          <cell r="CL110">
            <v>1</v>
          </cell>
          <cell r="CM110">
            <v>4</v>
          </cell>
          <cell r="CN110">
            <v>1</v>
          </cell>
          <cell r="DT110">
            <v>3</v>
          </cell>
          <cell r="DU110">
            <v>3</v>
          </cell>
          <cell r="DV110">
            <v>1</v>
          </cell>
          <cell r="DW110">
            <v>10</v>
          </cell>
          <cell r="DX110">
            <v>6</v>
          </cell>
          <cell r="DY110">
            <v>4</v>
          </cell>
          <cell r="DZ110">
            <v>5</v>
          </cell>
          <cell r="EA110">
            <v>5</v>
          </cell>
          <cell r="EB110">
            <v>2</v>
          </cell>
          <cell r="EC110">
            <v>2</v>
          </cell>
          <cell r="ED110">
            <v>1</v>
          </cell>
          <cell r="EE110">
            <v>7</v>
          </cell>
          <cell r="EF110">
            <v>2</v>
          </cell>
          <cell r="EG110">
            <v>6</v>
          </cell>
          <cell r="EH110">
            <v>3</v>
          </cell>
          <cell r="EI110">
            <v>11</v>
          </cell>
          <cell r="EJ110">
            <v>8</v>
          </cell>
          <cell r="EK110">
            <v>6</v>
          </cell>
          <cell r="EL110">
            <v>4</v>
          </cell>
          <cell r="EM110">
            <v>2</v>
          </cell>
          <cell r="EN110">
            <v>1</v>
          </cell>
          <cell r="EO110">
            <v>4</v>
          </cell>
          <cell r="EP110">
            <v>2</v>
          </cell>
          <cell r="EQ110">
            <v>1</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v>0</v>
          </cell>
        </row>
        <row r="125">
          <cell r="A125" t="str">
            <v>AZ ZABA</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7">
          <cell r="A127" t="str">
            <v>Erste ZDMF</v>
          </cell>
        </row>
        <row r="128">
          <cell r="A128" t="str">
            <v>Smrti</v>
          </cell>
        </row>
        <row r="129">
          <cell r="A129" t="str">
            <v>NESTLE ZDMF</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B131">
            <v>0</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v>0</v>
          </cell>
          <cell r="AN131">
            <v>0</v>
          </cell>
          <cell r="AO131">
            <v>0</v>
          </cell>
          <cell r="AP131">
            <v>0</v>
          </cell>
          <cell r="AQ131">
            <v>0</v>
          </cell>
          <cell r="AR131">
            <v>0</v>
          </cell>
          <cell r="AS131">
            <v>0</v>
          </cell>
          <cell r="AT131">
            <v>0</v>
          </cell>
          <cell r="AU131">
            <v>0</v>
          </cell>
          <cell r="AV131">
            <v>0</v>
          </cell>
          <cell r="AW131">
            <v>0</v>
          </cell>
          <cell r="AX131">
            <v>0</v>
          </cell>
          <cell r="AY131">
            <v>0</v>
          </cell>
          <cell r="AZ131">
            <v>0</v>
          </cell>
          <cell r="BA131">
            <v>0</v>
          </cell>
          <cell r="BB131">
            <v>0</v>
          </cell>
          <cell r="BC131">
            <v>0</v>
          </cell>
          <cell r="BD131">
            <v>0</v>
          </cell>
          <cell r="BE131">
            <v>0</v>
          </cell>
          <cell r="BF131">
            <v>0</v>
          </cell>
          <cell r="BG131">
            <v>0</v>
          </cell>
          <cell r="BH131">
            <v>0</v>
          </cell>
          <cell r="BI131">
            <v>0</v>
          </cell>
          <cell r="BJ131">
            <v>0</v>
          </cell>
          <cell r="BK131">
            <v>0</v>
          </cell>
          <cell r="BL131">
            <v>0</v>
          </cell>
          <cell r="BM131">
            <v>0</v>
          </cell>
          <cell r="BN131">
            <v>0</v>
          </cell>
          <cell r="BO131">
            <v>0</v>
          </cell>
          <cell r="BP131">
            <v>0</v>
          </cell>
          <cell r="BQ131">
            <v>0</v>
          </cell>
          <cell r="BR131">
            <v>0</v>
          </cell>
          <cell r="BS131">
            <v>0</v>
          </cell>
          <cell r="BT131">
            <v>0</v>
          </cell>
          <cell r="BU131">
            <v>0</v>
          </cell>
          <cell r="BV131">
            <v>0</v>
          </cell>
          <cell r="BW131">
            <v>0</v>
          </cell>
          <cell r="BX131">
            <v>0</v>
          </cell>
          <cell r="BY131">
            <v>0</v>
          </cell>
          <cell r="BZ131">
            <v>0</v>
          </cell>
          <cell r="CA131">
            <v>0</v>
          </cell>
          <cell r="CB131">
            <v>0</v>
          </cell>
          <cell r="CC131">
            <v>0</v>
          </cell>
          <cell r="CD131">
            <v>0</v>
          </cell>
          <cell r="CE131">
            <v>0</v>
          </cell>
          <cell r="CF131">
            <v>0</v>
          </cell>
          <cell r="CG131">
            <v>0</v>
          </cell>
          <cell r="CH131">
            <v>0</v>
          </cell>
          <cell r="CI131">
            <v>0</v>
          </cell>
          <cell r="CJ131">
            <v>0</v>
          </cell>
          <cell r="CK131">
            <v>0</v>
          </cell>
          <cell r="CL131">
            <v>1</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cell r="ER131">
            <v>0</v>
          </cell>
          <cell r="ES131">
            <v>0</v>
          </cell>
          <cell r="ET131">
            <v>0</v>
          </cell>
          <cell r="EU131">
            <v>0</v>
          </cell>
          <cell r="EV131">
            <v>0</v>
          </cell>
          <cell r="EW131">
            <v>0</v>
          </cell>
          <cell r="EX131">
            <v>0</v>
          </cell>
          <cell r="EY131">
            <v>0</v>
          </cell>
          <cell r="EZ131">
            <v>0</v>
          </cell>
          <cell r="FA131">
            <v>0</v>
          </cell>
          <cell r="FB131">
            <v>0</v>
          </cell>
          <cell r="FC131">
            <v>0</v>
          </cell>
          <cell r="FD131">
            <v>0</v>
          </cell>
          <cell r="FE131">
            <v>0</v>
          </cell>
          <cell r="FF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cell r="CL135">
            <v>0</v>
          </cell>
          <cell r="CM135">
            <v>0</v>
          </cell>
          <cell r="CN135">
            <v>0</v>
          </cell>
          <cell r="CO135">
            <v>0</v>
          </cell>
          <cell r="CP135">
            <v>0</v>
          </cell>
          <cell r="CQ135">
            <v>0</v>
          </cell>
          <cell r="CR135">
            <v>0</v>
          </cell>
          <cell r="CS135">
            <v>0</v>
          </cell>
          <cell r="CT135">
            <v>0</v>
          </cell>
          <cell r="CU135">
            <v>0</v>
          </cell>
          <cell r="CV135">
            <v>0</v>
          </cell>
          <cell r="CW135">
            <v>0</v>
          </cell>
          <cell r="CX135">
            <v>0</v>
          </cell>
          <cell r="CY135">
            <v>0</v>
          </cell>
          <cell r="CZ135">
            <v>0</v>
          </cell>
          <cell r="DA135">
            <v>0</v>
          </cell>
          <cell r="DB135">
            <v>0</v>
          </cell>
          <cell r="DC135">
            <v>0</v>
          </cell>
          <cell r="DD135">
            <v>0</v>
          </cell>
          <cell r="DE135">
            <v>0</v>
          </cell>
          <cell r="DF135">
            <v>0</v>
          </cell>
          <cell r="DG135">
            <v>0</v>
          </cell>
          <cell r="DH135">
            <v>0</v>
          </cell>
          <cell r="DI135">
            <v>0</v>
          </cell>
          <cell r="DJ135">
            <v>0</v>
          </cell>
          <cell r="DK135">
            <v>0</v>
          </cell>
          <cell r="DL135">
            <v>0</v>
          </cell>
          <cell r="DM135">
            <v>0</v>
          </cell>
          <cell r="DN135">
            <v>0</v>
          </cell>
          <cell r="DO135">
            <v>0</v>
          </cell>
          <cell r="DP135">
            <v>0</v>
          </cell>
          <cell r="DQ135">
            <v>0</v>
          </cell>
          <cell r="DR135">
            <v>0</v>
          </cell>
          <cell r="DS135">
            <v>0</v>
          </cell>
          <cell r="DT135">
            <v>0</v>
          </cell>
          <cell r="DU135">
            <v>0</v>
          </cell>
          <cell r="DV135">
            <v>0</v>
          </cell>
          <cell r="DW135">
            <v>0</v>
          </cell>
          <cell r="DX135">
            <v>0</v>
          </cell>
          <cell r="DY135">
            <v>0</v>
          </cell>
          <cell r="DZ135">
            <v>0</v>
          </cell>
          <cell r="EA135">
            <v>0</v>
          </cell>
          <cell r="EB135">
            <v>0</v>
          </cell>
          <cell r="EC135">
            <v>0</v>
          </cell>
          <cell r="ED135">
            <v>0</v>
          </cell>
          <cell r="EE135">
            <v>0</v>
          </cell>
          <cell r="EF135">
            <v>0</v>
          </cell>
          <cell r="EG135">
            <v>0</v>
          </cell>
          <cell r="EH135">
            <v>0</v>
          </cell>
          <cell r="EI135">
            <v>0</v>
          </cell>
          <cell r="EJ135">
            <v>0</v>
          </cell>
          <cell r="EK135">
            <v>0</v>
          </cell>
          <cell r="EL135">
            <v>0</v>
          </cell>
          <cell r="EM135">
            <v>0</v>
          </cell>
          <cell r="EN135">
            <v>0</v>
          </cell>
          <cell r="EO135">
            <v>0</v>
          </cell>
          <cell r="EP135">
            <v>0</v>
          </cell>
          <cell r="EQ135">
            <v>0</v>
          </cell>
        </row>
        <row r="136">
          <cell r="A136" t="str">
            <v>Sindikat pomoraca Hrvatske</v>
          </cell>
          <cell r="CM136">
            <v>0</v>
          </cell>
          <cell r="CN136">
            <v>1</v>
          </cell>
          <cell r="CO136">
            <v>0</v>
          </cell>
          <cell r="CP136">
            <v>0</v>
          </cell>
          <cell r="CQ136">
            <v>0</v>
          </cell>
          <cell r="CR136">
            <v>0</v>
          </cell>
          <cell r="CS136">
            <v>0</v>
          </cell>
          <cell r="CT136">
            <v>0</v>
          </cell>
          <cell r="CU136">
            <v>0</v>
          </cell>
          <cell r="CV136">
            <v>0</v>
          </cell>
          <cell r="CW136">
            <v>0</v>
          </cell>
          <cell r="CX136">
            <v>0</v>
          </cell>
          <cell r="CY136">
            <v>0</v>
          </cell>
          <cell r="CZ136">
            <v>1</v>
          </cell>
          <cell r="DA136">
            <v>0</v>
          </cell>
          <cell r="DB136">
            <v>1</v>
          </cell>
          <cell r="DC136">
            <v>0</v>
          </cell>
          <cell r="DD136">
            <v>0</v>
          </cell>
          <cell r="DE136">
            <v>0</v>
          </cell>
          <cell r="DF136">
            <v>1</v>
          </cell>
          <cell r="DG136">
            <v>0</v>
          </cell>
          <cell r="DH136">
            <v>0</v>
          </cell>
          <cell r="DI136">
            <v>1</v>
          </cell>
          <cell r="DJ136">
            <v>0</v>
          </cell>
          <cell r="DK136">
            <v>0</v>
          </cell>
          <cell r="DL136">
            <v>0</v>
          </cell>
          <cell r="DM136">
            <v>0</v>
          </cell>
          <cell r="DN136">
            <v>0</v>
          </cell>
          <cell r="DO136">
            <v>1</v>
          </cell>
          <cell r="DP136">
            <v>0</v>
          </cell>
          <cell r="DQ136">
            <v>0</v>
          </cell>
          <cell r="DR136">
            <v>0</v>
          </cell>
          <cell r="DS136">
            <v>0</v>
          </cell>
          <cell r="DT136">
            <v>0</v>
          </cell>
          <cell r="DU136">
            <v>0</v>
          </cell>
          <cell r="DV136">
            <v>0</v>
          </cell>
          <cell r="DW136">
            <v>0</v>
          </cell>
          <cell r="DX136">
            <v>0</v>
          </cell>
          <cell r="DY136">
            <v>0</v>
          </cell>
          <cell r="DZ136">
            <v>0</v>
          </cell>
          <cell r="EA136">
            <v>0</v>
          </cell>
          <cell r="EB136">
            <v>0</v>
          </cell>
          <cell r="EC136">
            <v>0</v>
          </cell>
          <cell r="ED136">
            <v>0</v>
          </cell>
          <cell r="EE136">
            <v>1</v>
          </cell>
          <cell r="EF136">
            <v>0</v>
          </cell>
          <cell r="EG136">
            <v>0</v>
          </cell>
          <cell r="EH136">
            <v>0</v>
          </cell>
          <cell r="EI136">
            <v>0</v>
          </cell>
          <cell r="EJ136">
            <v>0</v>
          </cell>
          <cell r="EK136">
            <v>0</v>
          </cell>
          <cell r="EL136">
            <v>1</v>
          </cell>
          <cell r="EM136">
            <v>0</v>
          </cell>
          <cell r="EN136">
            <v>0</v>
          </cell>
          <cell r="EO136">
            <v>0</v>
          </cell>
          <cell r="EP136">
            <v>0</v>
          </cell>
          <cell r="EQ136">
            <v>0</v>
          </cell>
        </row>
        <row r="137">
          <cell r="A137" t="str">
            <v>Novinar</v>
          </cell>
          <cell r="CL137">
            <v>0</v>
          </cell>
          <cell r="CM137">
            <v>0</v>
          </cell>
          <cell r="CN137">
            <v>0</v>
          </cell>
          <cell r="DT137">
            <v>0</v>
          </cell>
          <cell r="DU137">
            <v>0</v>
          </cell>
          <cell r="DV137">
            <v>0</v>
          </cell>
          <cell r="DW137">
            <v>1</v>
          </cell>
          <cell r="DX137">
            <v>0</v>
          </cell>
          <cell r="DY137">
            <v>0</v>
          </cell>
          <cell r="DZ137">
            <v>0</v>
          </cell>
          <cell r="EA137">
            <v>0</v>
          </cell>
          <cell r="EB137">
            <v>0</v>
          </cell>
          <cell r="EC137">
            <v>0</v>
          </cell>
          <cell r="ED137">
            <v>0</v>
          </cell>
          <cell r="EE137">
            <v>0</v>
          </cell>
          <cell r="EF137">
            <v>0</v>
          </cell>
          <cell r="EG137">
            <v>0</v>
          </cell>
          <cell r="EH137">
            <v>0</v>
          </cell>
          <cell r="EI137">
            <v>0</v>
          </cell>
          <cell r="EJ137">
            <v>0</v>
          </cell>
          <cell r="EK137">
            <v>0</v>
          </cell>
          <cell r="EL137">
            <v>0</v>
          </cell>
          <cell r="EM137">
            <v>0</v>
          </cell>
          <cell r="EN137">
            <v>0</v>
          </cell>
          <cell r="EO137">
            <v>0</v>
          </cell>
          <cell r="EP137">
            <v>0</v>
          </cell>
          <cell r="EQ137">
            <v>0</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v>0</v>
          </cell>
        </row>
        <row r="151">
          <cell r="A151" t="str">
            <v>AC Rijeka - Zagreb</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3">
          <cell r="A153" t="str">
            <v>Raiffeisen ZDMF</v>
          </cell>
        </row>
        <row r="154">
          <cell r="A154" t="str">
            <v>Ostali razlozi</v>
          </cell>
        </row>
        <row r="155">
          <cell r="A155" t="str">
            <v>AZ Treći horizont</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B158">
            <v>0</v>
          </cell>
          <cell r="C158">
            <v>0</v>
          </cell>
          <cell r="D158">
            <v>0</v>
          </cell>
          <cell r="E158">
            <v>0</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v>
          </cell>
          <cell r="CA158">
            <v>0</v>
          </cell>
          <cell r="CB158">
            <v>0</v>
          </cell>
          <cell r="CC158">
            <v>0</v>
          </cell>
          <cell r="CD158">
            <v>0</v>
          </cell>
          <cell r="CE158">
            <v>0</v>
          </cell>
          <cell r="CF158">
            <v>0</v>
          </cell>
          <cell r="CG158">
            <v>0</v>
          </cell>
          <cell r="CH158">
            <v>0</v>
          </cell>
          <cell r="CI158">
            <v>0</v>
          </cell>
          <cell r="CJ158">
            <v>0</v>
          </cell>
          <cell r="CK158">
            <v>0</v>
          </cell>
          <cell r="CL158">
            <v>0</v>
          </cell>
          <cell r="CM158">
            <v>0</v>
          </cell>
          <cell r="CN158">
            <v>1</v>
          </cell>
          <cell r="CO158">
            <v>0</v>
          </cell>
          <cell r="CP158">
            <v>0</v>
          </cell>
          <cell r="CQ158">
            <v>0</v>
          </cell>
          <cell r="CR158">
            <v>0</v>
          </cell>
          <cell r="CS158">
            <v>0</v>
          </cell>
          <cell r="CT158">
            <v>0</v>
          </cell>
          <cell r="CU158">
            <v>0</v>
          </cell>
          <cell r="CV158">
            <v>0</v>
          </cell>
          <cell r="CW158">
            <v>0</v>
          </cell>
          <cell r="CX158">
            <v>0</v>
          </cell>
          <cell r="CY158">
            <v>0</v>
          </cell>
          <cell r="CZ158">
            <v>1</v>
          </cell>
          <cell r="DA158">
            <v>0</v>
          </cell>
          <cell r="DB158">
            <v>1</v>
          </cell>
          <cell r="DC158">
            <v>0</v>
          </cell>
          <cell r="DD158">
            <v>0</v>
          </cell>
          <cell r="DE158">
            <v>0</v>
          </cell>
          <cell r="DF158">
            <v>1</v>
          </cell>
          <cell r="DG158">
            <v>0</v>
          </cell>
          <cell r="DH158">
            <v>0</v>
          </cell>
          <cell r="DI158">
            <v>1</v>
          </cell>
          <cell r="DJ158">
            <v>0</v>
          </cell>
          <cell r="DK158">
            <v>0</v>
          </cell>
          <cell r="DL158">
            <v>0</v>
          </cell>
          <cell r="DM158">
            <v>0</v>
          </cell>
          <cell r="DN158">
            <v>0</v>
          </cell>
          <cell r="DO158">
            <v>1</v>
          </cell>
          <cell r="DP158">
            <v>0</v>
          </cell>
          <cell r="DQ158">
            <v>0</v>
          </cell>
          <cell r="DR158">
            <v>0</v>
          </cell>
          <cell r="DS158">
            <v>0</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cell r="ER158">
            <v>0</v>
          </cell>
          <cell r="ES158">
            <v>0</v>
          </cell>
          <cell r="ET158">
            <v>0</v>
          </cell>
          <cell r="EU158">
            <v>0</v>
          </cell>
          <cell r="EV158">
            <v>0</v>
          </cell>
          <cell r="EW158">
            <v>0</v>
          </cell>
          <cell r="EX158">
            <v>0</v>
          </cell>
          <cell r="EY158">
            <v>0</v>
          </cell>
          <cell r="EZ158">
            <v>0</v>
          </cell>
          <cell r="FA158">
            <v>0</v>
          </cell>
          <cell r="FB158">
            <v>0</v>
          </cell>
          <cell r="FC158">
            <v>0</v>
          </cell>
          <cell r="FD158">
            <v>0</v>
          </cell>
          <cell r="FE158">
            <v>0</v>
          </cell>
          <cell r="FF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cell r="CL162">
            <v>0</v>
          </cell>
          <cell r="CM162">
            <v>0</v>
          </cell>
          <cell r="CN162">
            <v>1</v>
          </cell>
          <cell r="CO162">
            <v>0</v>
          </cell>
          <cell r="CP162">
            <v>0</v>
          </cell>
          <cell r="CQ162">
            <v>0</v>
          </cell>
          <cell r="CR162">
            <v>0</v>
          </cell>
          <cell r="CS162">
            <v>0</v>
          </cell>
          <cell r="CT162">
            <v>0</v>
          </cell>
          <cell r="CU162">
            <v>0</v>
          </cell>
          <cell r="CV162">
            <v>0</v>
          </cell>
          <cell r="CW162">
            <v>1</v>
          </cell>
          <cell r="CX162">
            <v>1</v>
          </cell>
          <cell r="CY162">
            <v>0</v>
          </cell>
          <cell r="CZ162">
            <v>0</v>
          </cell>
          <cell r="DA162">
            <v>1</v>
          </cell>
          <cell r="DB162">
            <v>0</v>
          </cell>
          <cell r="DC162">
            <v>0</v>
          </cell>
          <cell r="DD162">
            <v>1</v>
          </cell>
          <cell r="DE162">
            <v>1</v>
          </cell>
          <cell r="DF162">
            <v>0</v>
          </cell>
          <cell r="DG162">
            <v>4</v>
          </cell>
          <cell r="DH162">
            <v>0</v>
          </cell>
          <cell r="DI162">
            <v>1</v>
          </cell>
          <cell r="DJ162">
            <v>0</v>
          </cell>
          <cell r="DK162">
            <v>1</v>
          </cell>
          <cell r="DL162">
            <v>1</v>
          </cell>
          <cell r="DM162">
            <v>0</v>
          </cell>
          <cell r="DN162">
            <v>0</v>
          </cell>
          <cell r="DO162">
            <v>0</v>
          </cell>
          <cell r="DP162">
            <v>0</v>
          </cell>
          <cell r="DQ162">
            <v>0</v>
          </cell>
          <cell r="DR162">
            <v>0</v>
          </cell>
          <cell r="DS162">
            <v>0</v>
          </cell>
          <cell r="DT162">
            <v>0</v>
          </cell>
          <cell r="DU162">
            <v>0</v>
          </cell>
          <cell r="DV162">
            <v>2</v>
          </cell>
          <cell r="DW162">
            <v>0</v>
          </cell>
          <cell r="DX162">
            <v>0</v>
          </cell>
          <cell r="DY162">
            <v>0</v>
          </cell>
          <cell r="DZ162">
            <v>0</v>
          </cell>
          <cell r="EA162">
            <v>0</v>
          </cell>
          <cell r="EB162">
            <v>0</v>
          </cell>
          <cell r="EC162">
            <v>0</v>
          </cell>
          <cell r="ED162">
            <v>0</v>
          </cell>
          <cell r="EE162">
            <v>0</v>
          </cell>
          <cell r="EF162">
            <v>0</v>
          </cell>
          <cell r="EG162">
            <v>0</v>
          </cell>
          <cell r="EH162">
            <v>0</v>
          </cell>
          <cell r="EI162">
            <v>0</v>
          </cell>
          <cell r="EJ162">
            <v>0</v>
          </cell>
          <cell r="EK162">
            <v>1</v>
          </cell>
          <cell r="EL162">
            <v>0</v>
          </cell>
          <cell r="EM162">
            <v>0</v>
          </cell>
          <cell r="EN162">
            <v>0</v>
          </cell>
          <cell r="EO162">
            <v>0</v>
          </cell>
          <cell r="EP162">
            <v>0</v>
          </cell>
          <cell r="EQ162">
            <v>0</v>
          </cell>
        </row>
        <row r="163">
          <cell r="A163" t="str">
            <v>Novinar</v>
          </cell>
          <cell r="CM163">
            <v>0</v>
          </cell>
          <cell r="CN163">
            <v>0</v>
          </cell>
          <cell r="CO163">
            <v>0</v>
          </cell>
          <cell r="CP163">
            <v>0</v>
          </cell>
          <cell r="CQ163">
            <v>0</v>
          </cell>
          <cell r="CR163">
            <v>0</v>
          </cell>
          <cell r="CS163">
            <v>0</v>
          </cell>
          <cell r="CT163">
            <v>0</v>
          </cell>
          <cell r="CU163">
            <v>0</v>
          </cell>
          <cell r="CV163">
            <v>0</v>
          </cell>
          <cell r="CW163">
            <v>0</v>
          </cell>
          <cell r="CX163">
            <v>0</v>
          </cell>
          <cell r="CY163">
            <v>0</v>
          </cell>
          <cell r="CZ163">
            <v>0</v>
          </cell>
          <cell r="DA163">
            <v>0</v>
          </cell>
          <cell r="DB163">
            <v>1</v>
          </cell>
          <cell r="DC163">
            <v>0</v>
          </cell>
          <cell r="DD163">
            <v>1</v>
          </cell>
          <cell r="DE163">
            <v>0</v>
          </cell>
          <cell r="DF163">
            <v>0</v>
          </cell>
          <cell r="DG163">
            <v>0</v>
          </cell>
          <cell r="DH163">
            <v>0</v>
          </cell>
          <cell r="DI163">
            <v>1</v>
          </cell>
          <cell r="DJ163">
            <v>4</v>
          </cell>
          <cell r="DK163">
            <v>3</v>
          </cell>
          <cell r="DL163">
            <v>1</v>
          </cell>
          <cell r="DM163">
            <v>2</v>
          </cell>
          <cell r="DN163">
            <v>1</v>
          </cell>
          <cell r="DO163">
            <v>0</v>
          </cell>
          <cell r="DP163">
            <v>0</v>
          </cell>
          <cell r="DQ163">
            <v>0</v>
          </cell>
          <cell r="DR163">
            <v>0</v>
          </cell>
          <cell r="DS163">
            <v>0</v>
          </cell>
          <cell r="DT163">
            <v>1</v>
          </cell>
          <cell r="DU163">
            <v>2</v>
          </cell>
          <cell r="DV163">
            <v>0</v>
          </cell>
          <cell r="DW163">
            <v>0</v>
          </cell>
          <cell r="DX163">
            <v>2</v>
          </cell>
          <cell r="DY163">
            <v>0</v>
          </cell>
          <cell r="DZ163">
            <v>0</v>
          </cell>
          <cell r="EA163">
            <v>0</v>
          </cell>
          <cell r="EB163">
            <v>0</v>
          </cell>
          <cell r="EC163">
            <v>1</v>
          </cell>
          <cell r="ED163">
            <v>1</v>
          </cell>
          <cell r="EE163">
            <v>0</v>
          </cell>
          <cell r="EF163">
            <v>0</v>
          </cell>
          <cell r="EG163">
            <v>1</v>
          </cell>
          <cell r="EH163">
            <v>1</v>
          </cell>
          <cell r="EI163">
            <v>1</v>
          </cell>
          <cell r="EJ163">
            <v>0</v>
          </cell>
          <cell r="EK163">
            <v>0</v>
          </cell>
          <cell r="EL163">
            <v>0</v>
          </cell>
          <cell r="EM163">
            <v>0</v>
          </cell>
          <cell r="EN163">
            <v>1</v>
          </cell>
          <cell r="EO163">
            <v>0</v>
          </cell>
          <cell r="EP163">
            <v>0</v>
          </cell>
          <cell r="EQ163">
            <v>0</v>
          </cell>
        </row>
        <row r="164">
          <cell r="A164" t="str">
            <v>ZDMF HEP grupe</v>
          </cell>
          <cell r="DT164">
            <v>0</v>
          </cell>
          <cell r="DU164">
            <v>0</v>
          </cell>
          <cell r="DV164">
            <v>0</v>
          </cell>
          <cell r="DW164">
            <v>0</v>
          </cell>
          <cell r="DX164">
            <v>0</v>
          </cell>
          <cell r="DY164">
            <v>1</v>
          </cell>
          <cell r="DZ164">
            <v>0</v>
          </cell>
          <cell r="EA164">
            <v>1</v>
          </cell>
          <cell r="EB164">
            <v>0</v>
          </cell>
          <cell r="EC164">
            <v>1</v>
          </cell>
          <cell r="ED164">
            <v>0</v>
          </cell>
          <cell r="EE164">
            <v>1</v>
          </cell>
          <cell r="EF164">
            <v>0</v>
          </cell>
          <cell r="EG164">
            <v>0</v>
          </cell>
          <cell r="EH164">
            <v>0</v>
          </cell>
          <cell r="EI164">
            <v>1</v>
          </cell>
          <cell r="EJ164">
            <v>2</v>
          </cell>
          <cell r="EK164">
            <v>0</v>
          </cell>
          <cell r="EL164">
            <v>1</v>
          </cell>
          <cell r="EM164">
            <v>0</v>
          </cell>
          <cell r="EN164">
            <v>0</v>
          </cell>
          <cell r="EO164">
            <v>0</v>
          </cell>
          <cell r="EP164">
            <v>1</v>
          </cell>
          <cell r="EQ164">
            <v>0</v>
          </cell>
        </row>
        <row r="165">
          <cell r="A165" t="str">
            <v>T-HT</v>
          </cell>
          <cell r="CL165">
            <v>0</v>
          </cell>
          <cell r="CM165">
            <v>0</v>
          </cell>
          <cell r="CN165">
            <v>1</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v>0</v>
          </cell>
        </row>
        <row r="177">
          <cell r="A177" t="str">
            <v>AZ Auto Hrvatska</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row r="179">
          <cell r="A179" t="str">
            <v>AZ ZABA</v>
          </cell>
        </row>
        <row r="180">
          <cell r="A180" t="str">
            <v>Raiffeisen ZDMF</v>
          </cell>
        </row>
        <row r="181">
          <cell r="A181" t="str">
            <v>Erste ZDMF</v>
          </cell>
        </row>
        <row r="182">
          <cell r="A182" t="str">
            <v>AZ Treći horizont</v>
          </cell>
        </row>
        <row r="183">
          <cell r="A183" t="str">
            <v>NESTLE ZDMF</v>
          </cell>
        </row>
        <row r="185">
          <cell r="A185" t="str">
            <v>Ukupno</v>
          </cell>
          <cell r="B185">
            <v>0</v>
          </cell>
          <cell r="C185">
            <v>0</v>
          </cell>
          <cell r="D185">
            <v>0</v>
          </cell>
          <cell r="E185">
            <v>0</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v>
          </cell>
          <cell r="AV185">
            <v>0</v>
          </cell>
          <cell r="AW185">
            <v>0</v>
          </cell>
          <cell r="AX185">
            <v>0</v>
          </cell>
          <cell r="AY185">
            <v>0</v>
          </cell>
          <cell r="AZ185">
            <v>0</v>
          </cell>
          <cell r="BA185">
            <v>0</v>
          </cell>
          <cell r="BB185">
            <v>0</v>
          </cell>
          <cell r="BC185">
            <v>0</v>
          </cell>
          <cell r="BD185">
            <v>0</v>
          </cell>
          <cell r="BE185">
            <v>0</v>
          </cell>
          <cell r="BF185">
            <v>0</v>
          </cell>
          <cell r="BG185">
            <v>0</v>
          </cell>
          <cell r="BH185">
            <v>0</v>
          </cell>
          <cell r="BI185">
            <v>0</v>
          </cell>
          <cell r="BJ185">
            <v>0</v>
          </cell>
          <cell r="BK185">
            <v>0</v>
          </cell>
          <cell r="BL185">
            <v>0</v>
          </cell>
          <cell r="BM185">
            <v>0</v>
          </cell>
          <cell r="BN185">
            <v>0</v>
          </cell>
          <cell r="BO185">
            <v>0</v>
          </cell>
          <cell r="BP185">
            <v>0</v>
          </cell>
          <cell r="BQ185">
            <v>0</v>
          </cell>
          <cell r="BR185">
            <v>0</v>
          </cell>
          <cell r="BS185">
            <v>0</v>
          </cell>
          <cell r="BT185">
            <v>0</v>
          </cell>
          <cell r="BU185">
            <v>0</v>
          </cell>
          <cell r="BV185">
            <v>0</v>
          </cell>
          <cell r="BW185">
            <v>0</v>
          </cell>
          <cell r="BX185">
            <v>0</v>
          </cell>
          <cell r="BY185">
            <v>0</v>
          </cell>
          <cell r="BZ185">
            <v>0</v>
          </cell>
          <cell r="CA185">
            <v>0</v>
          </cell>
          <cell r="CB185">
            <v>0</v>
          </cell>
          <cell r="CC185">
            <v>0</v>
          </cell>
          <cell r="CD185">
            <v>0</v>
          </cell>
          <cell r="CE185">
            <v>0</v>
          </cell>
          <cell r="CF185">
            <v>0</v>
          </cell>
          <cell r="CG185">
            <v>0</v>
          </cell>
          <cell r="CH185">
            <v>0</v>
          </cell>
          <cell r="CI185">
            <v>0</v>
          </cell>
          <cell r="CJ185">
            <v>0</v>
          </cell>
          <cell r="CK185">
            <v>0</v>
          </cell>
          <cell r="CL185">
            <v>0</v>
          </cell>
          <cell r="CM185">
            <v>0</v>
          </cell>
          <cell r="CN185">
            <v>2</v>
          </cell>
          <cell r="CO185">
            <v>0</v>
          </cell>
          <cell r="CP185">
            <v>0</v>
          </cell>
          <cell r="CQ185">
            <v>0</v>
          </cell>
          <cell r="CR185">
            <v>0</v>
          </cell>
          <cell r="CS185">
            <v>0</v>
          </cell>
          <cell r="CT185">
            <v>0</v>
          </cell>
          <cell r="CU185">
            <v>0</v>
          </cell>
          <cell r="CV185">
            <v>0</v>
          </cell>
          <cell r="CW185">
            <v>1</v>
          </cell>
          <cell r="CX185">
            <v>1</v>
          </cell>
          <cell r="CY185">
            <v>0</v>
          </cell>
          <cell r="CZ185">
            <v>0</v>
          </cell>
          <cell r="DA185">
            <v>1</v>
          </cell>
          <cell r="DB185">
            <v>1</v>
          </cell>
          <cell r="DC185">
            <v>0</v>
          </cell>
          <cell r="DD185">
            <v>2</v>
          </cell>
          <cell r="DE185">
            <v>1</v>
          </cell>
          <cell r="DF185">
            <v>0</v>
          </cell>
          <cell r="DG185">
            <v>4</v>
          </cell>
          <cell r="DH185">
            <v>0</v>
          </cell>
          <cell r="DI185">
            <v>2</v>
          </cell>
          <cell r="DJ185">
            <v>4</v>
          </cell>
          <cell r="DK185">
            <v>4</v>
          </cell>
          <cell r="DL185">
            <v>2</v>
          </cell>
          <cell r="DM185">
            <v>2</v>
          </cell>
          <cell r="DN185">
            <v>1</v>
          </cell>
          <cell r="DO185">
            <v>0</v>
          </cell>
          <cell r="DP185">
            <v>0</v>
          </cell>
          <cell r="DQ185">
            <v>0</v>
          </cell>
          <cell r="DR185">
            <v>0</v>
          </cell>
          <cell r="DS185">
            <v>0</v>
          </cell>
          <cell r="DT185">
            <v>1</v>
          </cell>
          <cell r="DU185">
            <v>2</v>
          </cell>
          <cell r="DV185">
            <v>2</v>
          </cell>
          <cell r="DW185">
            <v>0</v>
          </cell>
          <cell r="DX185">
            <v>2</v>
          </cell>
          <cell r="DY185">
            <v>1</v>
          </cell>
          <cell r="DZ185">
            <v>0</v>
          </cell>
          <cell r="EA185">
            <v>1</v>
          </cell>
          <cell r="EB185">
            <v>0</v>
          </cell>
          <cell r="EC185">
            <v>2</v>
          </cell>
          <cell r="ED185">
            <v>1</v>
          </cell>
          <cell r="EE185">
            <v>1</v>
          </cell>
          <cell r="EF185">
            <v>0</v>
          </cell>
          <cell r="EG185">
            <v>1</v>
          </cell>
          <cell r="EH185">
            <v>1</v>
          </cell>
          <cell r="EI185">
            <v>2</v>
          </cell>
          <cell r="EJ185">
            <v>2</v>
          </cell>
          <cell r="EK185">
            <v>1</v>
          </cell>
          <cell r="EL185">
            <v>1</v>
          </cell>
          <cell r="EM185">
            <v>0</v>
          </cell>
          <cell r="EN185">
            <v>1</v>
          </cell>
          <cell r="EO185">
            <v>0</v>
          </cell>
          <cell r="EP185">
            <v>1</v>
          </cell>
          <cell r="EQ185">
            <v>0</v>
          </cell>
          <cell r="ER185">
            <v>0</v>
          </cell>
          <cell r="ES185">
            <v>0</v>
          </cell>
          <cell r="ET185">
            <v>0</v>
          </cell>
          <cell r="EU185">
            <v>0</v>
          </cell>
          <cell r="EV185">
            <v>0</v>
          </cell>
          <cell r="EW185">
            <v>0</v>
          </cell>
          <cell r="EX185">
            <v>0</v>
          </cell>
          <cell r="EY185">
            <v>0</v>
          </cell>
          <cell r="EZ185">
            <v>0</v>
          </cell>
          <cell r="FA185">
            <v>0</v>
          </cell>
          <cell r="FB185">
            <v>0</v>
          </cell>
          <cell r="FC185">
            <v>0</v>
          </cell>
          <cell r="FD185">
            <v>0</v>
          </cell>
          <cell r="FE185">
            <v>0</v>
          </cell>
          <cell r="FF185">
            <v>0</v>
          </cell>
        </row>
      </sheetData>
      <sheetData sheetId="1">
        <row r="1">
          <cell r="A1" t="str">
            <v>Bruto uplate u mjesecu (u kn):</v>
          </cell>
        </row>
      </sheetData>
      <sheetData sheetId="2"/>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cell r="FA2">
            <v>20229431.690000001</v>
          </cell>
          <cell r="FB2">
            <v>19328596.170000002</v>
          </cell>
          <cell r="FC2">
            <v>18832201.84</v>
          </cell>
          <cell r="FD2">
            <v>18609437.140000001</v>
          </cell>
          <cell r="FE2">
            <v>18851075.670000002</v>
          </cell>
          <cell r="FF2">
            <v>18710645.48</v>
          </cell>
          <cell r="FG2">
            <v>18658059.059999999</v>
          </cell>
          <cell r="FH2">
            <v>18886881.43</v>
          </cell>
          <cell r="FI2">
            <v>19041760.739999998</v>
          </cell>
          <cell r="FJ2">
            <v>19297452.149999999</v>
          </cell>
          <cell r="FK2">
            <v>19124897.800000001</v>
          </cell>
          <cell r="FL2">
            <v>19091853.550000001</v>
          </cell>
          <cell r="FM2">
            <v>18978593.609999999</v>
          </cell>
          <cell r="FN2">
            <v>18977195.149999999</v>
          </cell>
          <cell r="FO2">
            <v>19099434.91</v>
          </cell>
          <cell r="FP2">
            <v>19161944.399999999</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cell r="FA3">
            <v>28335316.77</v>
          </cell>
          <cell r="FB3">
            <v>26834043.829999998</v>
          </cell>
          <cell r="FC3">
            <v>26753207.550000001</v>
          </cell>
          <cell r="FD3">
            <v>26406548.539999999</v>
          </cell>
          <cell r="FE3">
            <v>26736839.620000001</v>
          </cell>
          <cell r="FF3">
            <v>26614637.539999999</v>
          </cell>
          <cell r="FG3">
            <v>26502141.190000001</v>
          </cell>
          <cell r="FH3">
            <v>26749820.949999999</v>
          </cell>
          <cell r="FI3">
            <v>27025810.59</v>
          </cell>
          <cell r="FJ3">
            <v>27113578.399999999</v>
          </cell>
          <cell r="FK3">
            <v>27091717.850000001</v>
          </cell>
          <cell r="FL3">
            <v>27020170.199999999</v>
          </cell>
          <cell r="FM3">
            <v>26713438.469999999</v>
          </cell>
          <cell r="FN3">
            <v>26322067.82</v>
          </cell>
          <cell r="FO3">
            <v>26507965.030000001</v>
          </cell>
          <cell r="FP3">
            <v>26126331.760000002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cell r="FA4">
            <v>69829575.530000001</v>
          </cell>
          <cell r="FB4">
            <v>67077291.020000003</v>
          </cell>
          <cell r="FC4">
            <v>67122701.319999993</v>
          </cell>
          <cell r="FD4">
            <v>66738729.170000002</v>
          </cell>
          <cell r="FE4">
            <v>67738654.680000007</v>
          </cell>
          <cell r="FF4">
            <v>67747337.299999997</v>
          </cell>
          <cell r="FG4">
            <v>68188360.260000005</v>
          </cell>
          <cell r="FH4">
            <v>69251096.040000007</v>
          </cell>
          <cell r="FI4">
            <v>70298939.799999997</v>
          </cell>
          <cell r="FJ4">
            <v>71009542.459999993</v>
          </cell>
          <cell r="FK4">
            <v>71446388.810000002</v>
          </cell>
          <cell r="FL4">
            <v>71503862.200000003</v>
          </cell>
          <cell r="FM4">
            <v>71511713.620000005</v>
          </cell>
          <cell r="FN4">
            <v>71694762.840000004</v>
          </cell>
          <cell r="FO4">
            <v>71735109.629999995</v>
          </cell>
          <cell r="FP4">
            <v>72503926.049999997</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cell r="FA5">
            <v>59924474.82</v>
          </cell>
          <cell r="FB5">
            <v>58226614.289999999</v>
          </cell>
          <cell r="FC5">
            <v>57984735.350000001</v>
          </cell>
          <cell r="FD5">
            <v>57667252.780000001</v>
          </cell>
          <cell r="FE5">
            <v>57675732.310000002</v>
          </cell>
          <cell r="FF5">
            <v>57897725.469999999</v>
          </cell>
          <cell r="FG5">
            <v>58255394.380000003</v>
          </cell>
          <cell r="FH5">
            <v>58760515.969999999</v>
          </cell>
          <cell r="FI5">
            <v>59223244.920000002</v>
          </cell>
          <cell r="FJ5">
            <v>60066673.869999997</v>
          </cell>
          <cell r="FK5">
            <v>60817281.380000003</v>
          </cell>
          <cell r="FL5">
            <v>60717778.130000003</v>
          </cell>
          <cell r="FM5">
            <v>60341563.340000004</v>
          </cell>
          <cell r="FN5">
            <v>60442447</v>
          </cell>
          <cell r="FO5">
            <v>61118328.890000001</v>
          </cell>
          <cell r="FP5">
            <v>60844282.990000002</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cell r="FA6">
            <v>22616872.609999999</v>
          </cell>
          <cell r="FB6">
            <v>22389297.27</v>
          </cell>
          <cell r="FC6">
            <v>22343088.350000001</v>
          </cell>
          <cell r="FD6">
            <v>22438215.25</v>
          </cell>
          <cell r="FE6">
            <v>22713784.440000001</v>
          </cell>
          <cell r="FF6">
            <v>22978842.66</v>
          </cell>
          <cell r="FG6">
            <v>23239626.850000001</v>
          </cell>
          <cell r="FH6">
            <v>23578241.699999999</v>
          </cell>
          <cell r="FI6">
            <v>23757870.98</v>
          </cell>
          <cell r="FJ6">
            <v>23336745.489999998</v>
          </cell>
          <cell r="FK6">
            <v>24343313.539999999</v>
          </cell>
          <cell r="FL6">
            <v>24605949.399999999</v>
          </cell>
          <cell r="FM6">
            <v>24644359.489999998</v>
          </cell>
          <cell r="FN6">
            <v>24571397.739999998</v>
          </cell>
          <cell r="FO6">
            <v>24795557.510000002</v>
          </cell>
          <cell r="FP6">
            <v>24907631.59</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cell r="FA7">
            <v>19674535.52</v>
          </cell>
          <cell r="FB7">
            <v>19570310.210000001</v>
          </cell>
          <cell r="FC7">
            <v>19706827.359999999</v>
          </cell>
          <cell r="FD7">
            <v>19990462.899999999</v>
          </cell>
          <cell r="FE7">
            <v>20314886.59</v>
          </cell>
          <cell r="FF7">
            <v>20861786.559999999</v>
          </cell>
          <cell r="FG7">
            <v>21261616.960000001</v>
          </cell>
          <cell r="FH7">
            <v>21731865.949999999</v>
          </cell>
          <cell r="FI7">
            <v>22235065.920000002</v>
          </cell>
          <cell r="FJ7">
            <v>22496528.370000001</v>
          </cell>
          <cell r="FK7">
            <v>23966087.079999998</v>
          </cell>
          <cell r="FL7">
            <v>24137664.02</v>
          </cell>
          <cell r="FM7">
            <v>24348432.539999999</v>
          </cell>
          <cell r="FN7">
            <v>24598770.66</v>
          </cell>
          <cell r="FO7">
            <v>25006812.010000002</v>
          </cell>
          <cell r="FP7">
            <v>25619832.359999999</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cell r="FA9">
            <v>22049190.170000002</v>
          </cell>
          <cell r="FB9">
            <v>21760016.829999998</v>
          </cell>
          <cell r="FC9">
            <v>21439030.239999998</v>
          </cell>
          <cell r="FD9">
            <v>21483047.289999999</v>
          </cell>
          <cell r="FE9">
            <v>21636565.649999999</v>
          </cell>
          <cell r="FF9">
            <v>21649928.600000001</v>
          </cell>
          <cell r="FG9">
            <v>21669808.530000001</v>
          </cell>
          <cell r="FH9">
            <v>21999785.329999998</v>
          </cell>
          <cell r="FI9">
            <v>22282149.140000001</v>
          </cell>
          <cell r="FJ9">
            <v>22308322.34</v>
          </cell>
          <cell r="FK9">
            <v>23110470.129999999</v>
          </cell>
          <cell r="FL9">
            <v>22975063.559999999</v>
          </cell>
          <cell r="FM9">
            <v>22682237.329999998</v>
          </cell>
          <cell r="FN9">
            <v>22622694.75</v>
          </cell>
          <cell r="FO9">
            <v>22691920.32</v>
          </cell>
          <cell r="FP9">
            <v>22978370.989999998</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cell r="FA10">
            <v>173299804.87</v>
          </cell>
          <cell r="FB10">
            <v>169211202.86000001</v>
          </cell>
          <cell r="FC10">
            <v>170095854.38</v>
          </cell>
          <cell r="FD10">
            <v>169506867.58000001</v>
          </cell>
          <cell r="FE10">
            <v>170087319.28</v>
          </cell>
          <cell r="FF10">
            <v>171162226.34999999</v>
          </cell>
          <cell r="FG10">
            <v>172608112.36000001</v>
          </cell>
          <cell r="FH10">
            <v>174623349.24000001</v>
          </cell>
          <cell r="FI10">
            <v>176033573.78</v>
          </cell>
          <cell r="FJ10">
            <v>178446058.97</v>
          </cell>
          <cell r="FK10">
            <v>182986310.88999999</v>
          </cell>
          <cell r="FL10">
            <v>177740351.38999999</v>
          </cell>
          <cell r="FM10">
            <v>172858303.94</v>
          </cell>
          <cell r="FN10">
            <v>171376616.61000001</v>
          </cell>
          <cell r="FO10">
            <v>173099596.53</v>
          </cell>
          <cell r="FP10">
            <v>170278714.44999999</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cell r="FA11">
            <v>45542437.689999998</v>
          </cell>
          <cell r="FB11">
            <v>44557689.390000001</v>
          </cell>
          <cell r="FC11">
            <v>43907632.399999999</v>
          </cell>
          <cell r="FD11">
            <v>43955839.240000002</v>
          </cell>
          <cell r="FE11">
            <v>44578423.240000002</v>
          </cell>
          <cell r="FF11">
            <v>44966230.700000003</v>
          </cell>
          <cell r="FG11">
            <v>45058443.740000002</v>
          </cell>
          <cell r="FH11">
            <v>45708792.210000001</v>
          </cell>
          <cell r="FI11">
            <v>46401536.68</v>
          </cell>
          <cell r="FJ11">
            <v>46545033.020000003</v>
          </cell>
          <cell r="FK11">
            <v>46889283.93</v>
          </cell>
          <cell r="FL11">
            <v>47031168.850000001</v>
          </cell>
          <cell r="FM11">
            <v>46972286.469999999</v>
          </cell>
          <cell r="FN11">
            <v>46901999.380000003</v>
          </cell>
          <cell r="FO11">
            <v>47250813.009999998</v>
          </cell>
          <cell r="FP11">
            <v>47419680.880000003</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cell r="FA13">
            <v>6234210.4199999999</v>
          </cell>
          <cell r="FB13">
            <v>6174804.2000000002</v>
          </cell>
          <cell r="FC13">
            <v>6144607.3899999997</v>
          </cell>
          <cell r="FD13">
            <v>6149596.5499999998</v>
          </cell>
          <cell r="FE13">
            <v>6169844.5199999996</v>
          </cell>
          <cell r="FF13">
            <v>6075297.5700000003</v>
          </cell>
          <cell r="FG13">
            <v>6095954.2800000003</v>
          </cell>
          <cell r="FH13">
            <v>6129166.46</v>
          </cell>
          <cell r="FI13">
            <v>6121439.7999999998</v>
          </cell>
          <cell r="FJ13">
            <v>6120704.1600000001</v>
          </cell>
          <cell r="FK13">
            <v>6432957.9299999997</v>
          </cell>
          <cell r="FL13">
            <v>6471407.0099999998</v>
          </cell>
          <cell r="FM13">
            <v>6486039.9199999999</v>
          </cell>
          <cell r="FN13">
            <v>6472661.1100000003</v>
          </cell>
          <cell r="FO13">
            <v>6470608.8099999996</v>
          </cell>
          <cell r="FP13">
            <v>6446192.2800000003</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cell r="FA14">
            <v>92768798.640000001</v>
          </cell>
          <cell r="FB14">
            <v>91321298.969999999</v>
          </cell>
          <cell r="FC14">
            <v>92352461.459999993</v>
          </cell>
          <cell r="FD14">
            <v>92792086.450000003</v>
          </cell>
          <cell r="FE14">
            <v>93988519.909999996</v>
          </cell>
          <cell r="FF14">
            <v>95306670.730000004</v>
          </cell>
          <cell r="FG14">
            <v>96760064.290000007</v>
          </cell>
          <cell r="FH14">
            <v>98552751.319999993</v>
          </cell>
          <cell r="FI14">
            <v>99940927.599999994</v>
          </cell>
          <cell r="FJ14">
            <v>101836987.47</v>
          </cell>
          <cell r="FK14">
            <v>104305819.34</v>
          </cell>
          <cell r="FL14">
            <v>104662187.41</v>
          </cell>
          <cell r="FM14">
            <v>105403700.88</v>
          </cell>
          <cell r="FN14">
            <v>105981938.48999999</v>
          </cell>
          <cell r="FO14">
            <v>108021911.23</v>
          </cell>
          <cell r="FP14">
            <v>108486949.90000001</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cell r="FA15">
            <v>77989826.719999999</v>
          </cell>
          <cell r="FB15">
            <v>74644642.019999996</v>
          </cell>
          <cell r="FC15">
            <v>74216583.790000007</v>
          </cell>
          <cell r="FD15">
            <v>73206920.329999998</v>
          </cell>
          <cell r="FE15">
            <v>74352637.459999993</v>
          </cell>
          <cell r="FF15">
            <v>74027321.849999994</v>
          </cell>
          <cell r="FG15">
            <v>74186203.469999999</v>
          </cell>
          <cell r="FH15">
            <v>75260044.290000007</v>
          </cell>
          <cell r="FI15">
            <v>76006452.680000007</v>
          </cell>
          <cell r="FJ15">
            <v>76592009.75</v>
          </cell>
          <cell r="FK15">
            <v>77449790.650000006</v>
          </cell>
          <cell r="FL15">
            <v>77244432.890000001</v>
          </cell>
          <cell r="FM15">
            <v>76862895.349999994</v>
          </cell>
          <cell r="FN15">
            <v>76707637.989999995</v>
          </cell>
          <cell r="FO15">
            <v>77431506.930000007</v>
          </cell>
          <cell r="FP15">
            <v>77998582.349999994</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cell r="FA16">
            <v>9236312.8399999999</v>
          </cell>
          <cell r="FB16">
            <v>9080186.0199999996</v>
          </cell>
          <cell r="FC16">
            <v>9261656.3699999992</v>
          </cell>
          <cell r="FD16">
            <v>9363096.5999999996</v>
          </cell>
          <cell r="FE16">
            <v>9680458.4900000002</v>
          </cell>
          <cell r="FF16">
            <v>10028360.27</v>
          </cell>
          <cell r="FG16">
            <v>10183803.18</v>
          </cell>
          <cell r="FH16">
            <v>10339906.199999999</v>
          </cell>
          <cell r="FI16">
            <v>10610698.57</v>
          </cell>
          <cell r="FJ16">
            <v>10919459.609999999</v>
          </cell>
          <cell r="FK16">
            <v>11370354.82</v>
          </cell>
          <cell r="FL16">
            <v>11359032.279999999</v>
          </cell>
          <cell r="FM16">
            <v>11315981.57</v>
          </cell>
          <cell r="FN16">
            <v>11556258.18</v>
          </cell>
          <cell r="FO16">
            <v>11589799.779999999</v>
          </cell>
          <cell r="FP16">
            <v>11682426.779999999</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cell r="FA17">
            <v>14602353.16</v>
          </cell>
          <cell r="FB17">
            <v>14050483.34</v>
          </cell>
          <cell r="FC17">
            <v>14097121.630000001</v>
          </cell>
          <cell r="FD17">
            <v>14065675.17</v>
          </cell>
          <cell r="FE17">
            <v>14311809.539999999</v>
          </cell>
          <cell r="FF17">
            <v>14379525.16</v>
          </cell>
          <cell r="FG17">
            <v>14504938.439999999</v>
          </cell>
          <cell r="FH17">
            <v>14755586.390000001</v>
          </cell>
          <cell r="FI17">
            <v>15022402.939999999</v>
          </cell>
          <cell r="FJ17">
            <v>15217519.390000001</v>
          </cell>
          <cell r="FK17">
            <v>15540406.5</v>
          </cell>
          <cell r="FL17">
            <v>15618690.300000001</v>
          </cell>
          <cell r="FM17">
            <v>15568658.48</v>
          </cell>
          <cell r="FN17">
            <v>15590963.99</v>
          </cell>
          <cell r="FO17">
            <v>15822180.189999999</v>
          </cell>
          <cell r="FP17">
            <v>16048090.689999999</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cell r="FA19">
            <v>111051185.31999999</v>
          </cell>
          <cell r="FB19">
            <v>106617737.76000001</v>
          </cell>
          <cell r="FC19">
            <v>106294068.8</v>
          </cell>
          <cell r="FD19">
            <v>106041866.42</v>
          </cell>
          <cell r="FE19">
            <v>107645830.62</v>
          </cell>
          <cell r="FF19">
            <v>107967135.34</v>
          </cell>
          <cell r="FG19">
            <v>108737958.45999999</v>
          </cell>
          <cell r="FH19">
            <v>110705704.27</v>
          </cell>
          <cell r="FI19">
            <v>112454410.41</v>
          </cell>
          <cell r="FJ19">
            <v>113611669.94</v>
          </cell>
          <cell r="FK19">
            <v>115655710.64</v>
          </cell>
          <cell r="FL19">
            <v>115925352.12</v>
          </cell>
          <cell r="FM19">
            <v>115585682.06</v>
          </cell>
          <cell r="FN19">
            <v>116205194.09</v>
          </cell>
          <cell r="FO19">
            <v>117695098.98999999</v>
          </cell>
          <cell r="FP19">
            <v>119087143.23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cell r="FA20">
            <v>16592670.17</v>
          </cell>
          <cell r="FB20">
            <v>16251895.01</v>
          </cell>
          <cell r="FC20">
            <v>16399857.08</v>
          </cell>
          <cell r="FD20">
            <v>16571425.869999999</v>
          </cell>
          <cell r="FE20">
            <v>16852409.469999999</v>
          </cell>
          <cell r="FF20">
            <v>17172971.920000002</v>
          </cell>
          <cell r="FG20">
            <v>17428284.359999999</v>
          </cell>
          <cell r="FH20">
            <v>17690497.199999999</v>
          </cell>
          <cell r="FI20">
            <v>18247734.760000002</v>
          </cell>
          <cell r="FJ20">
            <v>18338044.140000001</v>
          </cell>
          <cell r="FK20">
            <v>20544092.649999999</v>
          </cell>
          <cell r="FL20">
            <v>21096037.949999999</v>
          </cell>
          <cell r="FM20">
            <v>21210404.280000001</v>
          </cell>
          <cell r="FN20">
            <v>21368212.989999998</v>
          </cell>
          <cell r="FO20">
            <v>21769218.440000001</v>
          </cell>
          <cell r="FP20">
            <v>22344542.440000001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cell r="FA21">
            <v>9591161.5099999998</v>
          </cell>
          <cell r="FB21">
            <v>9532490.4199999999</v>
          </cell>
          <cell r="FC21">
            <v>10009793.17</v>
          </cell>
          <cell r="FD21">
            <v>10050143.74</v>
          </cell>
          <cell r="FE21">
            <v>10181385.24</v>
          </cell>
          <cell r="FF21">
            <v>10245259.960000001</v>
          </cell>
          <cell r="FG21">
            <v>10298437.82</v>
          </cell>
          <cell r="FH21">
            <v>10371540.58</v>
          </cell>
          <cell r="FI21">
            <v>10461057.83</v>
          </cell>
          <cell r="FJ21">
            <v>10753654.85</v>
          </cell>
          <cell r="FK21">
            <v>16372543.92</v>
          </cell>
          <cell r="FL21">
            <v>16441174.99</v>
          </cell>
          <cell r="FM21">
            <v>16336947.470000001</v>
          </cell>
          <cell r="FN21">
            <v>16383462.060000001</v>
          </cell>
          <cell r="FO21">
            <v>17036732.059999999</v>
          </cell>
          <cell r="FP21">
            <v>17064388.84</v>
          </cell>
        </row>
        <row r="22">
          <cell r="A22">
            <v>0</v>
          </cell>
          <cell r="EY22">
            <v>74895.509999999995</v>
          </cell>
          <cell r="EZ22">
            <v>237443.68</v>
          </cell>
          <cell r="FA22">
            <v>303863.63</v>
          </cell>
          <cell r="FB22">
            <v>388481.61</v>
          </cell>
          <cell r="FC22">
            <v>547225.56999999995</v>
          </cell>
          <cell r="FD22">
            <v>661943.17000000004</v>
          </cell>
          <cell r="FE22">
            <v>768662.02</v>
          </cell>
          <cell r="FF22">
            <v>841118.35</v>
          </cell>
          <cell r="FG22">
            <v>900230.24</v>
          </cell>
          <cell r="FH22">
            <v>976715.95</v>
          </cell>
          <cell r="FI22">
            <v>1166246.8600000001</v>
          </cell>
          <cell r="FJ22">
            <v>1323485.06</v>
          </cell>
          <cell r="FK22">
            <v>1676190.92</v>
          </cell>
          <cell r="FL22">
            <v>1773480.94</v>
          </cell>
          <cell r="FM22">
            <v>1886144.15</v>
          </cell>
          <cell r="FN22">
            <v>1979642.93</v>
          </cell>
          <cell r="FO22">
            <v>2038517.87</v>
          </cell>
          <cell r="FP22">
            <v>2123464.59</v>
          </cell>
        </row>
        <row r="23">
          <cell r="A23" t="str">
            <v>NESTLE ZDMF</v>
          </cell>
          <cell r="FF23">
            <v>107796</v>
          </cell>
          <cell r="FG23">
            <v>250691.84</v>
          </cell>
          <cell r="FH23">
            <v>295678.84000000003</v>
          </cell>
          <cell r="FI23">
            <v>339416.85</v>
          </cell>
          <cell r="FJ23">
            <v>388057.15</v>
          </cell>
          <cell r="FK23">
            <v>432808</v>
          </cell>
          <cell r="FL23">
            <v>493141.89</v>
          </cell>
          <cell r="FM23">
            <v>520982.64</v>
          </cell>
          <cell r="FN23">
            <v>562034.41</v>
          </cell>
          <cell r="FO23">
            <v>597412.62</v>
          </cell>
          <cell r="FP23">
            <v>635187.16</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0</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5">
          <cell r="A25" t="str">
            <v>UKUPNO</v>
          </cell>
          <cell r="B25">
            <v>4652.37</v>
          </cell>
          <cell r="C25">
            <v>11695.9</v>
          </cell>
          <cell r="D25">
            <v>18889.13</v>
          </cell>
          <cell r="E25">
            <v>27117.14</v>
          </cell>
          <cell r="F25">
            <v>61760.97</v>
          </cell>
          <cell r="G25">
            <v>100482</v>
          </cell>
          <cell r="H25">
            <v>162667.5</v>
          </cell>
          <cell r="I25">
            <v>353156.14999999997</v>
          </cell>
          <cell r="J25">
            <v>480666.98</v>
          </cell>
          <cell r="K25">
            <v>1235449.3699999999</v>
          </cell>
          <cell r="L25">
            <v>1607730.94</v>
          </cell>
          <cell r="M25">
            <v>2804310.57</v>
          </cell>
          <cell r="N25">
            <v>3726546.6500000004</v>
          </cell>
          <cell r="O25">
            <v>4466218.4799999995</v>
          </cell>
          <cell r="P25">
            <v>5234867.5600000005</v>
          </cell>
          <cell r="Q25">
            <v>6077613.3599999994</v>
          </cell>
          <cell r="R25">
            <v>6842394.3799999999</v>
          </cell>
          <cell r="S25">
            <v>7681665.6699999999</v>
          </cell>
          <cell r="T25">
            <v>9369491.4299999997</v>
          </cell>
          <cell r="U25">
            <v>14778923.380000001</v>
          </cell>
          <cell r="V25">
            <v>17237234.610000003</v>
          </cell>
          <cell r="W25">
            <v>21511318.57</v>
          </cell>
          <cell r="X25">
            <v>23135405.159999996</v>
          </cell>
          <cell r="Y25">
            <v>24684125.620000005</v>
          </cell>
          <cell r="Z25">
            <v>26187740.260000002</v>
          </cell>
          <cell r="AA25">
            <v>27359126.25</v>
          </cell>
          <cell r="AB25">
            <v>29856028.540000007</v>
          </cell>
          <cell r="AC25">
            <v>32960715.660000004</v>
          </cell>
          <cell r="AD25">
            <v>36271745.449999996</v>
          </cell>
          <cell r="AE25">
            <v>39175963.960000008</v>
          </cell>
          <cell r="AF25">
            <v>41705383.469999999</v>
          </cell>
          <cell r="AG25">
            <v>44644149.640000001</v>
          </cell>
          <cell r="AH25">
            <v>50208912.250000007</v>
          </cell>
          <cell r="AI25">
            <v>60302915.379999995</v>
          </cell>
          <cell r="AJ25">
            <v>64926868.020000003</v>
          </cell>
          <cell r="AK25">
            <v>68910533.969999999</v>
          </cell>
          <cell r="AL25">
            <v>73373213.159999996</v>
          </cell>
          <cell r="AM25">
            <v>78127831.000000015</v>
          </cell>
          <cell r="AN25">
            <v>81937139.290000007</v>
          </cell>
          <cell r="AO25">
            <v>85722793.790000007</v>
          </cell>
          <cell r="AP25">
            <v>89815822.620000005</v>
          </cell>
          <cell r="AQ25">
            <v>91379461.930000007</v>
          </cell>
          <cell r="AR25">
            <v>95630523.370000005</v>
          </cell>
          <cell r="AS25">
            <v>101906087.72000001</v>
          </cell>
          <cell r="AT25">
            <v>101345581.20999999</v>
          </cell>
          <cell r="AU25">
            <v>119081749.82999998</v>
          </cell>
          <cell r="AV25">
            <v>116414140.02999999</v>
          </cell>
          <cell r="AW25">
            <v>117843113.88000001</v>
          </cell>
          <cell r="AX25">
            <v>118265620.94</v>
          </cell>
          <cell r="AY25">
            <v>120382622.97999999</v>
          </cell>
          <cell r="AZ25">
            <v>125024475.42</v>
          </cell>
          <cell r="BA25">
            <v>128087514.22999999</v>
          </cell>
          <cell r="BB25">
            <v>132646307.86000001</v>
          </cell>
          <cell r="BC25">
            <v>134427298.04999998</v>
          </cell>
          <cell r="BD25">
            <v>133399211.78999999</v>
          </cell>
          <cell r="BE25">
            <v>132286524.17000002</v>
          </cell>
          <cell r="BF25">
            <v>133186250.03999999</v>
          </cell>
          <cell r="BG25">
            <v>148378301.94999996</v>
          </cell>
          <cell r="BH25">
            <v>157358691.50999999</v>
          </cell>
          <cell r="BI25">
            <v>159345516.97999999</v>
          </cell>
          <cell r="BJ25">
            <v>163775738.72000003</v>
          </cell>
          <cell r="BK25">
            <v>169393157.49999997</v>
          </cell>
          <cell r="BL25">
            <v>176274455.58000001</v>
          </cell>
          <cell r="BM25">
            <v>180692232.28</v>
          </cell>
          <cell r="BN25">
            <v>186440505.94999999</v>
          </cell>
          <cell r="BO25">
            <v>191720436.77000001</v>
          </cell>
          <cell r="BP25">
            <v>198563651.59000003</v>
          </cell>
          <cell r="BQ25">
            <v>202492999.36000001</v>
          </cell>
          <cell r="BR25">
            <v>210206998.75</v>
          </cell>
          <cell r="BS25">
            <v>218343237.72999999</v>
          </cell>
          <cell r="BT25">
            <v>233917008.93000001</v>
          </cell>
          <cell r="BU25">
            <v>236383379.73000002</v>
          </cell>
          <cell r="BV25">
            <v>243548778.88000003</v>
          </cell>
          <cell r="BW25">
            <v>246838860.09</v>
          </cell>
          <cell r="BX25">
            <v>248326000.02999997</v>
          </cell>
          <cell r="BY25">
            <v>249891519.24999997</v>
          </cell>
          <cell r="BZ25">
            <v>255241549.28</v>
          </cell>
          <cell r="CA25">
            <v>261156293.62</v>
          </cell>
          <cell r="CB25">
            <v>266521935.03</v>
          </cell>
          <cell r="CC25">
            <v>271523686.28999996</v>
          </cell>
          <cell r="CD25">
            <v>276132636.81</v>
          </cell>
          <cell r="CE25">
            <v>287794182.58000004</v>
          </cell>
          <cell r="CF25">
            <v>292930560.92999995</v>
          </cell>
          <cell r="CG25">
            <v>305814195.55000001</v>
          </cell>
          <cell r="CH25">
            <v>309551724.18999994</v>
          </cell>
          <cell r="CI25">
            <v>311986359.44</v>
          </cell>
          <cell r="CJ25">
            <v>317257937.35999995</v>
          </cell>
          <cell r="CK25">
            <v>317645162.30999988</v>
          </cell>
          <cell r="CL25">
            <v>321764416.36000001</v>
          </cell>
          <cell r="CM25">
            <v>319833126.46999997</v>
          </cell>
          <cell r="CN25">
            <v>314806867.42000002</v>
          </cell>
          <cell r="CO25">
            <v>319600976.95999998</v>
          </cell>
          <cell r="CP25">
            <v>317490936.61000001</v>
          </cell>
          <cell r="CQ25">
            <v>326598469.31999999</v>
          </cell>
          <cell r="CR25">
            <v>328748502.66999996</v>
          </cell>
          <cell r="CS25">
            <v>334720314.13999999</v>
          </cell>
          <cell r="CT25">
            <v>346044138.18000001</v>
          </cell>
          <cell r="CU25">
            <v>350702742.96000004</v>
          </cell>
          <cell r="CV25">
            <v>349630016.95000005</v>
          </cell>
          <cell r="CW25">
            <v>358644522.74000001</v>
          </cell>
          <cell r="CX25">
            <v>366942266.51000011</v>
          </cell>
          <cell r="CY25">
            <v>372939667.84999996</v>
          </cell>
          <cell r="CZ25">
            <v>387451460.37000006</v>
          </cell>
          <cell r="DA25">
            <v>399325479.81000006</v>
          </cell>
          <cell r="DB25">
            <v>434563331.78999996</v>
          </cell>
          <cell r="DC25">
            <v>441854618.98000002</v>
          </cell>
          <cell r="DD25">
            <v>460782718.49999988</v>
          </cell>
          <cell r="DE25">
            <v>463245888.22000009</v>
          </cell>
          <cell r="DF25">
            <v>465832821.37</v>
          </cell>
          <cell r="DG25">
            <v>469673833.37</v>
          </cell>
          <cell r="DH25">
            <v>465026178.31000006</v>
          </cell>
          <cell r="DI25">
            <v>458346760.75</v>
          </cell>
          <cell r="DJ25">
            <v>475122192.98000002</v>
          </cell>
          <cell r="DK25">
            <v>476896011.52999997</v>
          </cell>
          <cell r="DL25">
            <v>482339817.95999998</v>
          </cell>
          <cell r="DM25">
            <v>486238858.60000002</v>
          </cell>
          <cell r="DN25">
            <v>491480555.41999996</v>
          </cell>
          <cell r="DO25">
            <v>494615152.87</v>
          </cell>
          <cell r="DP25">
            <v>505612673.01999998</v>
          </cell>
          <cell r="DQ25">
            <v>516688193.11000001</v>
          </cell>
          <cell r="DR25">
            <v>516063753.44999993</v>
          </cell>
          <cell r="DS25">
            <v>518458104.91000003</v>
          </cell>
          <cell r="DT25">
            <v>533256143.59000003</v>
          </cell>
          <cell r="DU25">
            <v>545353471.24999988</v>
          </cell>
          <cell r="DV25">
            <v>549602350.69000006</v>
          </cell>
          <cell r="DW25">
            <v>557361920.84000003</v>
          </cell>
          <cell r="DX25">
            <v>570769088.17999995</v>
          </cell>
          <cell r="DY25">
            <v>573827659.00999999</v>
          </cell>
          <cell r="DZ25">
            <v>580672687.17999995</v>
          </cell>
          <cell r="EA25">
            <v>596187648.17999995</v>
          </cell>
          <cell r="EB25">
            <v>612142874.04000008</v>
          </cell>
          <cell r="EC25">
            <v>621231279.98000002</v>
          </cell>
          <cell r="ED25">
            <v>627050462.98000002</v>
          </cell>
          <cell r="EE25">
            <v>631038354.02999997</v>
          </cell>
          <cell r="EF25">
            <v>631829421.32999992</v>
          </cell>
          <cell r="EG25">
            <v>625732932.85000014</v>
          </cell>
          <cell r="EH25">
            <v>640100305.00000012</v>
          </cell>
          <cell r="EI25">
            <v>629290838.26999998</v>
          </cell>
          <cell r="EJ25">
            <v>631390531.91000009</v>
          </cell>
          <cell r="EK25">
            <v>647145147.60000002</v>
          </cell>
          <cell r="EL25">
            <v>661873177.07290006</v>
          </cell>
          <cell r="EM25">
            <v>681211302.65999997</v>
          </cell>
          <cell r="EN25">
            <v>674434077.51999986</v>
          </cell>
          <cell r="EO25">
            <v>675202297.12000012</v>
          </cell>
          <cell r="EP25">
            <v>677801765.09000015</v>
          </cell>
          <cell r="EQ25">
            <v>682471706.72000003</v>
          </cell>
          <cell r="ER25">
            <v>686959570.73999977</v>
          </cell>
          <cell r="ES25">
            <v>685580268.40999997</v>
          </cell>
          <cell r="ET25">
            <v>699637098.42999995</v>
          </cell>
          <cell r="EU25">
            <v>710605219.93999994</v>
          </cell>
          <cell r="EV25">
            <v>728820347.29999995</v>
          </cell>
          <cell r="EW25">
            <v>740710863.35999978</v>
          </cell>
          <cell r="EX25">
            <v>743789394.53000009</v>
          </cell>
          <cell r="EY25">
            <v>777087893.93999994</v>
          </cell>
          <cell r="EZ25">
            <v>784746809.42999995</v>
          </cell>
          <cell r="FA25">
            <v>799872022.07999992</v>
          </cell>
          <cell r="FB25">
            <v>777017081.21999991</v>
          </cell>
          <cell r="FC25">
            <v>777508654.04999995</v>
          </cell>
          <cell r="FD25">
            <v>775699154.18999994</v>
          </cell>
          <cell r="FE25">
            <v>784284838.75</v>
          </cell>
          <cell r="FF25">
            <v>788740817.80999994</v>
          </cell>
          <cell r="FG25">
            <v>0</v>
          </cell>
          <cell r="FH25">
            <v>0</v>
          </cell>
          <cell r="FI25">
            <v>0</v>
          </cell>
          <cell r="FJ25">
            <v>0</v>
          </cell>
          <cell r="FK25">
            <v>0</v>
          </cell>
          <cell r="FL25">
            <v>0</v>
          </cell>
          <cell r="FM25">
            <v>0</v>
          </cell>
          <cell r="FN25">
            <v>0</v>
          </cell>
          <cell r="FO25">
            <v>0</v>
          </cell>
          <cell r="FP25">
            <v>0</v>
          </cell>
          <cell r="FQ25">
            <v>0</v>
          </cell>
          <cell r="FR25">
            <v>0</v>
          </cell>
          <cell r="FS25">
            <v>0</v>
          </cell>
          <cell r="FT25">
            <v>0</v>
          </cell>
          <cell r="FU25">
            <v>0</v>
          </cell>
          <cell r="FV25">
            <v>0</v>
          </cell>
          <cell r="FW25">
            <v>0</v>
          </cell>
          <cell r="FX25">
            <v>0</v>
          </cell>
          <cell r="FY25">
            <v>0</v>
          </cell>
          <cell r="FZ25">
            <v>0</v>
          </cell>
          <cell r="GA25">
            <v>0</v>
          </cell>
          <cell r="GB25">
            <v>0</v>
          </cell>
          <cell r="GC25">
            <v>0</v>
          </cell>
          <cell r="GD25">
            <v>0</v>
          </cell>
          <cell r="GE25">
            <v>0</v>
          </cell>
          <cell r="GF25">
            <v>0</v>
          </cell>
          <cell r="GG25">
            <v>0</v>
          </cell>
          <cell r="GH25">
            <v>0</v>
          </cell>
          <cell r="GI25">
            <v>0</v>
          </cell>
          <cell r="GJ25">
            <v>0</v>
          </cell>
          <cell r="GK25">
            <v>0</v>
          </cell>
          <cell r="GL25">
            <v>0</v>
          </cell>
          <cell r="GM25">
            <v>0</v>
          </cell>
          <cell r="GN25">
            <v>0</v>
          </cell>
          <cell r="GO25">
            <v>0</v>
          </cell>
          <cell r="GP25">
            <v>0</v>
          </cell>
          <cell r="GQ25">
            <v>0</v>
          </cell>
          <cell r="GR25">
            <v>0</v>
          </cell>
          <cell r="GS25">
            <v>0</v>
          </cell>
          <cell r="GT25">
            <v>0</v>
          </cell>
          <cell r="GU25">
            <v>0</v>
          </cell>
          <cell r="GV25">
            <v>0</v>
          </cell>
          <cell r="GW25">
            <v>0</v>
          </cell>
          <cell r="GX25">
            <v>0</v>
          </cell>
          <cell r="GY25">
            <v>0</v>
          </cell>
          <cell r="GZ25">
            <v>0</v>
          </cell>
          <cell r="HA25">
            <v>0</v>
          </cell>
          <cell r="HB25">
            <v>0</v>
          </cell>
          <cell r="HC25">
            <v>0</v>
          </cell>
          <cell r="HD25">
            <v>0</v>
          </cell>
          <cell r="HE25">
            <v>0</v>
          </cell>
          <cell r="HF25">
            <v>0</v>
          </cell>
          <cell r="HG25">
            <v>0</v>
          </cell>
          <cell r="HH25">
            <v>0</v>
          </cell>
          <cell r="HI25">
            <v>0</v>
          </cell>
          <cell r="HJ25">
            <v>0</v>
          </cell>
          <cell r="HK25">
            <v>0</v>
          </cell>
          <cell r="HL25">
            <v>0</v>
          </cell>
          <cell r="HM25">
            <v>0</v>
          </cell>
          <cell r="HN25">
            <v>0</v>
          </cell>
          <cell r="HO25">
            <v>0</v>
          </cell>
          <cell r="HP25">
            <v>0</v>
          </cell>
          <cell r="HQ25">
            <v>0</v>
          </cell>
          <cell r="HR25">
            <v>0</v>
          </cell>
          <cell r="HS25">
            <v>0</v>
          </cell>
          <cell r="HT25">
            <v>0</v>
          </cell>
          <cell r="HU25">
            <v>0</v>
          </cell>
          <cell r="HV25">
            <v>0</v>
          </cell>
          <cell r="HW25">
            <v>0</v>
          </cell>
          <cell r="HX25">
            <v>0</v>
          </cell>
          <cell r="HY25">
            <v>0</v>
          </cell>
          <cell r="HZ25">
            <v>0</v>
          </cell>
          <cell r="IA25">
            <v>0</v>
          </cell>
          <cell r="IB25">
            <v>0</v>
          </cell>
          <cell r="IC25">
            <v>0</v>
          </cell>
          <cell r="ID25">
            <v>0</v>
          </cell>
          <cell r="IE25">
            <v>0</v>
          </cell>
          <cell r="IF25">
            <v>0</v>
          </cell>
          <cell r="IG25">
            <v>0</v>
          </cell>
          <cell r="IH25">
            <v>0</v>
          </cell>
          <cell r="II25">
            <v>0</v>
          </cell>
          <cell r="IJ25">
            <v>0</v>
          </cell>
          <cell r="IK25">
            <v>0</v>
          </cell>
          <cell r="IL25">
            <v>0</v>
          </cell>
          <cell r="IM25">
            <v>0</v>
          </cell>
          <cell r="IN25">
            <v>0</v>
          </cell>
          <cell r="IO25">
            <v>0</v>
          </cell>
          <cell r="IP25">
            <v>0</v>
          </cell>
          <cell r="IQ25">
            <v>0</v>
          </cell>
          <cell r="IR25">
            <v>0</v>
          </cell>
          <cell r="IS25">
            <v>0</v>
          </cell>
          <cell r="IT25">
            <v>0</v>
          </cell>
          <cell r="IU25">
            <v>0</v>
          </cell>
          <cell r="IV25">
            <v>0</v>
          </cell>
          <cell r="IW25">
            <v>0</v>
          </cell>
          <cell r="IX25">
            <v>0</v>
          </cell>
          <cell r="IY25">
            <v>0</v>
          </cell>
          <cell r="IZ25">
            <v>0</v>
          </cell>
          <cell r="JA25">
            <v>0</v>
          </cell>
          <cell r="JB25">
            <v>0</v>
          </cell>
          <cell r="JC25">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t="str">
            <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t="str">
            <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t="str">
            <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Q30">
            <v>0.28540685335277133</v>
          </cell>
          <cell r="R30">
            <v>0.22480091206215033</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t="str">
            <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t="str">
            <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t="str">
            <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Q34">
            <v>6.2526978892494575E-2</v>
          </cell>
          <cell r="R34">
            <v>5.5677481828677045E-2</v>
          </cell>
          <cell r="S34">
            <v>7.154494637895073E-2</v>
          </cell>
          <cell r="T34">
            <v>0.17070040592113972</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t="str">
            <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U35" t="e">
            <v>#DIV/0!</v>
          </cell>
          <cell r="V35">
            <v>8.0443350698293892E-2</v>
          </cell>
          <cell r="W35">
            <v>0.20541794055360935</v>
          </cell>
          <cell r="X35">
            <v>6.3339901334764775E-2</v>
          </cell>
          <cell r="Y35">
            <v>4.9480196955881933E-2</v>
          </cell>
          <cell r="Z35">
            <v>1.7592749918059206E-2</v>
          </cell>
          <cell r="AA35">
            <v>1.2015650398298106E-2</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t="str">
            <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B36" t="e">
            <v>#DIV/0!</v>
          </cell>
          <cell r="AC36">
            <v>0.92041951028345981</v>
          </cell>
          <cell r="AD36">
            <v>0.43425457627016012</v>
          </cell>
          <cell r="AE36">
            <v>0.28289910392436934</v>
          </cell>
          <cell r="AF36">
            <v>0.21695425274369265</v>
          </cell>
          <cell r="AG36">
            <v>0.19569175886573448</v>
          </cell>
          <cell r="AH36" t="str">
            <v/>
          </cell>
          <cell r="AI36">
            <v>0.36077260221247276</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t="str">
            <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t="str">
            <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AH39" t="str">
            <v/>
          </cell>
          <cell r="AI39" t="str">
            <v/>
          </cell>
          <cell r="AJ39" t="str">
            <v/>
          </cell>
          <cell r="AK39" t="str">
            <v/>
          </cell>
          <cell r="AL39" t="str">
            <v/>
          </cell>
          <cell r="AM39" t="str">
            <v/>
          </cell>
          <cell r="AN39" t="str">
            <v/>
          </cell>
          <cell r="AO39" t="str">
            <v/>
          </cell>
          <cell r="AP39" t="str">
            <v/>
          </cell>
          <cell r="AQ39" t="str">
            <v/>
          </cell>
          <cell r="AR39" t="str">
            <v/>
          </cell>
          <cell r="AS39" t="str">
            <v/>
          </cell>
          <cell r="AT39" t="e">
            <v>#DIV/0!</v>
          </cell>
          <cell r="AU39">
            <v>10.493005595523583</v>
          </cell>
          <cell r="AV39">
            <v>0.54520874267531416</v>
          </cell>
          <cell r="AW39">
            <v>2.736981877310348</v>
          </cell>
          <cell r="AX39">
            <v>0.94338851374240595</v>
          </cell>
          <cell r="AY39">
            <v>0.49435898508602816</v>
          </cell>
          <cell r="AZ39">
            <v>0.33221990250265321</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t="str">
            <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t="str">
            <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t="str">
            <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AH42" t="str">
            <v/>
          </cell>
          <cell r="AI42" t="str">
            <v/>
          </cell>
          <cell r="AJ42" t="str">
            <v/>
          </cell>
          <cell r="AK42" t="str">
            <v/>
          </cell>
          <cell r="AL42" t="str">
            <v/>
          </cell>
          <cell r="AM42" t="str">
            <v/>
          </cell>
          <cell r="AN42" t="str">
            <v/>
          </cell>
          <cell r="AO42" t="str">
            <v/>
          </cell>
          <cell r="AP42" t="str">
            <v/>
          </cell>
          <cell r="AQ42" t="str">
            <v/>
          </cell>
          <cell r="AR42" t="str">
            <v/>
          </cell>
          <cell r="AS42" t="str">
            <v/>
          </cell>
          <cell r="AT42" t="str">
            <v/>
          </cell>
          <cell r="AU42" t="str">
            <v/>
          </cell>
          <cell r="AV42" t="str">
            <v/>
          </cell>
          <cell r="AW42" t="str">
            <v/>
          </cell>
          <cell r="AX42" t="str">
            <v/>
          </cell>
          <cell r="AY42" t="str">
            <v/>
          </cell>
          <cell r="AZ42" t="str">
            <v/>
          </cell>
          <cell r="BA42" t="str">
            <v/>
          </cell>
          <cell r="BB42" t="str">
            <v/>
          </cell>
          <cell r="BC42" t="str">
            <v/>
          </cell>
          <cell r="BD42" t="str">
            <v/>
          </cell>
          <cell r="BE42" t="str">
            <v/>
          </cell>
          <cell r="BF42" t="str">
            <v/>
          </cell>
          <cell r="BG42" t="e">
            <v>#DIV/0!</v>
          </cell>
          <cell r="BH42">
            <v>2.6452558635394132E-3</v>
          </cell>
          <cell r="BI42">
            <v>9.8243142362841179E-3</v>
          </cell>
          <cell r="BJ42">
            <v>1.4202272890132888E-2</v>
          </cell>
          <cell r="BK42">
            <v>9.2630176471734313E-3</v>
          </cell>
          <cell r="BL42">
            <v>6.4884642777288393E-3</v>
          </cell>
          <cell r="BM42">
            <v>5.0022995815329095E-3</v>
          </cell>
          <cell r="BN42">
            <v>5.5607344632768209E-3</v>
          </cell>
          <cell r="BO42">
            <v>5.906421495160412E-3</v>
          </cell>
          <cell r="BP42">
            <v>5.1253801620348939E-3</v>
          </cell>
          <cell r="BQ42">
            <v>4.9985239211599638E-3</v>
          </cell>
          <cell r="BR42">
            <v>1.2752095801761745E-3</v>
          </cell>
          <cell r="BS42">
            <v>0.77856317467242264</v>
          </cell>
          <cell r="BT42">
            <v>0.12909346783908995</v>
          </cell>
          <cell r="BU42">
            <v>1.411748206268537E-3</v>
          </cell>
          <cell r="BV42">
            <v>4.8035091886563033E-2</v>
          </cell>
          <cell r="BW42">
            <v>-3.1520975499515417E-3</v>
          </cell>
          <cell r="BX42">
            <v>4.7135265990949186E-3</v>
          </cell>
          <cell r="BY42">
            <v>-5.0438417921683514E-2</v>
          </cell>
          <cell r="BZ42">
            <v>5.2763896972472905E-2</v>
          </cell>
          <cell r="CA42">
            <v>4.5559880925120255E-2</v>
          </cell>
          <cell r="CB42">
            <v>2.6147216107268292E-2</v>
          </cell>
          <cell r="CC42">
            <v>2.9083071447976214E-2</v>
          </cell>
          <cell r="CD42">
            <v>3.4417065071309969E-2</v>
          </cell>
          <cell r="CE42">
            <v>0.34556596558865055</v>
          </cell>
          <cell r="CF42">
            <v>2.4793300468031385E-2</v>
          </cell>
          <cell r="CG42">
            <v>7.161575444816351E-2</v>
          </cell>
          <cell r="CH42">
            <v>2.4085051993512765E-2</v>
          </cell>
          <cell r="CI42">
            <v>1.154475718040973E-2</v>
          </cell>
          <cell r="CJ42">
            <v>3.422832505466615E-2</v>
          </cell>
          <cell r="CK42">
            <v>9.8010143684405093E-3</v>
          </cell>
          <cell r="CL42">
            <v>2.9894174443302482E-3</v>
          </cell>
          <cell r="CM42">
            <v>2.9581782195192729E-4</v>
          </cell>
          <cell r="CN42">
            <v>-2.9537317740106154E-3</v>
          </cell>
          <cell r="CO42">
            <v>1.2229104828881803E-2</v>
          </cell>
          <cell r="CP42">
            <v>-3.4327930632814793E-2</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t="str">
            <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43" t="str">
            <v/>
          </cell>
          <cell r="D43" t="str">
            <v/>
          </cell>
          <cell r="E43" t="str">
            <v/>
          </cell>
          <cell r="F43" t="str">
            <v/>
          </cell>
          <cell r="G43" t="str">
            <v/>
          </cell>
          <cell r="H43" t="str">
            <v/>
          </cell>
          <cell r="I43" t="str">
            <v/>
          </cell>
          <cell r="J43" t="str">
            <v/>
          </cell>
          <cell r="K43" t="str">
            <v/>
          </cell>
          <cell r="L43" t="str">
            <v/>
          </cell>
          <cell r="M43" t="str">
            <v/>
          </cell>
          <cell r="N43" t="str">
            <v/>
          </cell>
          <cell r="O43" t="str">
            <v/>
          </cell>
          <cell r="P43" t="str">
            <v/>
          </cell>
          <cell r="CQ43" t="e">
            <v>#DIV/0!</v>
          </cell>
          <cell r="CR43">
            <v>0.55966924410825714</v>
          </cell>
          <cell r="CS43">
            <v>0.30452522152439288</v>
          </cell>
          <cell r="CT43">
            <v>0.242736386080634</v>
          </cell>
          <cell r="CU43">
            <v>0.11313394667909187</v>
          </cell>
          <cell r="CV43">
            <v>6.048607119232785E-2</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CW44" t="e">
            <v>#DIV/0!</v>
          </cell>
          <cell r="CX44">
            <v>6.4003019401458555E-2</v>
          </cell>
          <cell r="CY44">
            <v>6.1775722889693949E-2</v>
          </cell>
          <cell r="CZ44">
            <v>7.7997333071083225E-2</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t="str">
            <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DA45" t="e">
            <v>#DIV/0!</v>
          </cell>
          <cell r="DB45">
            <v>310.98441008074565</v>
          </cell>
          <cell r="DC45">
            <v>3.9106561071494871E-2</v>
          </cell>
          <cell r="DD45">
            <v>0.10702840937145421</v>
          </cell>
          <cell r="DE45">
            <v>3.8873827630420327E-2</v>
          </cell>
          <cell r="DF45">
            <v>3.8209275984469243E-2</v>
          </cell>
          <cell r="DG45">
            <v>6.2933079104147457E-2</v>
          </cell>
          <cell r="DH45">
            <v>2.3965606818747327E-2</v>
          </cell>
          <cell r="DI45">
            <v>1.1144329598290949E-2</v>
          </cell>
          <cell r="DJ45">
            <v>5.6064920155623116E-2</v>
          </cell>
          <cell r="DK45">
            <v>2.602431826450393E-2</v>
          </cell>
          <cell r="DL45">
            <v>2.8521172991402791E-2</v>
          </cell>
          <cell r="DM45">
            <v>3.0572188944806129E-2</v>
          </cell>
          <cell r="DN45">
            <v>2.3820402506445595E-2</v>
          </cell>
          <cell r="DO45">
            <v>2.6852309108865734E-2</v>
          </cell>
          <cell r="DP45">
            <v>4.9969761487425733E-2</v>
          </cell>
          <cell r="DQ45">
            <v>4.3439651547383398E-2</v>
          </cell>
          <cell r="DR45">
            <v>1.7933248407337773E-2</v>
          </cell>
          <cell r="DS45">
            <v>2.2727069313922363E-2</v>
          </cell>
          <cell r="DT45">
            <v>3.4867985894706216E-2</v>
          </cell>
          <cell r="DU45">
            <v>3.7323793600170171E-2</v>
          </cell>
          <cell r="DV45">
            <v>2.1820760367529307E-2</v>
          </cell>
          <cell r="DW45">
            <v>2.8909770366302587E-2</v>
          </cell>
          <cell r="DX45">
            <v>3.7188747206595575E-2</v>
          </cell>
          <cell r="DY45">
            <v>1.6280627306635806E-2</v>
          </cell>
          <cell r="DZ45">
            <v>1.9532265779111557E-2</v>
          </cell>
          <cell r="EA45">
            <v>4.6954644513348617E-2</v>
          </cell>
          <cell r="EB45">
            <v>3.9262647487376186E-2</v>
          </cell>
          <cell r="EC45">
            <v>2.6740510514591555E-2</v>
          </cell>
          <cell r="ED45">
            <v>2.592392846754905E-2</v>
          </cell>
          <cell r="EE45">
            <v>1.9239942307749915E-2</v>
          </cell>
          <cell r="EF45">
            <v>1.5964622479485071E-2</v>
          </cell>
          <cell r="EG45">
            <v>3.6196978031518071E-3</v>
          </cell>
          <cell r="EH45">
            <v>3.7779498727996665E-2</v>
          </cell>
          <cell r="EI45">
            <v>-9.8040671154576691E-3</v>
          </cell>
          <cell r="EJ45">
            <v>1.0462467740273739E-2</v>
          </cell>
          <cell r="EK45">
            <v>4.5370628461810024E-2</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t="str">
            <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L46" t="e">
            <v>#DIV/0!</v>
          </cell>
          <cell r="EM46">
            <v>0.12352338370916674</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t="str">
            <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v>0</v>
          </cell>
          <cell r="EN47" t="str">
            <v/>
          </cell>
          <cell r="EO47" t="str">
            <v/>
          </cell>
          <cell r="EP47" t="str">
            <v/>
          </cell>
          <cell r="EQ47" t="str">
            <v/>
          </cell>
          <cell r="ER47" t="str">
            <v/>
          </cell>
          <cell r="ES47" t="str">
            <v/>
          </cell>
          <cell r="ET47" t="str">
            <v/>
          </cell>
          <cell r="EU47" t="str">
            <v/>
          </cell>
          <cell r="EV47" t="str">
            <v/>
          </cell>
          <cell r="EW47" t="str">
            <v/>
          </cell>
          <cell r="EX47" t="str">
            <v/>
          </cell>
          <cell r="EY47" t="str">
            <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48" t="str">
            <v>AZ Treći horizont</v>
          </cell>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-1</v>
          </cell>
          <cell r="EZ49" t="e">
            <v>#DIV/0!</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0">
          <cell r="AH50" t="str">
            <v/>
          </cell>
          <cell r="AI50" t="str">
            <v/>
          </cell>
          <cell r="AJ50" t="str">
            <v/>
          </cell>
          <cell r="AK50" t="str">
            <v/>
          </cell>
          <cell r="AL50" t="str">
            <v/>
          </cell>
          <cell r="AM50" t="str">
            <v/>
          </cell>
          <cell r="AN50" t="str">
            <v/>
          </cell>
          <cell r="AO50" t="str">
            <v/>
          </cell>
          <cell r="AP50" t="str">
            <v/>
          </cell>
          <cell r="AQ50" t="str">
            <v/>
          </cell>
          <cell r="AR50" t="str">
            <v/>
          </cell>
          <cell r="AS50" t="str">
            <v/>
          </cell>
          <cell r="AT50" t="str">
            <v/>
          </cell>
          <cell r="AU50" t="str">
            <v/>
          </cell>
          <cell r="AV50" t="str">
            <v/>
          </cell>
          <cell r="AW50" t="str">
            <v/>
          </cell>
          <cell r="AX50" t="str">
            <v/>
          </cell>
          <cell r="AY50" t="str">
            <v/>
          </cell>
          <cell r="AZ50" t="str">
            <v/>
          </cell>
          <cell r="BA50" t="str">
            <v/>
          </cell>
          <cell r="BB50" t="str">
            <v/>
          </cell>
          <cell r="BC50" t="str">
            <v/>
          </cell>
          <cell r="BD50" t="str">
            <v/>
          </cell>
          <cell r="BE50" t="str">
            <v/>
          </cell>
          <cell r="BF50" t="str">
            <v/>
          </cell>
          <cell r="BG50" t="str">
            <v/>
          </cell>
          <cell r="BH50" t="str">
            <v/>
          </cell>
          <cell r="BI50" t="str">
            <v/>
          </cell>
          <cell r="BJ50" t="str">
            <v/>
          </cell>
          <cell r="BK50" t="str">
            <v/>
          </cell>
          <cell r="BL50" t="str">
            <v/>
          </cell>
          <cell r="BM50" t="str">
            <v/>
          </cell>
          <cell r="BN50" t="str">
            <v/>
          </cell>
          <cell r="BO50" t="str">
            <v/>
          </cell>
          <cell r="BP50" t="str">
            <v/>
          </cell>
          <cell r="BQ50" t="str">
            <v/>
          </cell>
          <cell r="BR50" t="str">
            <v/>
          </cell>
          <cell r="BS50" t="str">
            <v/>
          </cell>
          <cell r="BT50" t="str">
            <v/>
          </cell>
          <cell r="BU50" t="str">
            <v/>
          </cell>
          <cell r="BV50" t="str">
            <v/>
          </cell>
          <cell r="BW50" t="str">
            <v/>
          </cell>
          <cell r="BX50" t="str">
            <v/>
          </cell>
          <cell r="BY50" t="str">
            <v/>
          </cell>
          <cell r="BZ50" t="str">
            <v/>
          </cell>
          <cell r="CA50" t="str">
            <v/>
          </cell>
          <cell r="CB50" t="str">
            <v/>
          </cell>
          <cell r="CC50" t="str">
            <v/>
          </cell>
          <cell r="CD50" t="str">
            <v/>
          </cell>
          <cell r="CE50" t="str">
            <v/>
          </cell>
          <cell r="CF50" t="str">
            <v/>
          </cell>
          <cell r="CG50" t="str">
            <v/>
          </cell>
          <cell r="CH50" t="str">
            <v/>
          </cell>
          <cell r="CI50" t="str">
            <v/>
          </cell>
          <cell r="CJ50" t="str">
            <v/>
          </cell>
          <cell r="CK50" t="str">
            <v/>
          </cell>
          <cell r="CL50" t="str">
            <v/>
          </cell>
          <cell r="CM50" t="str">
            <v/>
          </cell>
          <cell r="CN50" t="str">
            <v/>
          </cell>
          <cell r="CO50" t="str">
            <v/>
          </cell>
          <cell r="CP50" t="str">
            <v/>
          </cell>
          <cell r="CQ50" t="str">
            <v/>
          </cell>
          <cell r="CR50" t="str">
            <v/>
          </cell>
          <cell r="CS50" t="str">
            <v/>
          </cell>
          <cell r="CT50" t="str">
            <v/>
          </cell>
          <cell r="CU50" t="str">
            <v/>
          </cell>
          <cell r="CV50" t="str">
            <v/>
          </cell>
          <cell r="CW50" t="str">
            <v/>
          </cell>
          <cell r="CX50" t="str">
            <v/>
          </cell>
          <cell r="CY50" t="str">
            <v/>
          </cell>
          <cell r="CZ50" t="str">
            <v/>
          </cell>
          <cell r="DA50" t="str">
            <v/>
          </cell>
          <cell r="DB50" t="str">
            <v/>
          </cell>
          <cell r="DC50" t="str">
            <v/>
          </cell>
          <cell r="DD50" t="str">
            <v/>
          </cell>
          <cell r="DE50" t="str">
            <v/>
          </cell>
          <cell r="DF50" t="str">
            <v/>
          </cell>
          <cell r="DG50" t="str">
            <v/>
          </cell>
          <cell r="DH50" t="str">
            <v/>
          </cell>
          <cell r="DI50" t="str">
            <v/>
          </cell>
          <cell r="DJ50" t="str">
            <v/>
          </cell>
          <cell r="DK50" t="str">
            <v/>
          </cell>
          <cell r="DL50" t="str">
            <v/>
          </cell>
          <cell r="DM50" t="str">
            <v/>
          </cell>
          <cell r="DN50" t="str">
            <v/>
          </cell>
          <cell r="DO50" t="str">
            <v/>
          </cell>
          <cell r="DP50" t="str">
            <v/>
          </cell>
          <cell r="DQ50" t="str">
            <v/>
          </cell>
          <cell r="DR50" t="str">
            <v/>
          </cell>
          <cell r="DS50" t="str">
            <v/>
          </cell>
          <cell r="DT50" t="str">
            <v/>
          </cell>
          <cell r="DU50" t="str">
            <v/>
          </cell>
          <cell r="DV50" t="str">
            <v/>
          </cell>
          <cell r="DW50" t="str">
            <v/>
          </cell>
          <cell r="DX50" t="str">
            <v/>
          </cell>
          <cell r="DY50" t="str">
            <v/>
          </cell>
          <cell r="DZ50" t="str">
            <v/>
          </cell>
          <cell r="EA50" t="str">
            <v/>
          </cell>
          <cell r="EB50" t="str">
            <v/>
          </cell>
          <cell r="EC50" t="str">
            <v/>
          </cell>
          <cell r="ED50" t="str">
            <v/>
          </cell>
          <cell r="EE50" t="str">
            <v/>
          </cell>
          <cell r="EF50" t="str">
            <v/>
          </cell>
          <cell r="EG50" t="str">
            <v/>
          </cell>
          <cell r="EH50" t="str">
            <v/>
          </cell>
          <cell r="EI50" t="str">
            <v/>
          </cell>
          <cell r="EJ50" t="str">
            <v/>
          </cell>
          <cell r="EK50" t="str">
            <v/>
          </cell>
          <cell r="EL50" t="str">
            <v/>
          </cell>
          <cell r="EM50" t="str">
            <v/>
          </cell>
          <cell r="EN50" t="str">
            <v/>
          </cell>
          <cell r="EO50" t="str">
            <v/>
          </cell>
          <cell r="EP50" t="str">
            <v/>
          </cell>
          <cell r="EQ50" t="str">
            <v/>
          </cell>
          <cell r="ER50" t="str">
            <v/>
          </cell>
          <cell r="ES50" t="str">
            <v/>
          </cell>
          <cell r="ET50" t="str">
            <v/>
          </cell>
          <cell r="EU50" t="str">
            <v/>
          </cell>
          <cell r="EV50" t="str">
            <v/>
          </cell>
          <cell r="EW50" t="str">
            <v/>
          </cell>
          <cell r="EX50" t="str">
            <v/>
          </cell>
          <cell r="EY50" t="str">
            <v/>
          </cell>
          <cell r="EZ50" t="str">
            <v/>
          </cell>
          <cell r="FA50" t="str">
            <v/>
          </cell>
          <cell r="FB50" t="str">
            <v/>
          </cell>
          <cell r="FC50" t="str">
            <v/>
          </cell>
          <cell r="FD50" t="str">
            <v/>
          </cell>
          <cell r="FE50" t="str">
            <v/>
          </cell>
          <cell r="FF50" t="str">
            <v/>
          </cell>
          <cell r="FG50" t="str">
            <v/>
          </cell>
          <cell r="FH50" t="str">
            <v/>
          </cell>
          <cell r="FI50" t="str">
            <v/>
          </cell>
          <cell r="FJ50" t="str">
            <v/>
          </cell>
          <cell r="FK50" t="str">
            <v/>
          </cell>
          <cell r="FL50" t="str">
            <v/>
          </cell>
          <cell r="FM50" t="str">
            <v/>
          </cell>
          <cell r="FN50" t="str">
            <v/>
          </cell>
          <cell r="FO50" t="str">
            <v/>
          </cell>
          <cell r="FP50" t="str">
            <v/>
          </cell>
          <cell r="FQ50" t="str">
            <v/>
          </cell>
          <cell r="FR50" t="str">
            <v/>
          </cell>
          <cell r="FS50" t="str">
            <v/>
          </cell>
          <cell r="FT50" t="str">
            <v/>
          </cell>
          <cell r="FU50" t="str">
            <v/>
          </cell>
          <cell r="FV50" t="str">
            <v/>
          </cell>
          <cell r="FW50" t="str">
            <v/>
          </cell>
          <cell r="FX50" t="str">
            <v/>
          </cell>
          <cell r="FY50" t="str">
            <v/>
          </cell>
          <cell r="FZ50" t="str">
            <v/>
          </cell>
          <cell r="GA50" t="str">
            <v/>
          </cell>
          <cell r="GB50" t="str">
            <v/>
          </cell>
          <cell r="GC50" t="str">
            <v/>
          </cell>
          <cell r="GD50" t="str">
            <v/>
          </cell>
          <cell r="GE50" t="str">
            <v/>
          </cell>
          <cell r="GF50" t="str">
            <v/>
          </cell>
          <cell r="GG50" t="str">
            <v/>
          </cell>
          <cell r="GH50" t="str">
            <v/>
          </cell>
          <cell r="GI50" t="str">
            <v/>
          </cell>
          <cell r="GJ50" t="str">
            <v/>
          </cell>
          <cell r="GK50" t="str">
            <v/>
          </cell>
          <cell r="GL50" t="str">
            <v/>
          </cell>
          <cell r="GM50" t="str">
            <v/>
          </cell>
          <cell r="GN50" t="str">
            <v/>
          </cell>
          <cell r="GO50" t="str">
            <v/>
          </cell>
          <cell r="GP50" t="str">
            <v/>
          </cell>
          <cell r="GQ50" t="str">
            <v/>
          </cell>
          <cell r="GR50" t="str">
            <v/>
          </cell>
          <cell r="GS50" t="str">
            <v/>
          </cell>
          <cell r="GT50" t="str">
            <v/>
          </cell>
          <cell r="GU50" t="str">
            <v/>
          </cell>
          <cell r="GV50" t="str">
            <v/>
          </cell>
          <cell r="GW50" t="str">
            <v/>
          </cell>
          <cell r="GX50" t="str">
            <v/>
          </cell>
          <cell r="GY50" t="str">
            <v/>
          </cell>
          <cell r="GZ50" t="str">
            <v/>
          </cell>
          <cell r="HA50" t="str">
            <v/>
          </cell>
          <cell r="HB50" t="str">
            <v/>
          </cell>
          <cell r="HC50" t="str">
            <v/>
          </cell>
          <cell r="HD50" t="str">
            <v/>
          </cell>
          <cell r="HE50" t="str">
            <v/>
          </cell>
          <cell r="HF50" t="str">
            <v/>
          </cell>
          <cell r="HG50" t="str">
            <v/>
          </cell>
          <cell r="HH50" t="str">
            <v/>
          </cell>
          <cell r="HI50" t="str">
            <v/>
          </cell>
          <cell r="HJ50" t="str">
            <v/>
          </cell>
          <cell r="HK50" t="str">
            <v/>
          </cell>
          <cell r="HL50" t="str">
            <v/>
          </cell>
          <cell r="HM50" t="str">
            <v/>
          </cell>
          <cell r="HN50" t="str">
            <v/>
          </cell>
          <cell r="HO50" t="str">
            <v/>
          </cell>
          <cell r="HP50" t="str">
            <v/>
          </cell>
          <cell r="HQ50" t="str">
            <v/>
          </cell>
          <cell r="HR50" t="str">
            <v/>
          </cell>
          <cell r="HS50" t="str">
            <v/>
          </cell>
          <cell r="HT50" t="str">
            <v/>
          </cell>
          <cell r="HU50" t="str">
            <v/>
          </cell>
          <cell r="HV50" t="str">
            <v/>
          </cell>
          <cell r="HW50" t="str">
            <v/>
          </cell>
          <cell r="HX50" t="str">
            <v/>
          </cell>
          <cell r="HY50" t="str">
            <v/>
          </cell>
          <cell r="HZ50" t="str">
            <v/>
          </cell>
          <cell r="IA50" t="str">
            <v/>
          </cell>
          <cell r="IB50" t="str">
            <v/>
          </cell>
          <cell r="IC50" t="str">
            <v/>
          </cell>
          <cell r="ID50" t="str">
            <v/>
          </cell>
          <cell r="IE50" t="str">
            <v/>
          </cell>
          <cell r="IF50" t="str">
            <v/>
          </cell>
          <cell r="IG50" t="str">
            <v/>
          </cell>
          <cell r="IH50" t="str">
            <v/>
          </cell>
          <cell r="II50" t="str">
            <v/>
          </cell>
          <cell r="IJ50" t="str">
            <v/>
          </cell>
          <cell r="IK50" t="str">
            <v/>
          </cell>
          <cell r="IL50" t="str">
            <v/>
          </cell>
          <cell r="IM50" t="str">
            <v/>
          </cell>
          <cell r="IN50" t="str">
            <v/>
          </cell>
          <cell r="IO50" t="str">
            <v/>
          </cell>
          <cell r="IP50" t="str">
            <v/>
          </cell>
          <cell r="IQ50" t="str">
            <v/>
          </cell>
          <cell r="IR50" t="str">
            <v/>
          </cell>
          <cell r="IS50" t="str">
            <v/>
          </cell>
          <cell r="IT50" t="str">
            <v/>
          </cell>
          <cell r="IU50" t="str">
            <v/>
          </cell>
          <cell r="IV50" t="str">
            <v/>
          </cell>
          <cell r="IW50" t="str">
            <v/>
          </cell>
          <cell r="IX50" t="str">
            <v/>
          </cell>
          <cell r="IY50" t="str">
            <v/>
          </cell>
          <cell r="IZ50" t="str">
            <v/>
          </cell>
          <cell r="JA50" t="str">
            <v/>
          </cell>
          <cell r="JB50" t="str">
            <v/>
          </cell>
          <cell r="JC50" t="str">
            <v/>
          </cell>
        </row>
        <row r="51">
          <cell r="A51" t="str">
            <v>Prirast</v>
          </cell>
          <cell r="C51">
            <v>1.5139660001246675</v>
          </cell>
          <cell r="D51">
            <v>0.61502150326182692</v>
          </cell>
          <cell r="E51">
            <v>0.43559496917009932</v>
          </cell>
          <cell r="F51">
            <v>1.2775620880373078</v>
          </cell>
          <cell r="G51">
            <v>0.62694983579435359</v>
          </cell>
          <cell r="H51">
            <v>0.6188720367827073</v>
          </cell>
          <cell r="I51">
            <v>1.1710307836537721</v>
          </cell>
          <cell r="J51">
            <v>0.36106076589633235</v>
          </cell>
          <cell r="K51">
            <v>1.5702813411480854</v>
          </cell>
          <cell r="L51">
            <v>0.30133292309663817</v>
          </cell>
          <cell r="M51">
            <v>0.74426609591776594</v>
          </cell>
          <cell r="N51">
            <v>0.32886374635745164</v>
          </cell>
          <cell r="O51">
            <v>0.19848720530574843</v>
          </cell>
          <cell r="P51">
            <v>0.17210288378010588</v>
          </cell>
          <cell r="Q51">
            <v>0.16098703364331127</v>
          </cell>
          <cell r="R51">
            <v>0.12583574747176754</v>
          </cell>
          <cell r="S51">
            <v>0.12265754403943026</v>
          </cell>
          <cell r="T51">
            <v>0.2197213251016169</v>
          </cell>
          <cell r="U51">
            <v>0.57734531168678394</v>
          </cell>
          <cell r="V51">
            <v>0.16633899282046363</v>
          </cell>
          <cell r="W51">
            <v>0.24795647658705253</v>
          </cell>
          <cell r="X51">
            <v>7.5499164996095172E-2</v>
          </cell>
          <cell r="Y51">
            <v>6.694157501411177E-2</v>
          </cell>
          <cell r="Z51">
            <v>6.0914235454291803E-2</v>
          </cell>
          <cell r="AA51">
            <v>4.4730319545333623E-2</v>
          </cell>
          <cell r="AB51">
            <v>9.12639631537943E-2</v>
          </cell>
          <cell r="AC51">
            <v>0.1039886171009132</v>
          </cell>
          <cell r="AD51">
            <v>0.10045381975786842</v>
          </cell>
          <cell r="AE51">
            <v>8.0068341734572168E-2</v>
          </cell>
          <cell r="AF51">
            <v>6.4565597226468097E-2</v>
          </cell>
          <cell r="AG51">
            <v>7.0464911852781531E-2</v>
          </cell>
          <cell r="AH51">
            <v>0.12464707368990009</v>
          </cell>
          <cell r="AI51">
            <v>0.20104006794132423</v>
          </cell>
          <cell r="AJ51">
            <v>7.6678757749307477E-2</v>
          </cell>
          <cell r="AK51">
            <v>6.1356200776123547E-2</v>
          </cell>
          <cell r="AL51">
            <v>6.4760479028399515E-2</v>
          </cell>
          <cell r="AM51">
            <v>6.4800458303930969E-2</v>
          </cell>
          <cell r="AN51">
            <v>4.8757379300597641E-2</v>
          </cell>
          <cell r="AO51">
            <v>4.6201936421058562E-2</v>
          </cell>
          <cell r="AP51">
            <v>4.7747263581106834E-2</v>
          </cell>
          <cell r="AQ51">
            <v>1.7409396968010561E-2</v>
          </cell>
          <cell r="AR51">
            <v>4.6520972549132157E-2</v>
          </cell>
          <cell r="AS51">
            <v>6.5623026297989495E-2</v>
          </cell>
          <cell r="AT51">
            <v>-5.5002259682471908E-3</v>
          </cell>
          <cell r="AU51">
            <v>0.17500682721675409</v>
          </cell>
          <cell r="AV51">
            <v>-2.2401499841984623E-2</v>
          </cell>
          <cell r="AW51">
            <v>1.2274916514710126E-2</v>
          </cell>
          <cell r="AX51">
            <v>3.5853351637519328E-3</v>
          </cell>
          <cell r="AY51">
            <v>1.7900401005580612E-2</v>
          </cell>
          <cell r="AZ51">
            <v>3.855915683753789E-2</v>
          </cell>
          <cell r="BA51">
            <v>2.4499513392959194E-2</v>
          </cell>
          <cell r="BB51">
            <v>3.5591241327503943E-2</v>
          </cell>
          <cell r="BC51">
            <v>1.3426609596097412E-2</v>
          </cell>
          <cell r="BD51">
            <v>-7.6478979709730961E-3</v>
          </cell>
          <cell r="BE51">
            <v>-8.3410359406890094E-3</v>
          </cell>
          <cell r="BF51">
            <v>6.8013418271066425E-3</v>
          </cell>
          <cell r="BG51">
            <v>0.11406621858815995</v>
          </cell>
          <cell r="BH51">
            <v>6.0523603801762166E-2</v>
          </cell>
          <cell r="BI51">
            <v>1.2626092978624813E-2</v>
          </cell>
          <cell r="BJ51">
            <v>2.7802612988202812E-2</v>
          </cell>
          <cell r="BK51">
            <v>3.4299456219237627E-2</v>
          </cell>
          <cell r="BL51">
            <v>4.0623235209486214E-2</v>
          </cell>
          <cell r="BM51">
            <v>2.5061922247690813E-2</v>
          </cell>
          <cell r="BN51">
            <v>3.1812511237851573E-2</v>
          </cell>
          <cell r="BO51">
            <v>2.8319655072251336E-2</v>
          </cell>
          <cell r="BP51">
            <v>3.5693715992362235E-2</v>
          </cell>
          <cell r="BQ51">
            <v>1.9788857318727256E-2</v>
          </cell>
          <cell r="BR51">
            <v>3.8095141137623897E-2</v>
          </cell>
          <cell r="BS51">
            <v>3.8705842471384359E-2</v>
          </cell>
          <cell r="BT51">
            <v>7.1327014117370163E-2</v>
          </cell>
          <cell r="BU51">
            <v>1.0543785641248846E-2</v>
          </cell>
          <cell r="BV51">
            <v>3.031261824830668E-2</v>
          </cell>
          <cell r="BW51">
            <v>1.3508920985479664E-2</v>
          </cell>
          <cell r="BX51">
            <v>6.0247399435313436E-3</v>
          </cell>
          <cell r="BY51">
            <v>6.3042904078142049E-3</v>
          </cell>
          <cell r="BZ51">
            <v>2.1409410155483023E-2</v>
          </cell>
          <cell r="CA51">
            <v>2.3173125052267759E-2</v>
          </cell>
          <cell r="CB51">
            <v>2.054570975726653E-2</v>
          </cell>
          <cell r="CC51">
            <v>1.8766752760657236E-2</v>
          </cell>
          <cell r="CD51">
            <v>1.6974395799405385E-2</v>
          </cell>
          <cell r="CE51">
            <v>4.2231682226045814E-2</v>
          </cell>
          <cell r="CF51">
            <v>1.7847401583845814E-2</v>
          </cell>
          <cell r="CG51">
            <v>4.3981872629120448E-2</v>
          </cell>
          <cell r="CH51">
            <v>1.2221566867679456E-2</v>
          </cell>
          <cell r="CI51">
            <v>7.8650353389913708E-3</v>
          </cell>
          <cell r="CJ51">
            <v>1.6896821801639587E-2</v>
          </cell>
          <cell r="CK51">
            <v>1.2205366813582202E-3</v>
          </cell>
          <cell r="CL51">
            <v>1.2968099435369401E-2</v>
          </cell>
          <cell r="CM51">
            <v>-6.0021860460768234E-3</v>
          </cell>
          <cell r="CN51">
            <v>-1.5715254718842924E-2</v>
          </cell>
          <cell r="CO51">
            <v>1.5228732394849233E-2</v>
          </cell>
          <cell r="CP51">
            <v>-6.602108573228951E-3</v>
          </cell>
          <cell r="CQ51">
            <v>2.8685961266313259E-2</v>
          </cell>
          <cell r="CR51">
            <v>6.5831090833844948E-3</v>
          </cell>
          <cell r="CS51">
            <v>1.8165288728309661E-2</v>
          </cell>
          <cell r="CT51">
            <v>3.3830704506520398E-2</v>
          </cell>
          <cell r="CU51">
            <v>1.3462458299399911E-2</v>
          </cell>
          <cell r="CV51">
            <v>-3.05878990550793E-3</v>
          </cell>
          <cell r="CW51">
            <v>2.5782985879296255E-2</v>
          </cell>
          <cell r="CX51">
            <v>2.3136401767985634E-2</v>
          </cell>
          <cell r="CY51">
            <v>1.6344264172784822E-2</v>
          </cell>
          <cell r="CZ51">
            <v>3.8911903911055361E-2</v>
          </cell>
          <cell r="DA51">
            <v>3.0646469698838667E-2</v>
          </cell>
          <cell r="DB51">
            <v>8.8243434896180792E-2</v>
          </cell>
          <cell r="DC51">
            <v>1.677842251431266E-2</v>
          </cell>
          <cell r="DD51">
            <v>4.2837844636985943E-2</v>
          </cell>
          <cell r="DE51">
            <v>5.3456208774900222E-3</v>
          </cell>
          <cell r="DF51">
            <v>5.584362896214971E-3</v>
          </cell>
          <cell r="DG51">
            <v>8.2454731049300088E-3</v>
          </cell>
          <cell r="DH51">
            <v>-9.8954949792542726E-3</v>
          </cell>
          <cell r="DI51">
            <v>-1.436353020871734E-2</v>
          </cell>
          <cell r="DJ51">
            <v>3.6599870810802973E-2</v>
          </cell>
          <cell r="DK51">
            <v>3.7333944324394464E-3</v>
          </cell>
          <cell r="DL51">
            <v>1.1415080643125812E-2</v>
          </cell>
          <cell r="DM51">
            <v>8.0835968643239598E-3</v>
          </cell>
          <cell r="DN51">
            <v>1.07800862215991E-2</v>
          </cell>
          <cell r="DO51">
            <v>6.3778666631507811E-3</v>
          </cell>
          <cell r="DP51">
            <v>2.2234499056866665E-2</v>
          </cell>
          <cell r="DQ51">
            <v>2.1905147321261725E-2</v>
          </cell>
          <cell r="DR51">
            <v>-1.2085425375051024E-3</v>
          </cell>
          <cell r="DS51">
            <v>4.6396427650524392E-3</v>
          </cell>
          <cell r="DT51">
            <v>2.8542400128104512E-2</v>
          </cell>
          <cell r="DU51">
            <v>2.2685772691821086E-2</v>
          </cell>
          <cell r="DV51">
            <v>7.7910560104465041E-3</v>
          </cell>
          <cell r="DW51">
            <v>1.411851703373939E-2</v>
          </cell>
          <cell r="DX51">
            <v>2.4054688414655193E-2</v>
          </cell>
          <cell r="DY51">
            <v>5.3586833858729928E-3</v>
          </cell>
          <cell r="DZ51">
            <v>1.1928717730005187E-2</v>
          </cell>
          <cell r="EA51">
            <v>2.6718943980898125E-2</v>
          </cell>
          <cell r="EB51">
            <v>2.6762087253412805E-2</v>
          </cell>
          <cell r="EC51">
            <v>1.4846870437318955E-2</v>
          </cell>
          <cell r="ED51">
            <v>9.3671764245151067E-3</v>
          </cell>
          <cell r="EE51">
            <v>6.3597609529667904E-3</v>
          </cell>
          <cell r="EF51">
            <v>1.25359622746852E-3</v>
          </cell>
          <cell r="EG51">
            <v>-9.6489468109393871E-3</v>
          </cell>
          <cell r="EH51">
            <v>2.2960869399284285E-2</v>
          </cell>
          <cell r="EI51">
            <v>-1.6887145101423029E-2</v>
          </cell>
          <cell r="EJ51">
            <v>3.3366029064914216E-3</v>
          </cell>
          <cell r="EK51">
            <v>2.4952252043344923E-2</v>
          </cell>
          <cell r="EL51">
            <v>2.2758463889469536E-2</v>
          </cell>
          <cell r="EM51">
            <v>2.9217267381376252E-2</v>
          </cell>
          <cell r="EN51">
            <v>-9.948785514180894E-3</v>
          </cell>
          <cell r="EO51">
            <v>1.1390581016088727E-3</v>
          </cell>
          <cell r="EP51">
            <v>3.8499098434465768E-3</v>
          </cell>
          <cell r="EQ51">
            <v>6.8898339758377437E-3</v>
          </cell>
          <cell r="ER51">
            <v>6.5758975438977331E-3</v>
          </cell>
          <cell r="ES51">
            <v>-2.0078362523052208E-3</v>
          </cell>
          <cell r="ET51">
            <v>2.050355103217983E-2</v>
          </cell>
          <cell r="EU51">
            <v>1.5676872388003266E-2</v>
          </cell>
          <cell r="EV51">
            <v>2.5633258592637431E-2</v>
          </cell>
          <cell r="EW51">
            <v>1.631474217761569E-2</v>
          </cell>
          <cell r="EX51">
            <v>4.1561847169832708E-3</v>
          </cell>
          <cell r="EY51">
            <v>4.4768720359398433E-2</v>
          </cell>
          <cell r="EZ51">
            <v>9.8559191948901538E-3</v>
          </cell>
          <cell r="FA51">
            <v>1.9274003370572682E-2</v>
          </cell>
          <cell r="FB51">
            <v>-2.8573247005899347E-2</v>
          </cell>
          <cell r="FC51">
            <v>6.3264095716946279E-4</v>
          </cell>
          <cell r="FD51">
            <v>-2.3273051053186722E-3</v>
          </cell>
          <cell r="FE51">
            <v>1.1068317547626308E-2</v>
          </cell>
          <cell r="FF51">
            <v>5.6815825575589618E-3</v>
          </cell>
          <cell r="FG51">
            <v>-1</v>
          </cell>
          <cell r="FH51" t="e">
            <v>#DIV/0!</v>
          </cell>
          <cell r="FI51" t="e">
            <v>#DIV/0!</v>
          </cell>
          <cell r="FJ51" t="e">
            <v>#DIV/0!</v>
          </cell>
          <cell r="FK51" t="e">
            <v>#DIV/0!</v>
          </cell>
          <cell r="FL51" t="e">
            <v>#DIV/0!</v>
          </cell>
          <cell r="FM51" t="e">
            <v>#DIV/0!</v>
          </cell>
          <cell r="FN51" t="e">
            <v>#DIV/0!</v>
          </cell>
          <cell r="FO51" t="e">
            <v>#DIV/0!</v>
          </cell>
          <cell r="FP51" t="e">
            <v>#DIV/0!</v>
          </cell>
          <cell r="FQ51" t="e">
            <v>#DIV/0!</v>
          </cell>
          <cell r="FR51" t="e">
            <v>#DIV/0!</v>
          </cell>
          <cell r="FS51" t="e">
            <v>#DIV/0!</v>
          </cell>
          <cell r="FT51" t="e">
            <v>#DIV/0!</v>
          </cell>
          <cell r="FU51" t="e">
            <v>#DIV/0!</v>
          </cell>
          <cell r="FV51" t="e">
            <v>#DIV/0!</v>
          </cell>
          <cell r="FW51" t="e">
            <v>#DIV/0!</v>
          </cell>
          <cell r="FX51" t="e">
            <v>#DIV/0!</v>
          </cell>
          <cell r="FY51" t="e">
            <v>#DIV/0!</v>
          </cell>
          <cell r="FZ51" t="e">
            <v>#DIV/0!</v>
          </cell>
          <cell r="GA51" t="e">
            <v>#DIV/0!</v>
          </cell>
          <cell r="GB51" t="e">
            <v>#DIV/0!</v>
          </cell>
          <cell r="GC51" t="e">
            <v>#DIV/0!</v>
          </cell>
          <cell r="GD51" t="e">
            <v>#DIV/0!</v>
          </cell>
          <cell r="GE51" t="e">
            <v>#DIV/0!</v>
          </cell>
          <cell r="GF51" t="e">
            <v>#DIV/0!</v>
          </cell>
          <cell r="GG51" t="e">
            <v>#DIV/0!</v>
          </cell>
          <cell r="GH51" t="e">
            <v>#DIV/0!</v>
          </cell>
          <cell r="GI51" t="e">
            <v>#DIV/0!</v>
          </cell>
          <cell r="GJ51" t="e">
            <v>#DIV/0!</v>
          </cell>
          <cell r="GK51" t="e">
            <v>#DIV/0!</v>
          </cell>
          <cell r="GL51" t="e">
            <v>#DIV/0!</v>
          </cell>
          <cell r="GM51" t="e">
            <v>#DIV/0!</v>
          </cell>
          <cell r="GN51" t="e">
            <v>#DIV/0!</v>
          </cell>
          <cell r="GO51" t="e">
            <v>#DIV/0!</v>
          </cell>
          <cell r="GP51" t="e">
            <v>#DIV/0!</v>
          </cell>
          <cell r="GQ51" t="e">
            <v>#DIV/0!</v>
          </cell>
          <cell r="GR51" t="e">
            <v>#DIV/0!</v>
          </cell>
          <cell r="GS51" t="e">
            <v>#DIV/0!</v>
          </cell>
          <cell r="GT51" t="e">
            <v>#DIV/0!</v>
          </cell>
          <cell r="GU51" t="e">
            <v>#DIV/0!</v>
          </cell>
          <cell r="GV51" t="e">
            <v>#DIV/0!</v>
          </cell>
          <cell r="GW51" t="e">
            <v>#DIV/0!</v>
          </cell>
          <cell r="GX51" t="e">
            <v>#DIV/0!</v>
          </cell>
          <cell r="GY51" t="e">
            <v>#DIV/0!</v>
          </cell>
          <cell r="GZ51" t="e">
            <v>#DIV/0!</v>
          </cell>
          <cell r="HA51" t="e">
            <v>#DIV/0!</v>
          </cell>
          <cell r="HB51" t="e">
            <v>#DIV/0!</v>
          </cell>
          <cell r="HC51" t="e">
            <v>#DIV/0!</v>
          </cell>
          <cell r="HD51" t="e">
            <v>#DIV/0!</v>
          </cell>
          <cell r="HE51" t="e">
            <v>#DIV/0!</v>
          </cell>
          <cell r="HF51" t="e">
            <v>#DIV/0!</v>
          </cell>
          <cell r="HG51" t="e">
            <v>#DIV/0!</v>
          </cell>
          <cell r="HH51" t="e">
            <v>#DIV/0!</v>
          </cell>
          <cell r="HI51" t="e">
            <v>#DIV/0!</v>
          </cell>
          <cell r="HJ51" t="e">
            <v>#DIV/0!</v>
          </cell>
          <cell r="HK51" t="e">
            <v>#DIV/0!</v>
          </cell>
          <cell r="HL51" t="e">
            <v>#DIV/0!</v>
          </cell>
          <cell r="HM51" t="e">
            <v>#DIV/0!</v>
          </cell>
          <cell r="HN51" t="e">
            <v>#DIV/0!</v>
          </cell>
          <cell r="HO51" t="e">
            <v>#DIV/0!</v>
          </cell>
          <cell r="HP51" t="e">
            <v>#DIV/0!</v>
          </cell>
          <cell r="HQ51" t="e">
            <v>#DIV/0!</v>
          </cell>
          <cell r="HR51" t="e">
            <v>#DIV/0!</v>
          </cell>
          <cell r="HS51" t="e">
            <v>#DIV/0!</v>
          </cell>
          <cell r="HT51" t="e">
            <v>#DIV/0!</v>
          </cell>
          <cell r="HU51" t="e">
            <v>#DIV/0!</v>
          </cell>
          <cell r="HV51" t="e">
            <v>#DIV/0!</v>
          </cell>
          <cell r="HW51" t="e">
            <v>#DIV/0!</v>
          </cell>
          <cell r="HX51" t="e">
            <v>#DIV/0!</v>
          </cell>
          <cell r="HY51" t="e">
            <v>#DIV/0!</v>
          </cell>
          <cell r="HZ51" t="e">
            <v>#DIV/0!</v>
          </cell>
          <cell r="IA51" t="e">
            <v>#DIV/0!</v>
          </cell>
          <cell r="IB51" t="e">
            <v>#DIV/0!</v>
          </cell>
          <cell r="IC51" t="e">
            <v>#DIV/0!</v>
          </cell>
          <cell r="ID51" t="e">
            <v>#DIV/0!</v>
          </cell>
          <cell r="IE51" t="e">
            <v>#DIV/0!</v>
          </cell>
          <cell r="IF51" t="e">
            <v>#DIV/0!</v>
          </cell>
          <cell r="IG51" t="e">
            <v>#DIV/0!</v>
          </cell>
          <cell r="IH51" t="e">
            <v>#DIV/0!</v>
          </cell>
          <cell r="II51" t="e">
            <v>#DIV/0!</v>
          </cell>
          <cell r="IJ51" t="e">
            <v>#DIV/0!</v>
          </cell>
          <cell r="IK51" t="e">
            <v>#DIV/0!</v>
          </cell>
          <cell r="IL51" t="e">
            <v>#DIV/0!</v>
          </cell>
          <cell r="IM51" t="e">
            <v>#DIV/0!</v>
          </cell>
          <cell r="IN51" t="e">
            <v>#DIV/0!</v>
          </cell>
          <cell r="IO51" t="e">
            <v>#DIV/0!</v>
          </cell>
          <cell r="IP51" t="e">
            <v>#DIV/0!</v>
          </cell>
          <cell r="IQ51" t="e">
            <v>#DIV/0!</v>
          </cell>
          <cell r="IR51" t="e">
            <v>#DIV/0!</v>
          </cell>
          <cell r="IS51" t="e">
            <v>#DIV/0!</v>
          </cell>
          <cell r="IT51" t="e">
            <v>#DIV/0!</v>
          </cell>
          <cell r="IU51" t="e">
            <v>#DIV/0!</v>
          </cell>
          <cell r="IV51" t="e">
            <v>#DIV/0!</v>
          </cell>
          <cell r="IW51" t="e">
            <v>#DIV/0!</v>
          </cell>
          <cell r="IX51" t="e">
            <v>#DIV/0!</v>
          </cell>
          <cell r="IY51" t="e">
            <v>#DIV/0!</v>
          </cell>
          <cell r="IZ51" t="e">
            <v>#DIV/0!</v>
          </cell>
          <cell r="JA51" t="e">
            <v>#DIV/0!</v>
          </cell>
          <cell r="JB51" t="e">
            <v>#DIV/0!</v>
          </cell>
          <cell r="JC51" t="e">
            <v>#DIV/0!</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t="str">
            <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t="str">
            <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t="str">
            <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t="str">
            <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t="str">
            <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t="str">
            <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t="str">
            <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t="str">
            <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3841386.98</v>
          </cell>
          <cell r="V61">
            <v>309014.04000000004</v>
          </cell>
          <cell r="W61">
            <v>852566.82999999961</v>
          </cell>
          <cell r="X61">
            <v>316887.49000000022</v>
          </cell>
          <cell r="Y61">
            <v>263227.49000000022</v>
          </cell>
          <cell r="Z61">
            <v>98221.780000000261</v>
          </cell>
          <cell r="AA61">
            <v>68264.569999999367</v>
          </cell>
          <cell r="AB61">
            <v>59296.030000000261</v>
          </cell>
          <cell r="AC61">
            <v>0</v>
          </cell>
          <cell r="AD61">
            <v>495486.78000000026</v>
          </cell>
          <cell r="AE61">
            <v>203924.99000000022</v>
          </cell>
          <cell r="AF61">
            <v>129510.28999999911</v>
          </cell>
          <cell r="AG61">
            <v>221233.26000000071</v>
          </cell>
          <cell r="AH61">
            <v>357900</v>
          </cell>
          <cell r="AI61">
            <v>760009.79</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t="str">
            <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1396664.69</v>
          </cell>
          <cell r="AC62">
            <v>1285517.4300000002</v>
          </cell>
          <cell r="AD62">
            <v>1164749.8599999999</v>
          </cell>
          <cell r="AE62">
            <v>1088293.6099999999</v>
          </cell>
          <cell r="AF62">
            <v>1070718.1799999997</v>
          </cell>
          <cell r="AG62">
            <v>1175313.7000000002</v>
          </cell>
          <cell r="AH62">
            <v>2100134.0200000005</v>
          </cell>
          <cell r="AI62">
            <v>3348471.76</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t="str">
            <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AJ64">
            <v>0</v>
          </cell>
          <cell r="AK64">
            <v>0</v>
          </cell>
          <cell r="AL64">
            <v>0</v>
          </cell>
          <cell r="AM64">
            <v>0</v>
          </cell>
          <cell r="AN64">
            <v>0</v>
          </cell>
          <cell r="AO64">
            <v>0</v>
          </cell>
          <cell r="AP64">
            <v>0</v>
          </cell>
          <cell r="AQ64">
            <v>0</v>
          </cell>
          <cell r="AR64">
            <v>0</v>
          </cell>
          <cell r="AS64">
            <v>49113.48</v>
          </cell>
          <cell r="AT64">
            <v>37684.379999999997</v>
          </cell>
          <cell r="AU64">
            <v>182922.56</v>
          </cell>
          <cell r="AV64">
            <v>38948.270000000019</v>
          </cell>
          <cell r="AW64">
            <v>20180.849999999977</v>
          </cell>
          <cell r="AX64">
            <v>20583.090000000026</v>
          </cell>
          <cell r="AY64">
            <v>32614.309999999998</v>
          </cell>
          <cell r="AZ64">
            <v>41103.840000000026</v>
          </cell>
          <cell r="BA64">
            <v>92167.129999999946</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t="str">
            <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AJ65">
            <v>0</v>
          </cell>
          <cell r="AK65">
            <v>0</v>
          </cell>
          <cell r="AL65">
            <v>0</v>
          </cell>
          <cell r="AM65">
            <v>0</v>
          </cell>
          <cell r="AN65">
            <v>0</v>
          </cell>
          <cell r="AO65">
            <v>0</v>
          </cell>
          <cell r="AP65">
            <v>0</v>
          </cell>
          <cell r="AQ65">
            <v>0</v>
          </cell>
          <cell r="AR65">
            <v>0</v>
          </cell>
          <cell r="AS65">
            <v>0</v>
          </cell>
          <cell r="AT65">
            <v>200.16</v>
          </cell>
          <cell r="AU65">
            <v>2100.2800000000002</v>
          </cell>
          <cell r="AV65">
            <v>1254.2199999999998</v>
          </cell>
          <cell r="AW65">
            <v>9729.0400000000009</v>
          </cell>
          <cell r="AX65">
            <v>12531.689999999999</v>
          </cell>
          <cell r="AY65">
            <v>12762.07</v>
          </cell>
          <cell r="AZ65">
            <v>12816.200000000004</v>
          </cell>
          <cell r="BA65">
            <v>13892.689999999995</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t="str">
            <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t="str">
            <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BB67">
            <v>0</v>
          </cell>
          <cell r="BC67">
            <v>0</v>
          </cell>
          <cell r="BD67">
            <v>0</v>
          </cell>
          <cell r="BE67">
            <v>233083.86</v>
          </cell>
          <cell r="BF67">
            <v>929063.94000000006</v>
          </cell>
          <cell r="BG67">
            <v>1126446.1100000001</v>
          </cell>
          <cell r="BH67">
            <v>879623.1799999997</v>
          </cell>
          <cell r="BI67">
            <v>769617.93000000017</v>
          </cell>
          <cell r="BJ67">
            <v>803462.73</v>
          </cell>
          <cell r="BK67">
            <v>832947.80999999959</v>
          </cell>
          <cell r="BL67">
            <v>847237.06000000052</v>
          </cell>
          <cell r="BM67">
            <v>771615.66000000015</v>
          </cell>
          <cell r="BN67">
            <v>896399.29999999981</v>
          </cell>
          <cell r="BO67">
            <v>732910.72000000067</v>
          </cell>
          <cell r="BP67">
            <v>1018084.9299999997</v>
          </cell>
          <cell r="BQ67">
            <v>762500.23000000045</v>
          </cell>
          <cell r="BR67">
            <v>1077391.9799999986</v>
          </cell>
          <cell r="BS67">
            <v>867501.63000000082</v>
          </cell>
          <cell r="BT67">
            <v>1388467.4100000001</v>
          </cell>
          <cell r="BU67">
            <v>727917.99000000022</v>
          </cell>
          <cell r="BV67">
            <v>1124037.6099999994</v>
          </cell>
          <cell r="BW67">
            <v>676260.50999999978</v>
          </cell>
          <cell r="BX67">
            <v>612620.12999999896</v>
          </cell>
          <cell r="BY67">
            <v>342954.3900000006</v>
          </cell>
          <cell r="BZ67">
            <v>896392.99000000209</v>
          </cell>
          <cell r="CA67">
            <v>1110653.799999997</v>
          </cell>
          <cell r="CB67">
            <v>875519.08999999985</v>
          </cell>
          <cell r="CC67">
            <v>927128.36000000313</v>
          </cell>
          <cell r="CD67">
            <v>827406.16000000015</v>
          </cell>
          <cell r="CE67">
            <v>1594576.4799999967</v>
          </cell>
          <cell r="CF67">
            <v>1075176.6100000031</v>
          </cell>
          <cell r="CG67">
            <v>2800747.0399999991</v>
          </cell>
          <cell r="CH67">
            <v>1035115.6799999997</v>
          </cell>
          <cell r="CI67">
            <v>973100.82999999821</v>
          </cell>
          <cell r="CJ67">
            <v>1269294.3200000003</v>
          </cell>
          <cell r="CK67">
            <v>494154.37000000104</v>
          </cell>
          <cell r="CL67">
            <v>491544.12999999896</v>
          </cell>
          <cell r="CM67">
            <v>-281243.14999999851</v>
          </cell>
          <cell r="CN67">
            <v>-636438.8900000006</v>
          </cell>
          <cell r="CO67">
            <v>1201052.3999999985</v>
          </cell>
          <cell r="CP67">
            <v>-562597.98999999836</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t="str">
            <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68">
            <v>0</v>
          </cell>
          <cell r="D68">
            <v>0</v>
          </cell>
          <cell r="E68">
            <v>0</v>
          </cell>
          <cell r="F68">
            <v>0</v>
          </cell>
          <cell r="G68">
            <v>0</v>
          </cell>
          <cell r="H68">
            <v>0</v>
          </cell>
          <cell r="I68">
            <v>0</v>
          </cell>
          <cell r="J68">
            <v>0</v>
          </cell>
          <cell r="K68">
            <v>0</v>
          </cell>
          <cell r="L68">
            <v>0</v>
          </cell>
          <cell r="M68">
            <v>0</v>
          </cell>
          <cell r="N68">
            <v>0</v>
          </cell>
          <cell r="O68">
            <v>0</v>
          </cell>
          <cell r="P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13507.2</v>
          </cell>
          <cell r="BH68">
            <v>35.729999999999563</v>
          </cell>
          <cell r="BI68">
            <v>133.04999999999927</v>
          </cell>
          <cell r="BJ68">
            <v>194.22999999999956</v>
          </cell>
          <cell r="BK68">
            <v>128.48000000000138</v>
          </cell>
          <cell r="BL68">
            <v>90.829999999999927</v>
          </cell>
          <cell r="BM68">
            <v>70.479999999999563</v>
          </cell>
          <cell r="BN68">
            <v>78.739999999999782</v>
          </cell>
          <cell r="BO68">
            <v>84.100000000000364</v>
          </cell>
          <cell r="BP68">
            <v>73.409999999999854</v>
          </cell>
          <cell r="BQ68">
            <v>71.959999999999127</v>
          </cell>
          <cell r="BR68">
            <v>18.450000000000728</v>
          </cell>
          <cell r="BS68">
            <v>11278.779999999999</v>
          </cell>
          <cell r="BT68">
            <v>3326.1500000000015</v>
          </cell>
          <cell r="BU68">
            <v>41.069999999999709</v>
          </cell>
          <cell r="BV68">
            <v>1399.3899999999994</v>
          </cell>
          <cell r="BW68">
            <v>-96.239999999997963</v>
          </cell>
          <cell r="BX68">
            <v>143.45999999999913</v>
          </cell>
          <cell r="BY68">
            <v>-1542.369999999999</v>
          </cell>
          <cell r="BZ68">
            <v>1532.0999999999985</v>
          </cell>
          <cell r="CA68">
            <v>1392.7200000000012</v>
          </cell>
          <cell r="CB68">
            <v>835.70999999999913</v>
          </cell>
          <cell r="CC68">
            <v>953.84999999999854</v>
          </cell>
          <cell r="CD68">
            <v>1161.6200000000026</v>
          </cell>
          <cell r="CE68">
            <v>12064.71</v>
          </cell>
          <cell r="CF68">
            <v>1164.7299999999959</v>
          </cell>
          <cell r="CG68">
            <v>3447.75</v>
          </cell>
          <cell r="CH68">
            <v>1242.5500000000029</v>
          </cell>
          <cell r="CI68">
            <v>609.94000000000233</v>
          </cell>
          <cell r="CJ68">
            <v>1829.25</v>
          </cell>
          <cell r="CK68">
            <v>541.72000000000116</v>
          </cell>
          <cell r="CL68">
            <v>166.84999999999854</v>
          </cell>
          <cell r="CM68">
            <v>16.559999999997672</v>
          </cell>
          <cell r="CN68">
            <v>-165.40000000000146</v>
          </cell>
          <cell r="CO68">
            <v>682.77000000000407</v>
          </cell>
          <cell r="CP68">
            <v>-1940.0200000000041</v>
          </cell>
          <cell r="CQ68">
            <v>14119.130000000005</v>
          </cell>
          <cell r="CR68">
            <v>590.38999999999942</v>
          </cell>
          <cell r="CS68">
            <v>1803.4199999999983</v>
          </cell>
          <cell r="CT68">
            <v>3874.4199999999983</v>
          </cell>
          <cell r="CU68">
            <v>2092.9000000000087</v>
          </cell>
          <cell r="CV68">
            <v>1034.679999999993</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C69">
            <v>0</v>
          </cell>
          <cell r="D69">
            <v>0</v>
          </cell>
          <cell r="E69">
            <v>0</v>
          </cell>
          <cell r="F69">
            <v>0</v>
          </cell>
          <cell r="G69">
            <v>0</v>
          </cell>
          <cell r="H69">
            <v>0</v>
          </cell>
          <cell r="I69">
            <v>0</v>
          </cell>
          <cell r="J69">
            <v>0</v>
          </cell>
          <cell r="K69">
            <v>0</v>
          </cell>
          <cell r="L69">
            <v>0</v>
          </cell>
          <cell r="M69">
            <v>0</v>
          </cell>
          <cell r="N69">
            <v>0</v>
          </cell>
          <cell r="O69">
            <v>0</v>
          </cell>
          <cell r="P69">
            <v>0</v>
          </cell>
          <cell r="CQ69">
            <v>455949.55</v>
          </cell>
          <cell r="CR69">
            <v>255180.94</v>
          </cell>
          <cell r="CS69">
            <v>216557.17000000004</v>
          </cell>
          <cell r="CT69">
            <v>225183.54999999993</v>
          </cell>
          <cell r="CU69">
            <v>130428.87000000011</v>
          </cell>
          <cell r="CV69">
            <v>77621.780000000028</v>
          </cell>
          <cell r="CW69">
            <v>252014</v>
          </cell>
          <cell r="CX69">
            <v>197320.18999999994</v>
          </cell>
          <cell r="CY69">
            <v>213814.64999999991</v>
          </cell>
          <cell r="CZ69">
            <v>277811.7100000002</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t="str">
            <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CW70">
            <v>4058605.71</v>
          </cell>
          <cell r="CX70">
            <v>259763.02000000048</v>
          </cell>
          <cell r="CY70">
            <v>266770.34999999963</v>
          </cell>
          <cell r="CZ70">
            <v>357628.62000000011</v>
          </cell>
          <cell r="DA70">
            <v>102327.01999999955</v>
          </cell>
          <cell r="DB70">
            <v>501199.5</v>
          </cell>
          <cell r="DC70">
            <v>247846.62999999989</v>
          </cell>
          <cell r="DD70">
            <v>312913.99000000022</v>
          </cell>
          <cell r="DE70">
            <v>249559.83000000007</v>
          </cell>
          <cell r="DF70">
            <v>254778.08000000007</v>
          </cell>
          <cell r="DG70">
            <v>273320.91999999993</v>
          </cell>
          <cell r="DH70">
            <v>172222.96999999974</v>
          </cell>
          <cell r="DI70">
            <v>12466.080000000075</v>
          </cell>
          <cell r="DJ70">
            <v>402076.33000000007</v>
          </cell>
          <cell r="DK70">
            <v>176706.95000000019</v>
          </cell>
          <cell r="DL70">
            <v>204138.83999999985</v>
          </cell>
          <cell r="DM70">
            <v>132127.16999999993</v>
          </cell>
          <cell r="DN70">
            <v>259100.20000000019</v>
          </cell>
          <cell r="DO70">
            <v>200894.10000000056</v>
          </cell>
          <cell r="DP70">
            <v>682258.44999999925</v>
          </cell>
          <cell r="DQ70">
            <v>367535.58000000007</v>
          </cell>
          <cell r="DR70">
            <v>186077.68999999948</v>
          </cell>
          <cell r="DS70">
            <v>209685.8200000003</v>
          </cell>
          <cell r="DT70">
            <v>220743.46000000089</v>
          </cell>
          <cell r="DU70">
            <v>292502.21999999881</v>
          </cell>
          <cell r="DV70">
            <v>150665.15000000037</v>
          </cell>
          <cell r="DW70">
            <v>211962.29000000097</v>
          </cell>
          <cell r="DX70">
            <v>344772.69999999925</v>
          </cell>
          <cell r="DY70">
            <v>134818.16000000015</v>
          </cell>
          <cell r="DZ70">
            <v>196463.69999999925</v>
          </cell>
          <cell r="EA70">
            <v>535737.99000000022</v>
          </cell>
          <cell r="EB70">
            <v>503570.49000000022</v>
          </cell>
          <cell r="EC70">
            <v>349110.79000000097</v>
          </cell>
          <cell r="ED70">
            <v>192591.1099999994</v>
          </cell>
          <cell r="EE70">
            <v>190937.58999999985</v>
          </cell>
          <cell r="EF70">
            <v>87185.720000000671</v>
          </cell>
          <cell r="EG70">
            <v>-57306.320000000298</v>
          </cell>
          <cell r="EH70">
            <v>412753.59999999963</v>
          </cell>
          <cell r="EI70">
            <v>-172646.33000000007</v>
          </cell>
          <cell r="EJ70">
            <v>188268.3200000003</v>
          </cell>
          <cell r="EK70">
            <v>377387.3200000003</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t="str">
            <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DA71">
            <v>92273.73</v>
          </cell>
          <cell r="DB71">
            <v>28695691.489999998</v>
          </cell>
          <cell r="DC71">
            <v>1125798.3200000003</v>
          </cell>
          <cell r="DD71">
            <v>3201622.5300000012</v>
          </cell>
          <cell r="DE71">
            <v>1287321.8100000024</v>
          </cell>
          <cell r="DF71">
            <v>1314502.5599999949</v>
          </cell>
          <cell r="DG71">
            <v>2247794.0300000012</v>
          </cell>
          <cell r="DH71">
            <v>909854.37000000477</v>
          </cell>
          <cell r="DI71">
            <v>433234.23999999464</v>
          </cell>
          <cell r="DJ71">
            <v>2203805.1000000015</v>
          </cell>
          <cell r="DK71">
            <v>1080318.8500000015</v>
          </cell>
          <cell r="DL71">
            <v>1214779.9900000021</v>
          </cell>
          <cell r="DM71">
            <v>1339275.7899999991</v>
          </cell>
          <cell r="DN71">
            <v>1075402.3900000006</v>
          </cell>
          <cell r="DO71">
            <v>1241158.7099999934</v>
          </cell>
          <cell r="DP71">
            <v>2371706.4900000021</v>
          </cell>
          <cell r="DQ71">
            <v>2164795.0700000003</v>
          </cell>
          <cell r="DR71">
            <v>932517</v>
          </cell>
          <cell r="DS71">
            <v>1202985.8800000027</v>
          </cell>
          <cell r="DT71">
            <v>1887572.7800000012</v>
          </cell>
          <cell r="DU71">
            <v>2090968.9099999964</v>
          </cell>
          <cell r="DV71">
            <v>1268078.1400000006</v>
          </cell>
          <cell r="DW71">
            <v>1716704.3200000003</v>
          </cell>
          <cell r="DX71">
            <v>2272164.1199999973</v>
          </cell>
          <cell r="DY71">
            <v>1031708.6700000018</v>
          </cell>
          <cell r="DZ71">
            <v>1257917.6700000018</v>
          </cell>
          <cell r="EA71">
            <v>3083039.7499999925</v>
          </cell>
          <cell r="EB71">
            <v>2699031.8900000006</v>
          </cell>
          <cell r="EC71">
            <v>1910396.2100000083</v>
          </cell>
          <cell r="ED71">
            <v>1901582.9099999964</v>
          </cell>
          <cell r="EE71">
            <v>1447882.6899999976</v>
          </cell>
          <cell r="EF71">
            <v>1224516.6599999964</v>
          </cell>
          <cell r="EG71">
            <v>282070.03000000119</v>
          </cell>
          <cell r="EH71">
            <v>2954676.9100000113</v>
          </cell>
          <cell r="EI71">
            <v>-795728.96999999881</v>
          </cell>
          <cell r="EJ71">
            <v>840841.54999999702</v>
          </cell>
          <cell r="EK71">
            <v>3684469.9099999964</v>
          </cell>
          <cell r="EL71">
            <v>1759476.2300000042</v>
          </cell>
          <cell r="EM71">
            <v>2802188.8999999911</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t="str">
            <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v>0</v>
          </cell>
          <cell r="EL72">
            <v>8059149.3700000001</v>
          </cell>
          <cell r="EM72">
            <v>995493.39999999944</v>
          </cell>
          <cell r="EN72" t="str">
            <v/>
          </cell>
          <cell r="EO72" t="str">
            <v/>
          </cell>
          <cell r="EP72" t="str">
            <v/>
          </cell>
          <cell r="EQ72" t="str">
            <v/>
          </cell>
          <cell r="ER72" t="str">
            <v/>
          </cell>
          <cell r="ES72" t="str">
            <v/>
          </cell>
          <cell r="ET72" t="str">
            <v/>
          </cell>
          <cell r="EU72" t="str">
            <v/>
          </cell>
          <cell r="EV72" t="str">
            <v/>
          </cell>
          <cell r="EW72" t="str">
            <v/>
          </cell>
          <cell r="EX72" t="str">
            <v/>
          </cell>
          <cell r="EY72" t="str">
            <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A73" t="str">
            <v>Erste ZDMF</v>
          </cell>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-743789394.53000009</v>
          </cell>
          <cell r="EZ74">
            <v>0</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5">
          <cell r="A75" t="str">
            <v>NESTLE ZDMF</v>
          </cell>
          <cell r="FF75">
            <v>107796</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str">
            <v/>
          </cell>
          <cell r="GK75" t="str">
            <v/>
          </cell>
          <cell r="GL75" t="str">
            <v/>
          </cell>
          <cell r="GM75" t="str">
            <v/>
          </cell>
          <cell r="GN75" t="str">
            <v/>
          </cell>
          <cell r="GO75" t="str">
            <v/>
          </cell>
          <cell r="GP75" t="str">
            <v/>
          </cell>
          <cell r="GQ75" t="str">
            <v/>
          </cell>
          <cell r="GR75" t="str">
            <v/>
          </cell>
          <cell r="GS75" t="str">
            <v/>
          </cell>
          <cell r="GT75" t="str">
            <v/>
          </cell>
          <cell r="GU75" t="str">
            <v/>
          </cell>
          <cell r="GV75" t="str">
            <v/>
          </cell>
          <cell r="GW75" t="str">
            <v/>
          </cell>
          <cell r="GX75" t="str">
            <v/>
          </cell>
          <cell r="GY75" t="str">
            <v/>
          </cell>
          <cell r="GZ75" t="str">
            <v/>
          </cell>
          <cell r="HA75" t="str">
            <v/>
          </cell>
          <cell r="HB75" t="str">
            <v/>
          </cell>
          <cell r="HC75" t="str">
            <v/>
          </cell>
          <cell r="HD75" t="str">
            <v/>
          </cell>
          <cell r="HE75" t="str">
            <v/>
          </cell>
          <cell r="HF75" t="str">
            <v/>
          </cell>
          <cell r="HG75" t="str">
            <v/>
          </cell>
          <cell r="HH75" t="str">
            <v/>
          </cell>
          <cell r="HI75" t="str">
            <v/>
          </cell>
          <cell r="HJ75" t="str">
            <v/>
          </cell>
          <cell r="HK75" t="str">
            <v/>
          </cell>
          <cell r="HL75" t="str">
            <v/>
          </cell>
          <cell r="HM75" t="str">
            <v/>
          </cell>
          <cell r="HN75" t="str">
            <v/>
          </cell>
          <cell r="HO75" t="str">
            <v/>
          </cell>
          <cell r="HP75" t="str">
            <v/>
          </cell>
          <cell r="HQ75" t="str">
            <v/>
          </cell>
          <cell r="HR75" t="str">
            <v/>
          </cell>
          <cell r="HS75" t="str">
            <v/>
          </cell>
          <cell r="HT75" t="str">
            <v/>
          </cell>
          <cell r="HU75" t="str">
            <v/>
          </cell>
          <cell r="HV75" t="str">
            <v/>
          </cell>
          <cell r="HW75" t="str">
            <v/>
          </cell>
          <cell r="HX75" t="str">
            <v/>
          </cell>
          <cell r="HY75" t="str">
            <v/>
          </cell>
          <cell r="HZ75" t="str">
            <v/>
          </cell>
          <cell r="IA75" t="str">
            <v/>
          </cell>
          <cell r="IB75" t="str">
            <v/>
          </cell>
          <cell r="IC75" t="str">
            <v/>
          </cell>
          <cell r="ID75" t="str">
            <v/>
          </cell>
          <cell r="IE75" t="str">
            <v/>
          </cell>
          <cell r="IF75" t="str">
            <v/>
          </cell>
          <cell r="IG75" t="str">
            <v/>
          </cell>
          <cell r="IH75" t="str">
            <v/>
          </cell>
          <cell r="II75" t="str">
            <v/>
          </cell>
          <cell r="IJ75" t="str">
            <v/>
          </cell>
          <cell r="IK75" t="str">
            <v/>
          </cell>
          <cell r="IL75" t="str">
            <v/>
          </cell>
          <cell r="IM75" t="str">
            <v/>
          </cell>
          <cell r="IN75" t="str">
            <v/>
          </cell>
          <cell r="IO75" t="str">
            <v/>
          </cell>
          <cell r="IP75" t="str">
            <v/>
          </cell>
          <cell r="IQ75" t="str">
            <v/>
          </cell>
          <cell r="IR75" t="str">
            <v/>
          </cell>
          <cell r="IS75" t="str">
            <v/>
          </cell>
          <cell r="IT75" t="str">
            <v/>
          </cell>
          <cell r="IU75" t="str">
            <v/>
          </cell>
          <cell r="IV75" t="str">
            <v/>
          </cell>
          <cell r="IW75" t="str">
            <v/>
          </cell>
          <cell r="IX75" t="str">
            <v/>
          </cell>
          <cell r="IY75" t="str">
            <v/>
          </cell>
          <cell r="IZ75" t="str">
            <v/>
          </cell>
          <cell r="JA75" t="str">
            <v/>
          </cell>
          <cell r="JB75" t="str">
            <v/>
          </cell>
          <cell r="JC75" t="str">
            <v/>
          </cell>
        </row>
        <row r="76">
          <cell r="A76" t="str">
            <v>udjel</v>
          </cell>
          <cell r="EN76" t="str">
            <v/>
          </cell>
          <cell r="EO76" t="str">
            <v/>
          </cell>
          <cell r="EP76" t="str">
            <v/>
          </cell>
          <cell r="EQ76" t="str">
            <v/>
          </cell>
          <cell r="ER76" t="str">
            <v/>
          </cell>
          <cell r="ES76" t="str">
            <v/>
          </cell>
          <cell r="ET76" t="str">
            <v/>
          </cell>
          <cell r="EU76" t="str">
            <v/>
          </cell>
          <cell r="EV76" t="str">
            <v/>
          </cell>
          <cell r="EW76" t="str">
            <v/>
          </cell>
          <cell r="EX76" t="str">
            <v/>
          </cell>
          <cell r="EY76" t="str">
            <v/>
          </cell>
          <cell r="EZ76" t="str">
            <v/>
          </cell>
          <cell r="FA76" t="str">
            <v/>
          </cell>
          <cell r="FB76" t="str">
            <v/>
          </cell>
          <cell r="FC76" t="str">
            <v/>
          </cell>
          <cell r="FD76" t="str">
            <v/>
          </cell>
          <cell r="FE76" t="str">
            <v/>
          </cell>
          <cell r="FF76" t="str">
            <v/>
          </cell>
          <cell r="FG76" t="str">
            <v/>
          </cell>
          <cell r="FH76" t="str">
            <v/>
          </cell>
          <cell r="FI76" t="str">
            <v/>
          </cell>
          <cell r="FJ76" t="str">
            <v/>
          </cell>
          <cell r="FK76" t="str">
            <v/>
          </cell>
          <cell r="FL76" t="str">
            <v/>
          </cell>
          <cell r="FM76" t="str">
            <v/>
          </cell>
          <cell r="FN76" t="str">
            <v/>
          </cell>
          <cell r="FO76" t="str">
            <v/>
          </cell>
          <cell r="FP76" t="str">
            <v/>
          </cell>
          <cell r="FQ76" t="str">
            <v/>
          </cell>
          <cell r="FR76" t="str">
            <v/>
          </cell>
          <cell r="FS76" t="str">
            <v/>
          </cell>
          <cell r="FT76" t="str">
            <v/>
          </cell>
          <cell r="FU76" t="str">
            <v/>
          </cell>
          <cell r="FV76" t="str">
            <v/>
          </cell>
          <cell r="FW76" t="str">
            <v/>
          </cell>
          <cell r="FX76" t="str">
            <v/>
          </cell>
          <cell r="FY76" t="str">
            <v/>
          </cell>
          <cell r="FZ76" t="str">
            <v/>
          </cell>
          <cell r="GA76" t="str">
            <v/>
          </cell>
          <cell r="GB76" t="str">
            <v/>
          </cell>
          <cell r="GC76" t="str">
            <v/>
          </cell>
          <cell r="GD76" t="str">
            <v/>
          </cell>
          <cell r="GE76" t="str">
            <v/>
          </cell>
          <cell r="GF76" t="str">
            <v/>
          </cell>
          <cell r="GG76" t="str">
            <v/>
          </cell>
          <cell r="GH76" t="str">
            <v/>
          </cell>
          <cell r="GI76" t="str">
            <v/>
          </cell>
          <cell r="GJ76" t="str">
            <v/>
          </cell>
          <cell r="GK76" t="str">
            <v/>
          </cell>
          <cell r="GL76" t="str">
            <v/>
          </cell>
          <cell r="GM76" t="str">
            <v/>
          </cell>
          <cell r="GN76" t="str">
            <v/>
          </cell>
          <cell r="GO76" t="str">
            <v/>
          </cell>
          <cell r="GP76" t="str">
            <v/>
          </cell>
          <cell r="GQ76" t="str">
            <v/>
          </cell>
          <cell r="GR76" t="str">
            <v/>
          </cell>
          <cell r="GS76" t="str">
            <v/>
          </cell>
          <cell r="GT76" t="str">
            <v/>
          </cell>
          <cell r="GU76" t="str">
            <v/>
          </cell>
          <cell r="GV76" t="str">
            <v/>
          </cell>
          <cell r="GW76" t="str">
            <v/>
          </cell>
          <cell r="GX76" t="str">
            <v/>
          </cell>
          <cell r="GY76" t="str">
            <v/>
          </cell>
          <cell r="GZ76" t="str">
            <v/>
          </cell>
          <cell r="HA76" t="str">
            <v/>
          </cell>
          <cell r="HB76" t="str">
            <v/>
          </cell>
          <cell r="HC76" t="str">
            <v/>
          </cell>
          <cell r="HD76" t="str">
            <v/>
          </cell>
          <cell r="HE76" t="str">
            <v/>
          </cell>
          <cell r="HF76" t="str">
            <v/>
          </cell>
          <cell r="HG76" t="str">
            <v/>
          </cell>
          <cell r="HH76" t="str">
            <v/>
          </cell>
          <cell r="HI76" t="str">
            <v/>
          </cell>
          <cell r="HJ76" t="str">
            <v/>
          </cell>
          <cell r="HK76" t="str">
            <v/>
          </cell>
          <cell r="HL76" t="str">
            <v/>
          </cell>
          <cell r="HM76" t="str">
            <v/>
          </cell>
          <cell r="HN76" t="str">
            <v/>
          </cell>
          <cell r="HO76" t="str">
            <v/>
          </cell>
          <cell r="HP76" t="str">
            <v/>
          </cell>
          <cell r="HQ76" t="str">
            <v/>
          </cell>
          <cell r="HR76" t="str">
            <v/>
          </cell>
          <cell r="HS76" t="str">
            <v/>
          </cell>
          <cell r="HT76" t="str">
            <v/>
          </cell>
          <cell r="HU76" t="str">
            <v/>
          </cell>
          <cell r="HV76" t="str">
            <v/>
          </cell>
          <cell r="HW76" t="str">
            <v/>
          </cell>
          <cell r="HX76" t="str">
            <v/>
          </cell>
          <cell r="HY76" t="str">
            <v/>
          </cell>
          <cell r="HZ76" t="str">
            <v/>
          </cell>
          <cell r="IA76" t="str">
            <v/>
          </cell>
          <cell r="IB76" t="str">
            <v/>
          </cell>
          <cell r="IC76" t="str">
            <v/>
          </cell>
          <cell r="ID76" t="str">
            <v/>
          </cell>
          <cell r="IE76" t="str">
            <v/>
          </cell>
          <cell r="IF76" t="str">
            <v/>
          </cell>
          <cell r="IG76" t="str">
            <v/>
          </cell>
          <cell r="IH76" t="str">
            <v/>
          </cell>
          <cell r="II76" t="str">
            <v/>
          </cell>
          <cell r="IJ76" t="str">
            <v/>
          </cell>
          <cell r="IK76" t="str">
            <v/>
          </cell>
          <cell r="IL76" t="str">
            <v/>
          </cell>
          <cell r="IM76" t="str">
            <v/>
          </cell>
          <cell r="IN76" t="str">
            <v/>
          </cell>
          <cell r="IO76" t="str">
            <v/>
          </cell>
          <cell r="IP76" t="str">
            <v/>
          </cell>
          <cell r="IQ76" t="str">
            <v/>
          </cell>
          <cell r="IR76" t="str">
            <v/>
          </cell>
          <cell r="IS76" t="str">
            <v/>
          </cell>
          <cell r="IT76" t="str">
            <v/>
          </cell>
          <cell r="IU76" t="str">
            <v/>
          </cell>
          <cell r="IV76" t="str">
            <v/>
          </cell>
          <cell r="IW76" t="str">
            <v/>
          </cell>
          <cell r="IX76" t="str">
            <v/>
          </cell>
          <cell r="IY76" t="str">
            <v/>
          </cell>
          <cell r="IZ76" t="str">
            <v/>
          </cell>
          <cell r="JA76" t="str">
            <v/>
          </cell>
          <cell r="JB76" t="str">
            <v/>
          </cell>
          <cell r="JC76" t="str">
            <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t="str">
            <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t="str">
            <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t="str">
            <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B80">
            <v>1</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t="str">
            <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t="str">
            <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t="str">
            <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t="str">
            <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t="str">
            <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P86">
            <v>1.7387303299799237E-2</v>
          </cell>
          <cell r="Q86">
            <v>1.5912734863410265E-2</v>
          </cell>
          <cell r="R86">
            <v>1.4921107192888815E-2</v>
          </cell>
          <cell r="S86">
            <v>1.4241775768405709E-2</v>
          </cell>
          <cell r="T86">
            <v>1.3669395074093153E-2</v>
          </cell>
          <cell r="U86">
            <v>9.3524370108751462E-3</v>
          </cell>
          <cell r="V86">
            <v>9.2145035786572703E-3</v>
          </cell>
          <cell r="W86">
            <v>9.414461012280011E-3</v>
          </cell>
          <cell r="X86">
            <v>9.475331358320592E-3</v>
          </cell>
          <cell r="Y86">
            <v>9.7139559930662818E-3</v>
          </cell>
          <cell r="Z86">
            <v>1.0133586073684387E-2</v>
          </cell>
          <cell r="AA86">
            <v>1.0543484735737862E-2</v>
          </cell>
          <cell r="AB86">
            <v>1.0037181254650553E-2</v>
          </cell>
          <cell r="AC86">
            <v>9.4661166710844399E-3</v>
          </cell>
          <cell r="AD86">
            <v>8.955284229367021E-3</v>
          </cell>
          <cell r="AE86">
            <v>8.8409867936788834E-3</v>
          </cell>
          <cell r="AF86">
            <v>9.3415172715111353E-3</v>
          </cell>
          <cell r="AG86">
            <v>9.2653907250007141E-3</v>
          </cell>
          <cell r="AH86">
            <v>9.4822171735058827E-3</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t="str">
            <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P87" t="str">
            <v/>
          </cell>
          <cell r="Q87" t="str">
            <v/>
          </cell>
          <cell r="R87" t="str">
            <v/>
          </cell>
          <cell r="S87" t="str">
            <v/>
          </cell>
          <cell r="T87" t="str">
            <v/>
          </cell>
          <cell r="U87">
            <v>0.25992333008495505</v>
          </cell>
          <cell r="V87">
            <v>0.24078114116937224</v>
          </cell>
          <cell r="W87">
            <v>0.23257374175924353</v>
          </cell>
          <cell r="X87">
            <v>0.22994433437447528</v>
          </cell>
          <cell r="Y87">
            <v>0.22618110586329121</v>
          </cell>
          <cell r="Z87">
            <v>0.21694520235783032</v>
          </cell>
          <cell r="AA87">
            <v>0.21015178363015155</v>
          </cell>
          <cell r="AB87">
            <v>0.19456255550591722</v>
          </cell>
          <cell r="AC87">
            <v>0.17623601592636048</v>
          </cell>
          <cell r="AD87">
            <v>0.17380889482394626</v>
          </cell>
          <cell r="AE87">
            <v>0.16612933855680417</v>
          </cell>
          <cell r="AF87">
            <v>0.15915900341198805</v>
          </cell>
          <cell r="AG87">
            <v>0.15363761176569696</v>
          </cell>
          <cell r="AH87">
            <v>0.14373783869416529</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P88" t="str">
            <v/>
          </cell>
          <cell r="Q88" t="str">
            <v/>
          </cell>
          <cell r="R88" t="str">
            <v/>
          </cell>
          <cell r="S88" t="str">
            <v/>
          </cell>
          <cell r="T88" t="str">
            <v/>
          </cell>
          <cell r="U88" t="str">
            <v/>
          </cell>
          <cell r="V88" t="str">
            <v/>
          </cell>
          <cell r="W88" t="str">
            <v/>
          </cell>
          <cell r="X88" t="str">
            <v/>
          </cell>
          <cell r="Y88" t="str">
            <v/>
          </cell>
          <cell r="Z88" t="str">
            <v/>
          </cell>
          <cell r="AA88" t="str">
            <v/>
          </cell>
          <cell r="AB88">
            <v>4.6779989111036653E-2</v>
          </cell>
          <cell r="AC88">
            <v>8.1375117811989875E-2</v>
          </cell>
          <cell r="AD88">
            <v>0.10605863964564188</v>
          </cell>
          <cell r="AE88">
            <v>0.12597585588548715</v>
          </cell>
          <cell r="AF88">
            <v>0.14400883699631403</v>
          </cell>
          <cell r="AG88">
            <v>0.16085551024956199</v>
          </cell>
          <cell r="AH88">
            <v>0.18485545840519577</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t="str">
            <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AI89">
            <v>1.8227551737317018E-2</v>
          </cell>
          <cell r="AJ89">
            <v>3.2034481616444371E-2</v>
          </cell>
          <cell r="AK89">
            <v>3.320757303950405E-2</v>
          </cell>
          <cell r="AL89">
            <v>3.4553968687065201E-2</v>
          </cell>
          <cell r="AM89">
            <v>3.5461469293829491E-2</v>
          </cell>
          <cell r="AN89">
            <v>3.6860474214390891E-2</v>
          </cell>
          <cell r="AO89">
            <v>3.741994582978931E-2</v>
          </cell>
          <cell r="AP89">
            <v>3.8514809964338106E-2</v>
          </cell>
          <cell r="AQ89">
            <v>3.9876524144904203E-2</v>
          </cell>
          <cell r="AR89">
            <v>4.088967635229622E-2</v>
          </cell>
          <cell r="AS89">
            <v>4.7970023571423971E-2</v>
          </cell>
          <cell r="AT89">
            <v>5.5540632880050955E-2</v>
          </cell>
          <cell r="AU89">
            <v>5.3702733367031186E-2</v>
          </cell>
          <cell r="AV89">
            <v>5.5152463251847472E-2</v>
          </cell>
          <cell r="AW89">
            <v>5.5501264305185885E-2</v>
          </cell>
          <cell r="AX89">
            <v>5.6567001355313735E-2</v>
          </cell>
          <cell r="AY89">
            <v>5.7012578145437587E-2</v>
          </cell>
          <cell r="AZ89">
            <v>5.6240354829556784E-2</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t="str">
            <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AI90" t="str">
            <v/>
          </cell>
          <cell r="AJ90" t="str">
            <v/>
          </cell>
          <cell r="AK90" t="str">
            <v/>
          </cell>
          <cell r="AL90" t="str">
            <v/>
          </cell>
          <cell r="AM90" t="str">
            <v/>
          </cell>
          <cell r="AN90" t="str">
            <v/>
          </cell>
          <cell r="AO90" t="str">
            <v/>
          </cell>
          <cell r="AP90" t="str">
            <v/>
          </cell>
          <cell r="AQ90" t="str">
            <v/>
          </cell>
          <cell r="AR90" t="str">
            <v/>
          </cell>
          <cell r="AS90">
            <v>4.819484399690189E-4</v>
          </cell>
          <cell r="AT90">
            <v>8.564543117094035E-4</v>
          </cell>
          <cell r="AU90">
            <v>2.2650021551165514E-3</v>
          </cell>
          <cell r="AV90">
            <v>2.6514707742586589E-3</v>
          </cell>
          <cell r="AW90">
            <v>2.7905706932936994E-3</v>
          </cell>
          <cell r="AX90">
            <v>2.9546425006915455E-3</v>
          </cell>
          <cell r="AY90">
            <v>3.1736053804332885E-3</v>
          </cell>
          <cell r="AZ90">
            <v>3.3845435350037803E-3</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t="str">
            <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t="str">
            <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BA92">
            <v>8.5397842762086063E-3</v>
          </cell>
          <cell r="BB92">
            <v>8.2779353433561891E-3</v>
          </cell>
          <cell r="BC92">
            <v>8.9666397189034335E-3</v>
          </cell>
          <cell r="BD92">
            <v>9.9364004645443038E-3</v>
          </cell>
          <cell r="BE92">
            <v>1.1147278827168839E-2</v>
          </cell>
          <cell r="BF92">
            <v>1.2279828657303642E-2</v>
          </cell>
          <cell r="BG92">
            <v>1.2138038893361259E-2</v>
          </cell>
          <cell r="BH92">
            <v>1.2362031682732821E-2</v>
          </cell>
          <cell r="BI92">
            <v>1.3114700178620615E-2</v>
          </cell>
          <cell r="BJ92">
            <v>1.3686401951342696E-2</v>
          </cell>
          <cell r="BK92">
            <v>1.4066057479328825E-2</v>
          </cell>
          <cell r="BL92">
            <v>1.4269965445211105E-2</v>
          </cell>
          <cell r="BM92">
            <v>1.4608528804434782E-2</v>
          </cell>
          <cell r="BN92">
            <v>1.502915214546488E-2</v>
          </cell>
          <cell r="BO92">
            <v>1.5380960786864996E-2</v>
          </cell>
          <cell r="BP92">
            <v>1.5559023543640298E-2</v>
          </cell>
          <cell r="BQ92">
            <v>1.5819032707916722E-2</v>
          </cell>
          <cell r="BR92">
            <v>1.6015462900946822E-2</v>
          </cell>
          <cell r="BS92">
            <v>1.61170772980458E-2</v>
          </cell>
          <cell r="BT92">
            <v>1.7460944711473574E-2</v>
          </cell>
          <cell r="BU92">
            <v>1.7739430431994187E-2</v>
          </cell>
          <cell r="BV92">
            <v>1.8106951922648867E-2</v>
          </cell>
          <cell r="BW92">
            <v>1.8383885010429275E-2</v>
          </cell>
          <cell r="BX92">
            <v>1.874541658721857E-2</v>
          </cell>
          <cell r="BY92">
            <v>1.8731403586838617E-2</v>
          </cell>
          <cell r="BZ92">
            <v>1.8961156299403575E-2</v>
          </cell>
          <cell r="CA92">
            <v>1.9054389656948754E-2</v>
          </cell>
          <cell r="CB92">
            <v>1.9314643424829407E-2</v>
          </cell>
          <cell r="CC92">
            <v>1.9487563542978006E-2</v>
          </cell>
          <cell r="CD92">
            <v>1.9600892754028817E-2</v>
          </cell>
          <cell r="CE92">
            <v>1.9336047588290342E-2</v>
          </cell>
          <cell r="CF92">
            <v>1.9409582400515296E-2</v>
          </cell>
          <cell r="CG92">
            <v>2.005581411604946E-2</v>
          </cell>
          <cell r="CH92">
            <v>2.0222661806779972E-2</v>
          </cell>
          <cell r="CI92">
            <v>2.0339561227581085E-2</v>
          </cell>
          <cell r="CJ92">
            <v>2.0558848343639125E-2</v>
          </cell>
          <cell r="CK92">
            <v>2.0994011341157647E-2</v>
          </cell>
          <cell r="CL92">
            <v>2.7944134816760197E-2</v>
          </cell>
          <cell r="CM92">
            <v>2.969094063147561E-2</v>
          </cell>
          <cell r="CN92">
            <v>3.1712283635416505E-2</v>
          </cell>
          <cell r="CO92">
            <v>3.3292132931532582E-2</v>
          </cell>
          <cell r="CP92">
            <v>3.6912444793332333E-2</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t="str">
            <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93" t="str">
            <v/>
          </cell>
          <cell r="D93" t="str">
            <v/>
          </cell>
          <cell r="E93" t="str">
            <v/>
          </cell>
          <cell r="F93" t="str">
            <v/>
          </cell>
          <cell r="G93" t="str">
            <v/>
          </cell>
          <cell r="H93" t="str">
            <v/>
          </cell>
          <cell r="I93" t="str">
            <v/>
          </cell>
          <cell r="J93" t="str">
            <v/>
          </cell>
          <cell r="K93" t="str">
            <v/>
          </cell>
          <cell r="L93" t="str">
            <v/>
          </cell>
          <cell r="M93" t="str">
            <v/>
          </cell>
          <cell r="N93" t="str">
            <v/>
          </cell>
          <cell r="O93" t="str">
            <v/>
          </cell>
          <cell r="BA93" t="str">
            <v/>
          </cell>
          <cell r="BB93" t="str">
            <v/>
          </cell>
          <cell r="BC93" t="str">
            <v/>
          </cell>
          <cell r="BD93" t="str">
            <v/>
          </cell>
          <cell r="BE93">
            <v>1.7619622366104833E-3</v>
          </cell>
          <cell r="BF93">
            <v>8.725734072781318E-3</v>
          </cell>
          <cell r="BG93">
            <v>1.5424047046792618E-2</v>
          </cell>
          <cell r="BH93">
            <v>2.013372797903993E-2</v>
          </cell>
          <cell r="BI93">
            <v>2.4712556051980122E-2</v>
          </cell>
          <cell r="BJ93">
            <v>2.8949939637310886E-2</v>
          </cell>
          <cell r="BK93">
            <v>3.290714714967162E-2</v>
          </cell>
          <cell r="BL93">
            <v>3.642888925040922E-2</v>
          </cell>
          <cell r="BM93">
            <v>3.9808563927936878E-2</v>
          </cell>
          <cell r="BN93">
            <v>4.3389163415859099E-2</v>
          </cell>
          <cell r="BO93">
            <v>4.6017046740739073E-2</v>
          </cell>
          <cell r="BP93">
            <v>4.9558381663522867E-2</v>
          </cell>
          <cell r="BQ93">
            <v>5.2362271750193111E-2</v>
          </cell>
          <cell r="BR93">
            <v>5.5566111068887515E-2</v>
          </cell>
          <cell r="BS93">
            <v>5.7468631501730004E-2</v>
          </cell>
          <cell r="BT93">
            <v>5.9578200592375369E-2</v>
          </cell>
          <cell r="BU93">
            <v>6.2035970916185866E-2</v>
          </cell>
          <cell r="BV93">
            <v>6.4826069556189914E-2</v>
          </cell>
          <cell r="BW93">
            <v>6.6701695932305183E-2</v>
          </cell>
          <cell r="BX93">
            <v>6.8769241714266419E-2</v>
          </cell>
          <cell r="BY93">
            <v>6.9710829572300501E-2</v>
          </cell>
          <cell r="BZ93">
            <v>7.176158486605469E-2</v>
          </cell>
          <cell r="CA93">
            <v>7.4389139280203867E-2</v>
          </cell>
          <cell r="CB93">
            <v>7.6176510528916511E-2</v>
          </cell>
          <cell r="CC93">
            <v>7.8187798788668272E-2</v>
          </cell>
          <cell r="CD93">
            <v>7.9879168811099438E-2</v>
          </cell>
          <cell r="CE93">
            <v>8.2183113563893337E-2</v>
          </cell>
          <cell r="CF93">
            <v>8.4412491893971014E-2</v>
          </cell>
          <cell r="CG93">
            <v>9.0014610310982998E-2</v>
          </cell>
          <cell r="CH93">
            <v>9.2271691894917005E-2</v>
          </cell>
          <cell r="CI93">
            <v>9.4670684330608504E-2</v>
          </cell>
          <cell r="CJ93">
            <v>9.7098457886790585E-2</v>
          </cell>
          <cell r="CK93">
            <v>9.8535770582439799E-2</v>
          </cell>
          <cell r="CL93">
            <v>9.8801959923471752E-2</v>
          </cell>
          <cell r="CM93">
            <v>9.8519225221517445E-2</v>
          </cell>
          <cell r="CN93">
            <v>9.8070519182195545E-2</v>
          </cell>
          <cell r="CO93">
            <v>0.1003574070238662</v>
          </cell>
          <cell r="CP93">
            <v>9.9252368198177648E-2</v>
          </cell>
          <cell r="CQ93">
            <v>0.10100815784190767</v>
          </cell>
          <cell r="CR93">
            <v>0.10257072727673636</v>
          </cell>
          <cell r="CS93">
            <v>0.1044247495100657</v>
          </cell>
          <cell r="CT93">
            <v>0.10879056408237062</v>
          </cell>
          <cell r="CU93">
            <v>0.10983361819440729</v>
          </cell>
          <cell r="CV93">
            <v>0.10998766283130484</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C94" t="str">
            <v/>
          </cell>
          <cell r="D94" t="str">
            <v/>
          </cell>
          <cell r="E94" t="str">
            <v/>
          </cell>
          <cell r="F94" t="str">
            <v/>
          </cell>
          <cell r="G94" t="str">
            <v/>
          </cell>
          <cell r="H94" t="str">
            <v/>
          </cell>
          <cell r="I94" t="str">
            <v/>
          </cell>
          <cell r="J94" t="str">
            <v/>
          </cell>
          <cell r="K94" t="str">
            <v/>
          </cell>
          <cell r="L94" t="str">
            <v/>
          </cell>
          <cell r="M94" t="str">
            <v/>
          </cell>
          <cell r="N94" t="str">
            <v/>
          </cell>
          <cell r="O94" t="str">
            <v/>
          </cell>
          <cell r="AI94" t="str">
            <v/>
          </cell>
          <cell r="AJ94" t="str">
            <v/>
          </cell>
          <cell r="AK94" t="str">
            <v/>
          </cell>
          <cell r="AL94" t="str">
            <v/>
          </cell>
          <cell r="AM94" t="str">
            <v/>
          </cell>
          <cell r="AN94" t="str">
            <v/>
          </cell>
          <cell r="AO94" t="str">
            <v/>
          </cell>
          <cell r="AP94" t="str">
            <v/>
          </cell>
          <cell r="AQ94" t="str">
            <v/>
          </cell>
          <cell r="AR94" t="str">
            <v/>
          </cell>
          <cell r="AS94" t="str">
            <v/>
          </cell>
          <cell r="AT94" t="str">
            <v/>
          </cell>
          <cell r="AU94" t="str">
            <v/>
          </cell>
          <cell r="AV94" t="str">
            <v/>
          </cell>
          <cell r="AW94" t="str">
            <v/>
          </cell>
          <cell r="AX94" t="str">
            <v/>
          </cell>
          <cell r="AY94" t="str">
            <v/>
          </cell>
          <cell r="AZ94" t="str">
            <v/>
          </cell>
          <cell r="BA94" t="str">
            <v/>
          </cell>
          <cell r="BB94" t="str">
            <v/>
          </cell>
          <cell r="BC94" t="str">
            <v/>
          </cell>
          <cell r="BD94" t="str">
            <v/>
          </cell>
          <cell r="BE94" t="str">
            <v/>
          </cell>
          <cell r="BF94" t="str">
            <v/>
          </cell>
          <cell r="BG94">
            <v>9.1032178037403429E-5</v>
          </cell>
          <cell r="BH94">
            <v>8.606407355096341E-5</v>
          </cell>
          <cell r="BI94">
            <v>8.5825947658863341E-5</v>
          </cell>
          <cell r="BJ94">
            <v>8.4690260647905065E-5</v>
          </cell>
          <cell r="BK94">
            <v>8.2640232973991303E-5</v>
          </cell>
          <cell r="BL94">
            <v>7.9929448391378768E-5</v>
          </cell>
          <cell r="BM94">
            <v>7.8365294519455142E-5</v>
          </cell>
          <cell r="BN94">
            <v>7.6371494099134103E-5</v>
          </cell>
          <cell r="BO94">
            <v>7.4706902619790013E-5</v>
          </cell>
          <cell r="BP94">
            <v>7.2501940232877032E-5</v>
          </cell>
          <cell r="BQ94">
            <v>7.1450420734189664E-5</v>
          </cell>
          <cell r="BR94">
            <v>6.8916164000938144E-5</v>
          </cell>
          <cell r="BS94">
            <v>1.1800429574952607E-4</v>
          </cell>
          <cell r="BT94">
            <v>1.2436714257365398E-4</v>
          </cell>
          <cell r="BU94">
            <v>1.2324326707434204E-4</v>
          </cell>
          <cell r="BV94">
            <v>1.2536318244093343E-4</v>
          </cell>
          <cell r="BW94">
            <v>1.2330234384044225E-4</v>
          </cell>
          <cell r="BX94">
            <v>1.2314163638243983E-4</v>
          </cell>
          <cell r="BY94">
            <v>1.1619802099386374E-4</v>
          </cell>
          <cell r="BZ94">
            <v>1.1976498374277538E-4</v>
          </cell>
          <cell r="CA94">
            <v>1.2238540973669374E-4</v>
          </cell>
          <cell r="CB94">
            <v>1.230571509857464E-4</v>
          </cell>
          <cell r="CC94">
            <v>1.24303262308954E-4</v>
          </cell>
          <cell r="CD94">
            <v>1.2643525373649584E-4</v>
          </cell>
          <cell r="CE94">
            <v>1.632333550972363E-4</v>
          </cell>
          <cell r="CF94">
            <v>1.6434727686710817E-4</v>
          </cell>
          <cell r="CG94">
            <v>1.6869749917009695E-4</v>
          </cell>
          <cell r="CH94">
            <v>1.7067467525256561E-4</v>
          </cell>
          <cell r="CI94">
            <v>1.7129780960913412E-4</v>
          </cell>
          <cell r="CJ94">
            <v>1.7421732757873215E-4</v>
          </cell>
          <cell r="CK94">
            <v>1.7571037315383323E-4</v>
          </cell>
          <cell r="CL94">
            <v>1.7397946184753816E-4</v>
          </cell>
          <cell r="CM94">
            <v>1.7508180161960948E-4</v>
          </cell>
          <cell r="CN94">
            <v>1.773517854218607E-4</v>
          </cell>
          <cell r="CO94">
            <v>1.7682777611494321E-4</v>
          </cell>
          <cell r="CP94">
            <v>1.7189249741336103E-4</v>
          </cell>
          <cell r="CQ94">
            <v>2.1032995085073231E-4</v>
          </cell>
          <cell r="CR94">
            <v>2.107502526621318E-4</v>
          </cell>
          <cell r="CS94">
            <v>2.1237805713299814E-4</v>
          </cell>
          <cell r="CT94">
            <v>2.1662459128554164E-4</v>
          </cell>
          <cell r="CU94">
            <v>2.1971476284914199E-4</v>
          </cell>
          <cell r="CV94">
            <v>2.2334824304049214E-4</v>
          </cell>
          <cell r="CW94">
            <v>2.1977140316496778E-4</v>
          </cell>
          <cell r="CX94">
            <v>2.1756735946313862E-4</v>
          </cell>
          <cell r="CY94">
            <v>2.1778600401571629E-4</v>
          </cell>
          <cell r="CZ94">
            <v>2.2008067776688758E-4</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t="str">
            <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C95" t="str">
            <v/>
          </cell>
          <cell r="D95" t="str">
            <v/>
          </cell>
          <cell r="E95" t="str">
            <v/>
          </cell>
          <cell r="F95" t="str">
            <v/>
          </cell>
          <cell r="G95" t="str">
            <v/>
          </cell>
          <cell r="H95" t="str">
            <v/>
          </cell>
          <cell r="I95" t="str">
            <v/>
          </cell>
          <cell r="J95" t="str">
            <v/>
          </cell>
          <cell r="K95" t="str">
            <v/>
          </cell>
          <cell r="L95" t="str">
            <v/>
          </cell>
          <cell r="M95" t="str">
            <v/>
          </cell>
          <cell r="N95" t="str">
            <v/>
          </cell>
          <cell r="O95" t="str">
            <v/>
          </cell>
          <cell r="CQ95">
            <v>1.3960553794061486E-3</v>
          </cell>
          <cell r="CR95">
            <v>2.1631444226343373E-3</v>
          </cell>
          <cell r="CS95">
            <v>2.7715307999262506E-3</v>
          </cell>
          <cell r="CT95">
            <v>3.3315727180453403E-3</v>
          </cell>
          <cell r="CU95">
            <v>3.6592245306343923E-3</v>
          </cell>
          <cell r="CV95">
            <v>3.8924628722442419E-3</v>
          </cell>
          <cell r="CW95">
            <v>4.4973107289562617E-3</v>
          </cell>
          <cell r="CX95">
            <v>4.9333538684910964E-3</v>
          </cell>
          <cell r="CY95">
            <v>5.4273408663357879E-3</v>
          </cell>
          <cell r="CZ95">
            <v>5.941085904804173E-3</v>
          </cell>
          <cell r="DA95">
            <v>6.3041453833544182E-3</v>
          </cell>
          <cell r="DB95">
            <v>6.2260011420095154E-3</v>
          </cell>
          <cell r="DC95">
            <v>6.5971336154164823E-3</v>
          </cell>
          <cell r="DD95">
            <v>7.0209796290352866E-3</v>
          </cell>
          <cell r="DE95">
            <v>7.7905763046645163E-3</v>
          </cell>
          <cell r="DF95">
            <v>8.1185653661705621E-3</v>
          </cell>
          <cell r="DG95">
            <v>8.5103239440021787E-3</v>
          </cell>
          <cell r="DH95">
            <v>8.7584418683734448E-3</v>
          </cell>
          <cell r="DI95">
            <v>9.001325990062644E-3</v>
          </cell>
          <cell r="DJ95">
            <v>9.3849420757066131E-3</v>
          </cell>
          <cell r="DK95">
            <v>9.7125668657613087E-3</v>
          </cell>
          <cell r="DL95">
            <v>9.9651704483551609E-3</v>
          </cell>
          <cell r="DM95">
            <v>1.0293358544832681E-2</v>
          </cell>
          <cell r="DN95">
            <v>1.0571954989266623E-2</v>
          </cell>
          <cell r="DO95">
            <v>1.0865893086402402E-2</v>
          </cell>
          <cell r="DP95">
            <v>1.1649294478358564E-2</v>
          </cell>
          <cell r="DQ95">
            <v>1.2097627240863352E-2</v>
          </cell>
          <cell r="DR95">
            <v>1.2437940345721059E-2</v>
          </cell>
          <cell r="DS95">
            <v>1.2699955035215421E-2</v>
          </cell>
          <cell r="DT95">
            <v>1.2897290228479559E-2</v>
          </cell>
          <cell r="DU95">
            <v>1.3128118215860721E-2</v>
          </cell>
          <cell r="DV95">
            <v>1.3371518300046664E-2</v>
          </cell>
          <cell r="DW95">
            <v>1.3623782529951134E-2</v>
          </cell>
          <cell r="DX95">
            <v>1.387212214881374E-2</v>
          </cell>
          <cell r="DY95">
            <v>1.4030056417792331E-2</v>
          </cell>
          <cell r="DZ95">
            <v>1.4278860902286259E-2</v>
          </cell>
          <cell r="EA95">
            <v>1.4693670317965294E-2</v>
          </cell>
          <cell r="EB95">
            <v>1.4939428192057042E-2</v>
          </cell>
          <cell r="EC95">
            <v>1.5121073556216329E-2</v>
          </cell>
          <cell r="ED95">
            <v>1.5408874644763922E-2</v>
          </cell>
          <cell r="EE95">
            <v>1.5350173738472153E-2</v>
          </cell>
          <cell r="EF95">
            <v>1.5514320842112661E-2</v>
          </cell>
          <cell r="EG95">
            <v>1.5639272117943467E-2</v>
          </cell>
          <cell r="EH95">
            <v>1.5870401952081555E-2</v>
          </cell>
          <cell r="EI95">
            <v>1.5989602609918829E-2</v>
          </cell>
          <cell r="EJ95">
            <v>1.6100085788820488E-2</v>
          </cell>
          <cell r="EK95">
            <v>1.6407303461020342E-2</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t="str">
            <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CW96">
            <v>1.1316513853307314E-2</v>
          </cell>
          <cell r="CX96">
            <v>1.1768523618366852E-2</v>
          </cell>
          <cell r="CY96">
            <v>1.2294586699326896E-2</v>
          </cell>
          <cell r="CZ96">
            <v>1.2757127551616046E-2</v>
          </cell>
          <cell r="DA96">
            <v>1.263404159033495E-2</v>
          </cell>
          <cell r="DB96">
            <v>1.2762913514019659E-2</v>
          </cell>
          <cell r="DC96">
            <v>1.3113229105481556E-2</v>
          </cell>
          <cell r="DD96">
            <v>1.3253654260039271E-2</v>
          </cell>
          <cell r="DE96">
            <v>1.3721901978288429E-2</v>
          </cell>
          <cell r="DF96">
            <v>1.4192629730460163E-2</v>
          </cell>
          <cell r="DG96">
            <v>1.4658499539139442E-2</v>
          </cell>
          <cell r="DH96">
            <v>1.5175353494391104E-2</v>
          </cell>
          <cell r="DI96">
            <v>1.5423699533585064E-2</v>
          </cell>
          <cell r="DJ96">
            <v>1.5725384249340901E-2</v>
          </cell>
          <cell r="DK96">
            <v>1.6037429156647239E-2</v>
          </cell>
          <cell r="DL96">
            <v>1.6279652949264051E-2</v>
          </cell>
          <cell r="DM96">
            <v>1.6420843107828074E-2</v>
          </cell>
          <cell r="DN96">
            <v>1.6772895934723978E-2</v>
          </cell>
          <cell r="DO96">
            <v>1.707276103653755E-2</v>
          </cell>
          <cell r="DP96">
            <v>1.8050783231928571E-2</v>
          </cell>
          <cell r="DQ96">
            <v>1.837518345997647E-2</v>
          </cell>
          <cell r="DR96">
            <v>1.875798865021025E-2</v>
          </cell>
          <cell r="DS96">
            <v>1.9075801412568951E-2</v>
          </cell>
          <cell r="DT96">
            <v>1.896039535884609E-2</v>
          </cell>
          <cell r="DU96">
            <v>1.9076159002261051E-2</v>
          </cell>
          <cell r="DV96">
            <v>1.9202819396150785E-2</v>
          </cell>
          <cell r="DW96">
            <v>1.9315774127114299E-2</v>
          </cell>
          <cell r="DX96">
            <v>1.9466102667592439E-2</v>
          </cell>
          <cell r="DY96">
            <v>1.9597291370376461E-2</v>
          </cell>
          <cell r="DZ96">
            <v>1.9704614635082999E-2</v>
          </cell>
          <cell r="EA96">
            <v>2.0090435547540433E-2</v>
          </cell>
          <cell r="EB96">
            <v>2.0389423024116459E-2</v>
          </cell>
          <cell r="EC96">
            <v>2.0653098473104998E-2</v>
          </cell>
          <cell r="ED96">
            <v>2.0768570759217144E-2</v>
          </cell>
          <cell r="EE96">
            <v>2.093989916082312E-2</v>
          </cell>
          <cell r="EF96">
            <v>2.105167118049248E-2</v>
          </cell>
          <cell r="EG96">
            <v>2.116519397449515E-2</v>
          </cell>
          <cell r="EH96">
            <v>2.1334957026774105E-2</v>
          </cell>
          <cell r="EI96">
            <v>2.1427081644901827E-2</v>
          </cell>
          <cell r="EJ96">
            <v>2.1654006195881408E-2</v>
          </cell>
          <cell r="EK96">
            <v>2.1710001013071027E-2</v>
          </cell>
          <cell r="EL96" t="str">
            <v/>
          </cell>
          <cell r="EM96" t="str">
            <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t="str">
            <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v>0</v>
          </cell>
          <cell r="DA97">
            <v>2.3107398517095386E-4</v>
          </cell>
          <cell r="DB97">
            <v>6.6245730171066539E-2</v>
          </cell>
          <cell r="DC97">
            <v>6.7700465843390914E-2</v>
          </cell>
          <cell r="DD97">
            <v>7.1867682403110797E-2</v>
          </cell>
          <cell r="DE97">
            <v>7.4264464628473539E-2</v>
          </cell>
          <cell r="DF97">
            <v>7.6673881275597502E-2</v>
          </cell>
          <cell r="DG97">
            <v>8.083270085027687E-2</v>
          </cell>
          <cell r="DH97">
            <v>8.3597140662659386E-2</v>
          </cell>
          <cell r="DI97">
            <v>8.5760599716423316E-2</v>
          </cell>
          <cell r="DJ97">
            <v>8.7370993806107938E-2</v>
          </cell>
          <cell r="DK97">
            <v>8.9311329934074452E-2</v>
          </cell>
          <cell r="DL97">
            <v>9.0821855025937093E-2</v>
          </cell>
          <cell r="DM97">
            <v>9.2847932680631712E-2</v>
          </cell>
          <cell r="DN97">
            <v>9.4045786125761935E-2</v>
          </cell>
          <cell r="DO97">
            <v>9.5959118184304151E-2</v>
          </cell>
          <cell r="DP97">
            <v>9.856268060359466E-2</v>
          </cell>
          <cell r="DQ97">
            <v>0.10063968204307241</v>
          </cell>
          <cell r="DR97">
            <v>0.10256843677963992</v>
          </cell>
          <cell r="DS97">
            <v>0.10441506813631037</v>
          </cell>
          <cell r="DT97">
            <v>0.10505722588181461</v>
          </cell>
          <cell r="DU97">
            <v>0.1065609427712981</v>
          </cell>
          <cell r="DV97">
            <v>0.10804440356823321</v>
          </cell>
          <cell r="DW97">
            <v>0.10962026685985109</v>
          </cell>
          <cell r="DX97">
            <v>0.11102620645078677</v>
          </cell>
          <cell r="DY97">
            <v>0.11223236502944114</v>
          </cell>
          <cell r="DZ97">
            <v>0.11307566966662991</v>
          </cell>
          <cell r="EA97">
            <v>0.11530428870818409</v>
          </cell>
          <cell r="EB97">
            <v>0.11670808830706353</v>
          </cell>
          <cell r="EC97">
            <v>0.11807586509868195</v>
          </cell>
          <cell r="ED97">
            <v>0.12001267547489276</v>
          </cell>
          <cell r="EE97">
            <v>0.12154869180321413</v>
          </cell>
          <cell r="EF97">
            <v>0.12333455904279519</v>
          </cell>
          <cell r="EG97">
            <v>0.12498698565182924</v>
          </cell>
          <cell r="EH97">
            <v>0.12679754934658247</v>
          </cell>
          <cell r="EI97">
            <v>0.12771109342850151</v>
          </cell>
          <cell r="EJ97">
            <v>0.12861811903377673</v>
          </cell>
          <cell r="EK97">
            <v>0.13118035855608723</v>
          </cell>
          <cell r="EL97">
            <v>0.1309196561087653</v>
          </cell>
          <cell r="EM97">
            <v>0.13131666676800233</v>
          </cell>
          <cell r="EN97" t="str">
            <v/>
          </cell>
          <cell r="EO97" t="str">
            <v/>
          </cell>
          <cell r="EP97" t="str">
            <v/>
          </cell>
          <cell r="EQ97" t="str">
            <v/>
          </cell>
          <cell r="ER97" t="str">
            <v/>
          </cell>
          <cell r="ES97" t="str">
            <v/>
          </cell>
          <cell r="ET97" t="str">
            <v/>
          </cell>
          <cell r="EU97" t="str">
            <v/>
          </cell>
          <cell r="EV97" t="str">
            <v/>
          </cell>
          <cell r="EW97" t="str">
            <v/>
          </cell>
          <cell r="EX97" t="str">
            <v/>
          </cell>
          <cell r="EY97" t="str">
            <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98" t="str">
            <v>Raiffeisen ZDMF</v>
          </cell>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v>1.4274728212731526E-2</v>
          </cell>
          <cell r="EP98">
            <v>1.4466130519294306E-2</v>
          </cell>
          <cell r="EQ98">
            <v>1.4648946354199126E-2</v>
          </cell>
          <cell r="ER98">
            <v>1.482038143676042E-2</v>
          </cell>
          <cell r="ES98">
            <v>1.4954127521460124E-2</v>
          </cell>
          <cell r="ET98">
            <v>1.4951133113828985E-2</v>
          </cell>
          <cell r="EU98">
            <v>1.5098990760166299E-2</v>
          </cell>
          <cell r="EV98">
            <v>1.5236975409838427E-2</v>
          </cell>
          <cell r="EW98">
            <v>1.5833245318963327E-2</v>
          </cell>
          <cell r="EX98">
            <v>1.5996478126067314E-2</v>
          </cell>
          <cell r="EY98">
            <v>2.0017224758363091E-2</v>
          </cell>
          <cell r="EZ98">
            <v>2.0394994433459563E-2</v>
          </cell>
          <cell r="FA98">
            <v>2.0744156204954085E-2</v>
          </cell>
          <cell r="FB98">
            <v>2.0915749991599654E-2</v>
          </cell>
          <cell r="FC98">
            <v>2.1092828992415769E-2</v>
          </cell>
          <cell r="FD98">
            <v>2.1363212503827212E-2</v>
          </cell>
          <cell r="FE98">
            <v>2.1487613475812583E-2</v>
          </cell>
          <cell r="FF98">
            <v>2.1772642920516803E-2</v>
          </cell>
          <cell r="FG98">
            <v>2.1928214210193576E-2</v>
          </cell>
          <cell r="FH98">
            <v>2.193849273444537E-2</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0</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0">
          <cell r="A100" t="str">
            <v>AZ Treći horizont</v>
          </cell>
          <cell r="EN100" t="str">
            <v/>
          </cell>
          <cell r="EO100" t="str">
            <v/>
          </cell>
          <cell r="EP100" t="str">
            <v/>
          </cell>
          <cell r="EQ100" t="str">
            <v/>
          </cell>
          <cell r="ER100" t="str">
            <v/>
          </cell>
          <cell r="ES100" t="str">
            <v/>
          </cell>
          <cell r="ET100" t="str">
            <v/>
          </cell>
          <cell r="EU100" t="str">
            <v/>
          </cell>
          <cell r="EV100" t="str">
            <v/>
          </cell>
          <cell r="EW100" t="str">
            <v/>
          </cell>
          <cell r="EX100" t="str">
            <v/>
          </cell>
          <cell r="EY100">
            <v>9.6379715324432507E-5</v>
          </cell>
          <cell r="EZ100">
            <v>3.0257361628837585E-4</v>
          </cell>
          <cell r="FA100">
            <v>3.7989030946454185E-4</v>
          </cell>
          <cell r="FB100">
            <v>4.9996534103219749E-4</v>
          </cell>
          <cell r="FC100">
            <v>7.0381926574004288E-4</v>
          </cell>
          <cell r="FD100">
            <v>8.5335038258642153E-4</v>
          </cell>
          <cell r="FE100">
            <v>9.8008017243467345E-4</v>
          </cell>
          <cell r="FF100">
            <v>1.0664065191090658E-3</v>
          </cell>
          <cell r="FG100" t="str">
            <v/>
          </cell>
          <cell r="FH100" t="str">
            <v/>
          </cell>
          <cell r="FI100" t="str">
            <v/>
          </cell>
          <cell r="FJ100" t="str">
            <v/>
          </cell>
          <cell r="FK100" t="str">
            <v/>
          </cell>
          <cell r="FL100" t="str">
            <v/>
          </cell>
          <cell r="FM100" t="str">
            <v/>
          </cell>
          <cell r="FN100" t="str">
            <v/>
          </cell>
          <cell r="FO100" t="str">
            <v/>
          </cell>
          <cell r="FP100" t="str">
            <v/>
          </cell>
          <cell r="FQ100" t="str">
            <v/>
          </cell>
          <cell r="FR100" t="str">
            <v/>
          </cell>
          <cell r="FS100" t="str">
            <v/>
          </cell>
          <cell r="FT100" t="str">
            <v/>
          </cell>
          <cell r="FU100" t="str">
            <v/>
          </cell>
          <cell r="FV100" t="str">
            <v/>
          </cell>
          <cell r="FW100" t="str">
            <v/>
          </cell>
          <cell r="FX100" t="str">
            <v/>
          </cell>
          <cell r="FY100" t="str">
            <v/>
          </cell>
          <cell r="FZ100" t="str">
            <v/>
          </cell>
          <cell r="GA100" t="str">
            <v/>
          </cell>
          <cell r="GB100" t="str">
            <v/>
          </cell>
          <cell r="GC100" t="str">
            <v/>
          </cell>
          <cell r="GD100" t="str">
            <v/>
          </cell>
          <cell r="GE100" t="str">
            <v/>
          </cell>
          <cell r="GF100" t="str">
            <v/>
          </cell>
          <cell r="GG100" t="str">
            <v/>
          </cell>
          <cell r="GH100" t="str">
            <v/>
          </cell>
          <cell r="GI100" t="str">
            <v/>
          </cell>
          <cell r="GJ100" t="str">
            <v/>
          </cell>
          <cell r="GK100" t="str">
            <v/>
          </cell>
          <cell r="GL100" t="str">
            <v/>
          </cell>
          <cell r="GM100" t="str">
            <v/>
          </cell>
          <cell r="GN100" t="str">
            <v/>
          </cell>
          <cell r="GO100" t="str">
            <v/>
          </cell>
          <cell r="GP100" t="str">
            <v/>
          </cell>
          <cell r="GQ100" t="str">
            <v/>
          </cell>
          <cell r="GR100" t="str">
            <v/>
          </cell>
          <cell r="GS100" t="str">
            <v/>
          </cell>
          <cell r="GT100" t="str">
            <v/>
          </cell>
          <cell r="GU100" t="str">
            <v/>
          </cell>
          <cell r="GV100" t="str">
            <v/>
          </cell>
          <cell r="GW100" t="str">
            <v/>
          </cell>
          <cell r="GX100" t="str">
            <v/>
          </cell>
          <cell r="GY100" t="str">
            <v/>
          </cell>
          <cell r="GZ100" t="str">
            <v/>
          </cell>
          <cell r="HA100" t="str">
            <v/>
          </cell>
          <cell r="HB100" t="str">
            <v/>
          </cell>
          <cell r="HC100" t="str">
            <v/>
          </cell>
          <cell r="HD100" t="str">
            <v/>
          </cell>
          <cell r="HE100" t="str">
            <v/>
          </cell>
          <cell r="HF100" t="str">
            <v/>
          </cell>
          <cell r="HG100" t="str">
            <v/>
          </cell>
          <cell r="HH100" t="str">
            <v/>
          </cell>
          <cell r="HI100" t="str">
            <v/>
          </cell>
          <cell r="HJ100" t="str">
            <v/>
          </cell>
          <cell r="HK100" t="str">
            <v/>
          </cell>
          <cell r="HL100" t="str">
            <v/>
          </cell>
          <cell r="HM100" t="str">
            <v/>
          </cell>
          <cell r="HN100" t="str">
            <v/>
          </cell>
          <cell r="HO100" t="str">
            <v/>
          </cell>
          <cell r="HP100" t="str">
            <v/>
          </cell>
          <cell r="HQ100" t="str">
            <v/>
          </cell>
          <cell r="HR100" t="str">
            <v/>
          </cell>
          <cell r="HS100" t="str">
            <v/>
          </cell>
          <cell r="HT100" t="str">
            <v/>
          </cell>
          <cell r="HU100" t="str">
            <v/>
          </cell>
          <cell r="HV100" t="str">
            <v/>
          </cell>
          <cell r="HW100" t="str">
            <v/>
          </cell>
          <cell r="HX100" t="str">
            <v/>
          </cell>
          <cell r="HY100" t="str">
            <v/>
          </cell>
          <cell r="HZ100" t="str">
            <v/>
          </cell>
          <cell r="IA100" t="str">
            <v/>
          </cell>
          <cell r="IB100" t="str">
            <v/>
          </cell>
          <cell r="IC100" t="str">
            <v/>
          </cell>
          <cell r="ID100" t="str">
            <v/>
          </cell>
          <cell r="IE100" t="str">
            <v/>
          </cell>
          <cell r="IF100" t="str">
            <v/>
          </cell>
          <cell r="IG100" t="str">
            <v/>
          </cell>
          <cell r="IH100" t="str">
            <v/>
          </cell>
          <cell r="II100" t="str">
            <v/>
          </cell>
          <cell r="IJ100" t="str">
            <v/>
          </cell>
          <cell r="IK100" t="str">
            <v/>
          </cell>
          <cell r="IL100" t="str">
            <v/>
          </cell>
          <cell r="IM100" t="str">
            <v/>
          </cell>
          <cell r="IN100" t="str">
            <v/>
          </cell>
          <cell r="IO100" t="str">
            <v/>
          </cell>
          <cell r="IP100" t="str">
            <v/>
          </cell>
          <cell r="IQ100" t="str">
            <v/>
          </cell>
          <cell r="IR100" t="str">
            <v/>
          </cell>
          <cell r="IS100" t="str">
            <v/>
          </cell>
          <cell r="IT100" t="str">
            <v/>
          </cell>
          <cell r="IU100" t="str">
            <v/>
          </cell>
          <cell r="IV100" t="str">
            <v/>
          </cell>
          <cell r="IW100" t="str">
            <v/>
          </cell>
          <cell r="IX100" t="str">
            <v/>
          </cell>
          <cell r="IY100" t="str">
            <v/>
          </cell>
          <cell r="IZ100" t="str">
            <v/>
          </cell>
          <cell r="JA100" t="str">
            <v/>
          </cell>
          <cell r="JB100" t="str">
            <v/>
          </cell>
          <cell r="JC100" t="str">
            <v/>
          </cell>
        </row>
        <row r="101">
          <cell r="A101" t="str">
            <v>Neto imovina (u 000 kn)</v>
          </cell>
          <cell r="FF101">
            <v>1.3666846898998324E-4</v>
          </cell>
          <cell r="FG101" t="str">
            <v/>
          </cell>
          <cell r="FH101" t="str">
            <v/>
          </cell>
          <cell r="FI101" t="str">
            <v/>
          </cell>
          <cell r="FJ101" t="str">
            <v/>
          </cell>
          <cell r="FK101" t="str">
            <v/>
          </cell>
          <cell r="FL101" t="str">
            <v/>
          </cell>
          <cell r="FM101" t="str">
            <v/>
          </cell>
          <cell r="FN101" t="str">
            <v/>
          </cell>
          <cell r="FO101" t="str">
            <v/>
          </cell>
          <cell r="FP101" t="str">
            <v/>
          </cell>
          <cell r="FQ101" t="str">
            <v/>
          </cell>
          <cell r="FR101" t="str">
            <v/>
          </cell>
          <cell r="FS101" t="str">
            <v/>
          </cell>
          <cell r="FT101" t="str">
            <v/>
          </cell>
          <cell r="FU101" t="str">
            <v/>
          </cell>
          <cell r="FV101" t="str">
            <v/>
          </cell>
          <cell r="FW101" t="str">
            <v/>
          </cell>
          <cell r="FX101" t="str">
            <v/>
          </cell>
          <cell r="FY101" t="str">
            <v/>
          </cell>
          <cell r="FZ101" t="str">
            <v/>
          </cell>
          <cell r="GA101" t="str">
            <v/>
          </cell>
          <cell r="GB101" t="str">
            <v/>
          </cell>
          <cell r="GC101" t="str">
            <v/>
          </cell>
          <cell r="GD101" t="str">
            <v/>
          </cell>
          <cell r="GE101" t="str">
            <v/>
          </cell>
          <cell r="GF101" t="str">
            <v/>
          </cell>
          <cell r="GG101" t="str">
            <v/>
          </cell>
          <cell r="GH101" t="str">
            <v/>
          </cell>
          <cell r="GI101" t="str">
            <v/>
          </cell>
          <cell r="GJ101" t="str">
            <v/>
          </cell>
          <cell r="GK101" t="str">
            <v/>
          </cell>
          <cell r="GL101" t="str">
            <v/>
          </cell>
          <cell r="GM101" t="str">
            <v/>
          </cell>
          <cell r="GN101" t="str">
            <v/>
          </cell>
          <cell r="GO101" t="str">
            <v/>
          </cell>
          <cell r="GP101" t="str">
            <v/>
          </cell>
          <cell r="GQ101" t="str">
            <v/>
          </cell>
          <cell r="GR101" t="str">
            <v/>
          </cell>
          <cell r="GS101" t="str">
            <v/>
          </cell>
          <cell r="GT101" t="str">
            <v/>
          </cell>
          <cell r="GU101" t="str">
            <v/>
          </cell>
          <cell r="GV101" t="str">
            <v/>
          </cell>
          <cell r="GW101" t="str">
            <v/>
          </cell>
          <cell r="GX101" t="str">
            <v/>
          </cell>
          <cell r="GY101" t="str">
            <v/>
          </cell>
          <cell r="GZ101" t="str">
            <v/>
          </cell>
          <cell r="HA101" t="str">
            <v/>
          </cell>
          <cell r="HB101" t="str">
            <v/>
          </cell>
          <cell r="HC101" t="str">
            <v/>
          </cell>
          <cell r="HD101" t="str">
            <v/>
          </cell>
          <cell r="HE101" t="str">
            <v/>
          </cell>
          <cell r="HF101" t="str">
            <v/>
          </cell>
          <cell r="HG101" t="str">
            <v/>
          </cell>
          <cell r="HH101" t="str">
            <v/>
          </cell>
          <cell r="HI101" t="str">
            <v/>
          </cell>
          <cell r="HJ101" t="str">
            <v/>
          </cell>
          <cell r="HK101" t="str">
            <v/>
          </cell>
          <cell r="HL101" t="str">
            <v/>
          </cell>
          <cell r="HM101" t="str">
            <v/>
          </cell>
          <cell r="HN101" t="str">
            <v/>
          </cell>
          <cell r="HO101" t="str">
            <v/>
          </cell>
          <cell r="HP101" t="str">
            <v/>
          </cell>
          <cell r="HQ101" t="str">
            <v/>
          </cell>
          <cell r="HR101" t="str">
            <v/>
          </cell>
          <cell r="HS101" t="str">
            <v/>
          </cell>
          <cell r="HT101" t="str">
            <v/>
          </cell>
          <cell r="HU101" t="str">
            <v/>
          </cell>
          <cell r="HV101" t="str">
            <v/>
          </cell>
          <cell r="HW101" t="str">
            <v/>
          </cell>
          <cell r="HX101" t="str">
            <v/>
          </cell>
          <cell r="HY101" t="str">
            <v/>
          </cell>
          <cell r="HZ101" t="str">
            <v/>
          </cell>
          <cell r="IA101" t="str">
            <v/>
          </cell>
          <cell r="IB101" t="str">
            <v/>
          </cell>
          <cell r="IC101" t="str">
            <v/>
          </cell>
          <cell r="ID101" t="str">
            <v/>
          </cell>
          <cell r="IE101" t="str">
            <v/>
          </cell>
          <cell r="IF101" t="str">
            <v/>
          </cell>
          <cell r="IG101" t="str">
            <v/>
          </cell>
          <cell r="IH101" t="str">
            <v/>
          </cell>
          <cell r="II101" t="str">
            <v/>
          </cell>
          <cell r="IJ101" t="str">
            <v/>
          </cell>
          <cell r="IK101" t="str">
            <v/>
          </cell>
          <cell r="IL101" t="str">
            <v/>
          </cell>
          <cell r="IM101" t="str">
            <v/>
          </cell>
          <cell r="IN101" t="str">
            <v/>
          </cell>
          <cell r="IO101" t="str">
            <v/>
          </cell>
          <cell r="IP101" t="str">
            <v/>
          </cell>
          <cell r="IQ101" t="str">
            <v/>
          </cell>
          <cell r="IR101" t="str">
            <v/>
          </cell>
          <cell r="IS101" t="str">
            <v/>
          </cell>
          <cell r="IT101" t="str">
            <v/>
          </cell>
          <cell r="IU101" t="str">
            <v/>
          </cell>
          <cell r="IV101" t="str">
            <v/>
          </cell>
          <cell r="IW101" t="str">
            <v/>
          </cell>
          <cell r="IX101" t="str">
            <v/>
          </cell>
          <cell r="IY101" t="str">
            <v/>
          </cell>
          <cell r="IZ101" t="str">
            <v/>
          </cell>
          <cell r="JA101" t="str">
            <v/>
          </cell>
          <cell r="JB101" t="str">
            <v/>
          </cell>
          <cell r="JC101" t="str">
            <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0</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0</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0</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0</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P106">
            <v>538</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0</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0</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S109">
            <v>0</v>
          </cell>
          <cell r="T109">
            <v>693</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0</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Q110">
            <v>1470</v>
          </cell>
          <cell r="R110">
            <v>1603</v>
          </cell>
          <cell r="S110">
            <v>1755</v>
          </cell>
          <cell r="T110">
            <v>1891</v>
          </cell>
          <cell r="U110">
            <v>2011</v>
          </cell>
          <cell r="V110">
            <v>2140</v>
          </cell>
          <cell r="W110">
            <v>2723</v>
          </cell>
          <cell r="X110">
            <v>2961</v>
          </cell>
          <cell r="Y110">
            <v>3102</v>
          </cell>
          <cell r="Z110">
            <v>3311</v>
          </cell>
          <cell r="AA110">
            <v>3443</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0</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P111">
            <v>593</v>
          </cell>
          <cell r="Q111">
            <v>637</v>
          </cell>
          <cell r="R111">
            <v>694</v>
          </cell>
          <cell r="S111">
            <v>761</v>
          </cell>
          <cell r="T111">
            <v>876</v>
          </cell>
          <cell r="U111">
            <v>983</v>
          </cell>
          <cell r="V111">
            <v>1065</v>
          </cell>
          <cell r="W111">
            <v>1321</v>
          </cell>
          <cell r="X111">
            <v>1434</v>
          </cell>
          <cell r="Y111">
            <v>1508</v>
          </cell>
          <cell r="Z111">
            <v>1587</v>
          </cell>
          <cell r="AA111">
            <v>1735</v>
          </cell>
          <cell r="AB111">
            <v>1781</v>
          </cell>
          <cell r="AC111">
            <v>1887</v>
          </cell>
          <cell r="AD111">
            <v>1997</v>
          </cell>
          <cell r="AE111">
            <v>2103</v>
          </cell>
          <cell r="AF111">
            <v>2229</v>
          </cell>
          <cell r="AG111">
            <v>2338</v>
          </cell>
          <cell r="AH111">
            <v>2496</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0</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138</v>
          </cell>
          <cell r="V112">
            <v>4150</v>
          </cell>
          <cell r="W112">
            <v>203</v>
          </cell>
          <cell r="X112">
            <v>219</v>
          </cell>
          <cell r="Y112">
            <v>240</v>
          </cell>
          <cell r="Z112">
            <v>265</v>
          </cell>
          <cell r="AA112">
            <v>288</v>
          </cell>
          <cell r="AB112">
            <v>300</v>
          </cell>
          <cell r="AC112">
            <v>312</v>
          </cell>
          <cell r="AD112">
            <v>325</v>
          </cell>
          <cell r="AE112">
            <v>346</v>
          </cell>
          <cell r="AF112">
            <v>390</v>
          </cell>
          <cell r="AG112">
            <v>414</v>
          </cell>
          <cell r="AH112">
            <v>476</v>
          </cell>
          <cell r="AI112">
            <v>591</v>
          </cell>
          <cell r="AJ112">
            <v>619</v>
          </cell>
          <cell r="AK112">
            <v>648</v>
          </cell>
          <cell r="AL112">
            <v>682</v>
          </cell>
          <cell r="AM112">
            <v>714</v>
          </cell>
          <cell r="AN112">
            <v>763</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U113">
            <v>3841</v>
          </cell>
          <cell r="V113">
            <v>4150</v>
          </cell>
          <cell r="W113">
            <v>5003</v>
          </cell>
          <cell r="X113">
            <v>5320</v>
          </cell>
          <cell r="Y113">
            <v>5583</v>
          </cell>
          <cell r="Z113">
            <v>5681</v>
          </cell>
          <cell r="AA113">
            <v>5750</v>
          </cell>
          <cell r="AB113">
            <v>5809</v>
          </cell>
          <cell r="AC113">
            <v>5809</v>
          </cell>
          <cell r="AD113">
            <v>6304</v>
          </cell>
          <cell r="AE113">
            <v>6508</v>
          </cell>
          <cell r="AF113">
            <v>6638</v>
          </cell>
          <cell r="AG113">
            <v>6859</v>
          </cell>
          <cell r="AH113">
            <v>7217</v>
          </cell>
          <cell r="AI113">
            <v>7977</v>
          </cell>
          <cell r="AJ113">
            <v>8125</v>
          </cell>
          <cell r="AK113">
            <v>8412</v>
          </cell>
          <cell r="AL113">
            <v>8719</v>
          </cell>
          <cell r="AM113">
            <v>9158</v>
          </cell>
          <cell r="AN113">
            <v>9411</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0</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AB114">
            <v>1397</v>
          </cell>
          <cell r="AC114">
            <v>2682</v>
          </cell>
          <cell r="AD114">
            <v>3847</v>
          </cell>
          <cell r="AE114">
            <v>4935</v>
          </cell>
          <cell r="AF114">
            <v>6006</v>
          </cell>
          <cell r="AG114">
            <v>7181</v>
          </cell>
          <cell r="AH114">
            <v>9281</v>
          </cell>
          <cell r="AI114">
            <v>12630</v>
          </cell>
          <cell r="AJ114">
            <v>13982</v>
          </cell>
          <cell r="AK114">
            <v>15394</v>
          </cell>
          <cell r="AL114">
            <v>16863</v>
          </cell>
          <cell r="AM114">
            <v>18325</v>
          </cell>
          <cell r="AN114">
            <v>19679</v>
          </cell>
          <cell r="AO114">
            <v>21894</v>
          </cell>
          <cell r="AP114">
            <v>23942</v>
          </cell>
          <cell r="AQ114">
            <v>24926</v>
          </cell>
          <cell r="AR114">
            <v>26489</v>
          </cell>
          <cell r="AS114">
            <v>28514</v>
          </cell>
          <cell r="AT114">
            <v>29024</v>
          </cell>
          <cell r="AU114">
            <v>35726</v>
          </cell>
          <cell r="AV114">
            <v>35556</v>
          </cell>
          <cell r="AW114">
            <v>36399</v>
          </cell>
          <cell r="AX114">
            <v>36695</v>
          </cell>
          <cell r="AY114">
            <v>37595</v>
          </cell>
          <cell r="AZ114">
            <v>39447</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0</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AI115">
            <v>1099</v>
          </cell>
          <cell r="AJ115">
            <v>2080</v>
          </cell>
          <cell r="AK115">
            <v>2288</v>
          </cell>
          <cell r="AL115">
            <v>2535</v>
          </cell>
          <cell r="AM115">
            <v>2771</v>
          </cell>
          <cell r="AN115">
            <v>3020</v>
          </cell>
          <cell r="AO115">
            <v>3208</v>
          </cell>
          <cell r="AP115">
            <v>3459</v>
          </cell>
          <cell r="AQ115">
            <v>3644</v>
          </cell>
          <cell r="AR115">
            <v>3910</v>
          </cell>
          <cell r="AS115">
            <v>4888</v>
          </cell>
          <cell r="AT115">
            <v>5629</v>
          </cell>
          <cell r="AU115">
            <v>6395</v>
          </cell>
          <cell r="AV115">
            <v>6421</v>
          </cell>
          <cell r="AW115">
            <v>6540</v>
          </cell>
          <cell r="AX115">
            <v>6690</v>
          </cell>
          <cell r="AY115">
            <v>6863</v>
          </cell>
          <cell r="AZ115">
            <v>7031</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0</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AO116">
            <v>0</v>
          </cell>
          <cell r="AP116">
            <v>0</v>
          </cell>
          <cell r="AQ116">
            <v>0</v>
          </cell>
          <cell r="AR116">
            <v>0</v>
          </cell>
          <cell r="AS116">
            <v>49</v>
          </cell>
          <cell r="AT116">
            <v>87</v>
          </cell>
          <cell r="AU116">
            <v>270</v>
          </cell>
          <cell r="AV116">
            <v>309</v>
          </cell>
          <cell r="AW116">
            <v>329</v>
          </cell>
          <cell r="AX116">
            <v>349</v>
          </cell>
          <cell r="AY116">
            <v>382</v>
          </cell>
          <cell r="AZ116">
            <v>423</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0</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AO117">
            <v>0</v>
          </cell>
          <cell r="AP117">
            <v>0</v>
          </cell>
          <cell r="AQ117">
            <v>0</v>
          </cell>
          <cell r="AR117">
            <v>0</v>
          </cell>
          <cell r="AS117">
            <v>0</v>
          </cell>
          <cell r="AT117">
            <v>0</v>
          </cell>
          <cell r="AU117">
            <v>2</v>
          </cell>
          <cell r="AV117">
            <v>4</v>
          </cell>
          <cell r="AW117">
            <v>13</v>
          </cell>
          <cell r="AX117">
            <v>26</v>
          </cell>
          <cell r="AY117">
            <v>39</v>
          </cell>
          <cell r="AZ117">
            <v>51</v>
          </cell>
          <cell r="BA117">
            <v>65</v>
          </cell>
          <cell r="BB117">
            <v>84</v>
          </cell>
          <cell r="BC117">
            <v>100</v>
          </cell>
          <cell r="BD117">
            <v>116</v>
          </cell>
          <cell r="BE117">
            <v>132</v>
          </cell>
          <cell r="BF117">
            <v>148</v>
          </cell>
          <cell r="BG117">
            <v>166</v>
          </cell>
          <cell r="BH117">
            <v>181</v>
          </cell>
          <cell r="BI117">
            <v>197</v>
          </cell>
          <cell r="BJ117">
            <v>214</v>
          </cell>
          <cell r="BK117">
            <v>229</v>
          </cell>
          <cell r="BL117">
            <v>244</v>
          </cell>
          <cell r="BM117">
            <v>260</v>
          </cell>
          <cell r="BN117">
            <v>277</v>
          </cell>
          <cell r="BO117">
            <v>292</v>
          </cell>
          <cell r="BP117">
            <v>310</v>
          </cell>
          <cell r="BQ117">
            <v>319</v>
          </cell>
          <cell r="BR117">
            <v>330</v>
          </cell>
          <cell r="BS117">
            <v>352</v>
          </cell>
          <cell r="BT117">
            <v>405</v>
          </cell>
          <cell r="BU117">
            <v>427</v>
          </cell>
          <cell r="BV117">
            <v>454</v>
          </cell>
          <cell r="BW117">
            <v>476</v>
          </cell>
          <cell r="BX117">
            <v>495</v>
          </cell>
          <cell r="BY117">
            <v>509</v>
          </cell>
          <cell r="BZ117">
            <v>531</v>
          </cell>
          <cell r="CA117">
            <v>552</v>
          </cell>
          <cell r="CB117">
            <v>571</v>
          </cell>
          <cell r="CC117">
            <v>587</v>
          </cell>
          <cell r="CD117">
            <v>604</v>
          </cell>
          <cell r="CE117">
            <v>635</v>
          </cell>
          <cell r="CF117">
            <v>639</v>
          </cell>
          <cell r="CG117">
            <v>681</v>
          </cell>
          <cell r="CH117">
            <v>699</v>
          </cell>
          <cell r="CI117">
            <v>703</v>
          </cell>
          <cell r="CJ117">
            <v>723</v>
          </cell>
          <cell r="CK117">
            <v>739</v>
          </cell>
          <cell r="CL117">
            <v>756</v>
          </cell>
          <cell r="CM117">
            <v>768</v>
          </cell>
          <cell r="CN117">
            <v>783</v>
          </cell>
          <cell r="CO117">
            <v>792</v>
          </cell>
          <cell r="CP117">
            <v>798</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0</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B118">
            <v>0</v>
          </cell>
          <cell r="C118">
            <v>0</v>
          </cell>
          <cell r="D118">
            <v>0</v>
          </cell>
          <cell r="E118">
            <v>0</v>
          </cell>
          <cell r="F118">
            <v>0</v>
          </cell>
          <cell r="G118">
            <v>0</v>
          </cell>
          <cell r="H118">
            <v>0</v>
          </cell>
          <cell r="I118">
            <v>0</v>
          </cell>
          <cell r="J118">
            <v>0</v>
          </cell>
          <cell r="K118">
            <v>0</v>
          </cell>
          <cell r="L118">
            <v>0</v>
          </cell>
          <cell r="M118">
            <v>0</v>
          </cell>
          <cell r="N118">
            <v>0</v>
          </cell>
          <cell r="O118">
            <v>0</v>
          </cell>
          <cell r="BA118">
            <v>1094</v>
          </cell>
          <cell r="BB118">
            <v>1098</v>
          </cell>
          <cell r="BC118">
            <v>1205</v>
          </cell>
          <cell r="BD118">
            <v>1326</v>
          </cell>
          <cell r="BE118">
            <v>1475</v>
          </cell>
          <cell r="BF118">
            <v>1636</v>
          </cell>
          <cell r="BG118">
            <v>1801</v>
          </cell>
          <cell r="BH118">
            <v>1945</v>
          </cell>
          <cell r="BI118">
            <v>2090</v>
          </cell>
          <cell r="BJ118">
            <v>2242</v>
          </cell>
          <cell r="BK118">
            <v>2383</v>
          </cell>
          <cell r="BL118">
            <v>2515</v>
          </cell>
          <cell r="BM118">
            <v>2640</v>
          </cell>
          <cell r="BN118">
            <v>2802</v>
          </cell>
          <cell r="BO118">
            <v>2949</v>
          </cell>
          <cell r="BP118">
            <v>3089</v>
          </cell>
          <cell r="BQ118">
            <v>3203</v>
          </cell>
          <cell r="BR118">
            <v>3367</v>
          </cell>
          <cell r="BS118">
            <v>3519</v>
          </cell>
          <cell r="BT118">
            <v>4084</v>
          </cell>
          <cell r="BU118">
            <v>4193</v>
          </cell>
          <cell r="BV118">
            <v>4410</v>
          </cell>
          <cell r="BW118">
            <v>4538</v>
          </cell>
          <cell r="BX118">
            <v>4655</v>
          </cell>
          <cell r="BY118">
            <v>4681</v>
          </cell>
          <cell r="BZ118">
            <v>4840</v>
          </cell>
          <cell r="CA118">
            <v>4976</v>
          </cell>
          <cell r="CB118">
            <v>5148</v>
          </cell>
          <cell r="CC118">
            <v>5291</v>
          </cell>
          <cell r="CD118">
            <v>5412</v>
          </cell>
          <cell r="CE118">
            <v>5565</v>
          </cell>
          <cell r="CF118">
            <v>5686</v>
          </cell>
          <cell r="CG118">
            <v>6133</v>
          </cell>
          <cell r="CH118">
            <v>6260</v>
          </cell>
          <cell r="CI118">
            <v>6346</v>
          </cell>
          <cell r="CJ118">
            <v>6522</v>
          </cell>
          <cell r="CK118">
            <v>6669</v>
          </cell>
          <cell r="CL118">
            <v>8991</v>
          </cell>
          <cell r="CM118">
            <v>9496</v>
          </cell>
          <cell r="CN118">
            <v>9983</v>
          </cell>
          <cell r="CO118">
            <v>10640</v>
          </cell>
          <cell r="CP118">
            <v>11719</v>
          </cell>
          <cell r="CQ118">
            <v>12387</v>
          </cell>
          <cell r="CR118">
            <v>13069</v>
          </cell>
          <cell r="CS118">
            <v>13762</v>
          </cell>
          <cell r="CT118">
            <v>14582</v>
          </cell>
          <cell r="CU118">
            <v>15231</v>
          </cell>
          <cell r="CV118">
            <v>15665</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B119">
            <v>0</v>
          </cell>
          <cell r="C119">
            <v>0</v>
          </cell>
          <cell r="D119">
            <v>0</v>
          </cell>
          <cell r="E119">
            <v>0</v>
          </cell>
          <cell r="F119">
            <v>0</v>
          </cell>
          <cell r="G119">
            <v>0</v>
          </cell>
          <cell r="H119">
            <v>0</v>
          </cell>
          <cell r="I119">
            <v>0</v>
          </cell>
          <cell r="J119">
            <v>0</v>
          </cell>
          <cell r="K119">
            <v>0</v>
          </cell>
          <cell r="L119">
            <v>0</v>
          </cell>
          <cell r="M119">
            <v>0</v>
          </cell>
          <cell r="N119">
            <v>0</v>
          </cell>
          <cell r="O119">
            <v>0</v>
          </cell>
          <cell r="BA119">
            <v>0</v>
          </cell>
          <cell r="BB119">
            <v>0</v>
          </cell>
          <cell r="BC119">
            <v>0</v>
          </cell>
          <cell r="BD119">
            <v>0</v>
          </cell>
          <cell r="BE119">
            <v>233</v>
          </cell>
          <cell r="BF119">
            <v>1162</v>
          </cell>
          <cell r="BG119">
            <v>2289</v>
          </cell>
          <cell r="BH119">
            <v>3168</v>
          </cell>
          <cell r="BI119">
            <v>3938</v>
          </cell>
          <cell r="BJ119">
            <v>4741</v>
          </cell>
          <cell r="BK119">
            <v>5574</v>
          </cell>
          <cell r="BL119">
            <v>6421</v>
          </cell>
          <cell r="BM119">
            <v>7193</v>
          </cell>
          <cell r="BN119">
            <v>8089</v>
          </cell>
          <cell r="BO119">
            <v>8822</v>
          </cell>
          <cell r="BP119">
            <v>9840</v>
          </cell>
          <cell r="BQ119">
            <v>10603</v>
          </cell>
          <cell r="BR119">
            <v>11680</v>
          </cell>
          <cell r="BS119">
            <v>12548</v>
          </cell>
          <cell r="BT119">
            <v>13936</v>
          </cell>
          <cell r="BU119">
            <v>14664</v>
          </cell>
          <cell r="BV119">
            <v>15788</v>
          </cell>
          <cell r="BW119">
            <v>16465</v>
          </cell>
          <cell r="BX119">
            <v>17077</v>
          </cell>
          <cell r="BY119">
            <v>17420</v>
          </cell>
          <cell r="BZ119">
            <v>18317</v>
          </cell>
          <cell r="CA119">
            <v>19427</v>
          </cell>
          <cell r="CB119">
            <v>20303</v>
          </cell>
          <cell r="CC119">
            <v>21230</v>
          </cell>
          <cell r="CD119">
            <v>22057</v>
          </cell>
          <cell r="CE119">
            <v>23652</v>
          </cell>
          <cell r="CF119">
            <v>24727</v>
          </cell>
          <cell r="CG119">
            <v>27528</v>
          </cell>
          <cell r="CH119">
            <v>28563</v>
          </cell>
          <cell r="CI119">
            <v>29536</v>
          </cell>
          <cell r="CJ119">
            <v>30805</v>
          </cell>
          <cell r="CK119">
            <v>31299</v>
          </cell>
          <cell r="CL119">
            <v>31791</v>
          </cell>
          <cell r="CM119">
            <v>31510</v>
          </cell>
          <cell r="CN119">
            <v>30873</v>
          </cell>
          <cell r="CO119">
            <v>32074</v>
          </cell>
          <cell r="CP119">
            <v>31512</v>
          </cell>
          <cell r="CQ119">
            <v>32989</v>
          </cell>
          <cell r="CR119">
            <v>33720</v>
          </cell>
          <cell r="CS119">
            <v>34953</v>
          </cell>
          <cell r="CT119">
            <v>37646</v>
          </cell>
          <cell r="CU119">
            <v>38519</v>
          </cell>
          <cell r="CV119">
            <v>38455</v>
          </cell>
          <cell r="CW119">
            <v>39597</v>
          </cell>
          <cell r="CX119">
            <v>41109</v>
          </cell>
          <cell r="CY119">
            <v>41864</v>
          </cell>
          <cell r="CZ119">
            <v>44003</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0</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B120">
            <v>0</v>
          </cell>
          <cell r="C120">
            <v>0</v>
          </cell>
          <cell r="D120">
            <v>0</v>
          </cell>
          <cell r="E120">
            <v>0</v>
          </cell>
          <cell r="F120">
            <v>0</v>
          </cell>
          <cell r="G120">
            <v>0</v>
          </cell>
          <cell r="H120">
            <v>0</v>
          </cell>
          <cell r="I120">
            <v>0</v>
          </cell>
          <cell r="J120">
            <v>0</v>
          </cell>
          <cell r="K120">
            <v>0</v>
          </cell>
          <cell r="L120">
            <v>0</v>
          </cell>
          <cell r="M120">
            <v>0</v>
          </cell>
          <cell r="N120">
            <v>0</v>
          </cell>
          <cell r="O120">
            <v>0</v>
          </cell>
          <cell r="BA120">
            <v>0</v>
          </cell>
          <cell r="BB120">
            <v>0</v>
          </cell>
          <cell r="BC120">
            <v>0</v>
          </cell>
          <cell r="BD120">
            <v>0</v>
          </cell>
          <cell r="BE120">
            <v>0</v>
          </cell>
          <cell r="BF120">
            <v>0</v>
          </cell>
          <cell r="BG120">
            <v>14</v>
          </cell>
          <cell r="BH120">
            <v>14</v>
          </cell>
          <cell r="BI120">
            <v>14</v>
          </cell>
          <cell r="BJ120">
            <v>14</v>
          </cell>
          <cell r="BK120">
            <v>14</v>
          </cell>
          <cell r="BL120">
            <v>14</v>
          </cell>
          <cell r="BM120">
            <v>14</v>
          </cell>
          <cell r="BN120">
            <v>14</v>
          </cell>
          <cell r="BO120">
            <v>14</v>
          </cell>
          <cell r="BP120">
            <v>14</v>
          </cell>
          <cell r="BQ120">
            <v>14</v>
          </cell>
          <cell r="BR120">
            <v>14</v>
          </cell>
          <cell r="BS120">
            <v>26</v>
          </cell>
          <cell r="BT120">
            <v>29</v>
          </cell>
          <cell r="BU120">
            <v>29</v>
          </cell>
          <cell r="BV120">
            <v>31</v>
          </cell>
          <cell r="BW120">
            <v>30</v>
          </cell>
          <cell r="BX120">
            <v>31</v>
          </cell>
          <cell r="BY120">
            <v>29</v>
          </cell>
          <cell r="BZ120">
            <v>31</v>
          </cell>
          <cell r="CA120">
            <v>32</v>
          </cell>
          <cell r="CB120">
            <v>33</v>
          </cell>
          <cell r="CC120">
            <v>34</v>
          </cell>
          <cell r="CD120">
            <v>35</v>
          </cell>
          <cell r="CE120">
            <v>47</v>
          </cell>
          <cell r="CF120">
            <v>48</v>
          </cell>
          <cell r="CG120">
            <v>52</v>
          </cell>
          <cell r="CH120">
            <v>53</v>
          </cell>
          <cell r="CI120">
            <v>53</v>
          </cell>
          <cell r="CJ120">
            <v>55</v>
          </cell>
          <cell r="CK120">
            <v>56</v>
          </cell>
          <cell r="CL120">
            <v>56</v>
          </cell>
          <cell r="CM120">
            <v>56</v>
          </cell>
          <cell r="CN120">
            <v>56</v>
          </cell>
          <cell r="CO120">
            <v>57</v>
          </cell>
          <cell r="CP120">
            <v>55</v>
          </cell>
          <cell r="CQ120">
            <v>69</v>
          </cell>
          <cell r="CR120">
            <v>69</v>
          </cell>
          <cell r="CS120">
            <v>71</v>
          </cell>
          <cell r="CT120">
            <v>75</v>
          </cell>
          <cell r="CU120">
            <v>77</v>
          </cell>
          <cell r="CV120">
            <v>78</v>
          </cell>
          <cell r="CW120">
            <v>79</v>
          </cell>
          <cell r="CX120">
            <v>80</v>
          </cell>
          <cell r="CY120">
            <v>81</v>
          </cell>
          <cell r="CZ120">
            <v>85</v>
          </cell>
          <cell r="DA120">
            <v>88</v>
          </cell>
          <cell r="DB120">
            <v>89</v>
          </cell>
          <cell r="DC120">
            <v>102</v>
          </cell>
          <cell r="DD120">
            <v>108</v>
          </cell>
          <cell r="DE120">
            <v>232</v>
          </cell>
          <cell r="DF120">
            <v>385</v>
          </cell>
          <cell r="DG120">
            <v>537</v>
          </cell>
          <cell r="DH120">
            <v>681</v>
          </cell>
          <cell r="DI120">
            <v>805</v>
          </cell>
          <cell r="DJ120">
            <v>1104</v>
          </cell>
          <cell r="DK120">
            <v>1251</v>
          </cell>
          <cell r="DL120">
            <v>1553</v>
          </cell>
          <cell r="DM120">
            <v>1724</v>
          </cell>
          <cell r="DN120">
            <v>1895</v>
          </cell>
          <cell r="DO120">
            <v>2082</v>
          </cell>
          <cell r="DP120">
            <v>2242</v>
          </cell>
          <cell r="DQ120">
            <v>2434</v>
          </cell>
          <cell r="DR120">
            <v>2546</v>
          </cell>
          <cell r="DS120">
            <v>2688</v>
          </cell>
          <cell r="DT120">
            <v>2868</v>
          </cell>
          <cell r="DU120">
            <v>3055</v>
          </cell>
          <cell r="DV120">
            <v>3334</v>
          </cell>
          <cell r="DW120">
            <v>3497</v>
          </cell>
          <cell r="DX120">
            <v>3670</v>
          </cell>
          <cell r="DY120">
            <v>3769</v>
          </cell>
          <cell r="DZ120">
            <v>3867</v>
          </cell>
          <cell r="EA120">
            <v>4132</v>
          </cell>
          <cell r="EB120">
            <v>4309</v>
          </cell>
          <cell r="EC120">
            <v>4508</v>
          </cell>
          <cell r="ED120">
            <v>4654</v>
          </cell>
          <cell r="EE120">
            <v>4764</v>
          </cell>
          <cell r="EF120">
            <v>4931</v>
          </cell>
          <cell r="EG120">
            <v>5068</v>
          </cell>
          <cell r="EH120">
            <v>5422</v>
          </cell>
          <cell r="EI120">
            <v>5510</v>
          </cell>
          <cell r="EJ120">
            <v>5594</v>
          </cell>
          <cell r="EK120">
            <v>5847</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0</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B121">
            <v>0</v>
          </cell>
          <cell r="C121">
            <v>0</v>
          </cell>
          <cell r="D121">
            <v>0</v>
          </cell>
          <cell r="E121">
            <v>0</v>
          </cell>
          <cell r="F121">
            <v>0</v>
          </cell>
          <cell r="G121">
            <v>0</v>
          </cell>
          <cell r="H121">
            <v>0</v>
          </cell>
          <cell r="I121">
            <v>0</v>
          </cell>
          <cell r="J121">
            <v>0</v>
          </cell>
          <cell r="K121">
            <v>0</v>
          </cell>
          <cell r="L121">
            <v>0</v>
          </cell>
          <cell r="M121">
            <v>0</v>
          </cell>
          <cell r="N121">
            <v>0</v>
          </cell>
          <cell r="O121">
            <v>0</v>
          </cell>
          <cell r="CQ121">
            <v>456</v>
          </cell>
          <cell r="CR121">
            <v>711</v>
          </cell>
          <cell r="CS121">
            <v>928</v>
          </cell>
          <cell r="CT121">
            <v>1153</v>
          </cell>
          <cell r="CU121">
            <v>1283</v>
          </cell>
          <cell r="CV121">
            <v>1361</v>
          </cell>
          <cell r="CW121">
            <v>1613</v>
          </cell>
          <cell r="CX121">
            <v>1810</v>
          </cell>
          <cell r="CY121">
            <v>2024</v>
          </cell>
          <cell r="CZ121">
            <v>2302</v>
          </cell>
          <cell r="DA121">
            <v>2517</v>
          </cell>
          <cell r="DB121">
            <v>2706</v>
          </cell>
          <cell r="DC121">
            <v>2915</v>
          </cell>
          <cell r="DD121">
            <v>3235</v>
          </cell>
          <cell r="DE121">
            <v>3609</v>
          </cell>
          <cell r="DF121">
            <v>3782</v>
          </cell>
          <cell r="DG121">
            <v>3997</v>
          </cell>
          <cell r="DH121">
            <v>4073</v>
          </cell>
          <cell r="DI121">
            <v>4126</v>
          </cell>
          <cell r="DJ121">
            <v>4459</v>
          </cell>
          <cell r="DK121">
            <v>4632</v>
          </cell>
          <cell r="DL121">
            <v>4807</v>
          </cell>
          <cell r="DM121">
            <v>5005</v>
          </cell>
          <cell r="DN121">
            <v>5196</v>
          </cell>
          <cell r="DO121">
            <v>5374</v>
          </cell>
          <cell r="DP121">
            <v>5890</v>
          </cell>
          <cell r="DQ121">
            <v>6251</v>
          </cell>
          <cell r="DR121">
            <v>6419</v>
          </cell>
          <cell r="DS121">
            <v>6584</v>
          </cell>
          <cell r="DT121">
            <v>6878</v>
          </cell>
          <cell r="DU121">
            <v>7159</v>
          </cell>
          <cell r="DV121">
            <v>7349</v>
          </cell>
          <cell r="DW121">
            <v>7593</v>
          </cell>
          <cell r="DX121">
            <v>7918</v>
          </cell>
          <cell r="DY121">
            <v>8051</v>
          </cell>
          <cell r="DZ121">
            <v>8291</v>
          </cell>
          <cell r="EA121">
            <v>8760</v>
          </cell>
          <cell r="EB121">
            <v>9145</v>
          </cell>
          <cell r="EC121">
            <v>9394</v>
          </cell>
          <cell r="ED121">
            <v>9662</v>
          </cell>
          <cell r="EE121">
            <v>9687</v>
          </cell>
          <cell r="EF121">
            <v>9802</v>
          </cell>
          <cell r="EG121">
            <v>9786</v>
          </cell>
          <cell r="EH121">
            <v>10159</v>
          </cell>
          <cell r="EI121">
            <v>10062</v>
          </cell>
          <cell r="EJ121">
            <v>10165</v>
          </cell>
          <cell r="EK121">
            <v>10618</v>
          </cell>
          <cell r="EL121">
            <v>10826</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0</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v>0</v>
          </cell>
          <cell r="CW122">
            <v>4059</v>
          </cell>
          <cell r="CX122">
            <v>4318</v>
          </cell>
          <cell r="CY122">
            <v>4585</v>
          </cell>
          <cell r="CZ122">
            <v>4943</v>
          </cell>
          <cell r="DA122">
            <v>5045</v>
          </cell>
          <cell r="DB122">
            <v>5546</v>
          </cell>
          <cell r="DC122">
            <v>5794</v>
          </cell>
          <cell r="DD122">
            <v>6107</v>
          </cell>
          <cell r="DE122">
            <v>6357</v>
          </cell>
          <cell r="DF122">
            <v>6611</v>
          </cell>
          <cell r="DG122">
            <v>6885</v>
          </cell>
          <cell r="DH122">
            <v>7057</v>
          </cell>
          <cell r="DI122">
            <v>7069</v>
          </cell>
          <cell r="DJ122">
            <v>7471</v>
          </cell>
          <cell r="DK122">
            <v>7648</v>
          </cell>
          <cell r="DL122">
            <v>7852</v>
          </cell>
          <cell r="DM122">
            <v>7984</v>
          </cell>
          <cell r="DN122">
            <v>8244</v>
          </cell>
          <cell r="DO122">
            <v>8444</v>
          </cell>
          <cell r="DP122">
            <v>9127</v>
          </cell>
          <cell r="DQ122">
            <v>9494</v>
          </cell>
          <cell r="DR122">
            <v>9680</v>
          </cell>
          <cell r="DS122">
            <v>9890</v>
          </cell>
          <cell r="DT122">
            <v>10111</v>
          </cell>
          <cell r="DU122">
            <v>10403</v>
          </cell>
          <cell r="DV122">
            <v>10554</v>
          </cell>
          <cell r="DW122">
            <v>10766</v>
          </cell>
          <cell r="DX122">
            <v>11111</v>
          </cell>
          <cell r="DY122">
            <v>11245</v>
          </cell>
          <cell r="DZ122">
            <v>11442</v>
          </cell>
          <cell r="EA122">
            <v>11978</v>
          </cell>
          <cell r="EB122">
            <v>12481</v>
          </cell>
          <cell r="EC122">
            <v>12830</v>
          </cell>
          <cell r="ED122">
            <v>13023</v>
          </cell>
          <cell r="EE122">
            <v>13214</v>
          </cell>
          <cell r="EF122">
            <v>13301</v>
          </cell>
          <cell r="EG122">
            <v>13244</v>
          </cell>
          <cell r="EH122">
            <v>13657</v>
          </cell>
          <cell r="EI122">
            <v>13484</v>
          </cell>
          <cell r="EJ122">
            <v>13672</v>
          </cell>
          <cell r="EK122">
            <v>14050</v>
          </cell>
          <cell r="EL122">
            <v>0</v>
          </cell>
          <cell r="EM122">
            <v>0</v>
          </cell>
          <cell r="EN122">
            <v>0</v>
          </cell>
          <cell r="EO122">
            <v>0</v>
          </cell>
          <cell r="EP122">
            <v>0</v>
          </cell>
          <cell r="EQ122">
            <v>0</v>
          </cell>
          <cell r="ER122">
            <v>0</v>
          </cell>
          <cell r="ES122">
            <v>0</v>
          </cell>
          <cell r="ET122">
            <v>0</v>
          </cell>
          <cell r="EU122">
            <v>0</v>
          </cell>
          <cell r="EV122">
            <v>0</v>
          </cell>
          <cell r="EW122">
            <v>0</v>
          </cell>
          <cell r="EX122">
            <v>0</v>
          </cell>
          <cell r="EY122">
            <v>0</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3">
          <cell r="A123" t="str">
            <v>AZ ZABA</v>
          </cell>
          <cell r="DA123">
            <v>92</v>
          </cell>
          <cell r="DB123">
            <v>28788</v>
          </cell>
          <cell r="DC123">
            <v>29914</v>
          </cell>
          <cell r="DD123">
            <v>33115</v>
          </cell>
          <cell r="DE123">
            <v>34403</v>
          </cell>
          <cell r="DF123">
            <v>35717</v>
          </cell>
          <cell r="DG123">
            <v>37965</v>
          </cell>
          <cell r="DH123">
            <v>38875</v>
          </cell>
          <cell r="DI123">
            <v>39308</v>
          </cell>
          <cell r="DJ123">
            <v>41512</v>
          </cell>
          <cell r="DK123">
            <v>42592</v>
          </cell>
          <cell r="DL123">
            <v>43807</v>
          </cell>
          <cell r="DM123">
            <v>45146</v>
          </cell>
          <cell r="DN123">
            <v>46222</v>
          </cell>
          <cell r="DO123">
            <v>47463</v>
          </cell>
          <cell r="DP123">
            <v>49835</v>
          </cell>
          <cell r="DQ123">
            <v>51999</v>
          </cell>
          <cell r="DR123">
            <v>52932</v>
          </cell>
          <cell r="DS123">
            <v>54135</v>
          </cell>
          <cell r="DT123">
            <v>56022</v>
          </cell>
          <cell r="DU123">
            <v>58113</v>
          </cell>
          <cell r="DV123">
            <v>59381</v>
          </cell>
          <cell r="DW123">
            <v>61098</v>
          </cell>
          <cell r="DX123">
            <v>63370</v>
          </cell>
          <cell r="DY123">
            <v>64402</v>
          </cell>
          <cell r="DZ123">
            <v>65660</v>
          </cell>
          <cell r="EA123">
            <v>68743</v>
          </cell>
          <cell r="EB123">
            <v>71442</v>
          </cell>
          <cell r="EC123">
            <v>73352</v>
          </cell>
          <cell r="ED123">
            <v>75254</v>
          </cell>
          <cell r="EE123">
            <v>76702</v>
          </cell>
          <cell r="EF123">
            <v>77926</v>
          </cell>
          <cell r="EG123">
            <v>78208</v>
          </cell>
          <cell r="EH123">
            <v>81163</v>
          </cell>
          <cell r="EI123">
            <v>80367</v>
          </cell>
          <cell r="EJ123">
            <v>81208</v>
          </cell>
          <cell r="EK123">
            <v>84893</v>
          </cell>
          <cell r="EL123">
            <v>86652</v>
          </cell>
          <cell r="EM123">
            <v>89454</v>
          </cell>
          <cell r="EN123">
            <v>88689.445489999998</v>
          </cell>
          <cell r="EO123">
            <v>89282.365239999999</v>
          </cell>
          <cell r="EP123">
            <v>90091.291219999999</v>
          </cell>
          <cell r="EQ123">
            <v>91220.722340000008</v>
          </cell>
          <cell r="ER123">
            <v>92441.290439999997</v>
          </cell>
          <cell r="ES123">
            <v>92740.117249999996</v>
          </cell>
          <cell r="ET123">
            <v>95621.475299999991</v>
          </cell>
          <cell r="EU123">
            <v>97603.499150000003</v>
          </cell>
          <cell r="EV123">
            <v>100317.09927999999</v>
          </cell>
          <cell r="EW123">
            <v>102652.24451999999</v>
          </cell>
          <cell r="EX123">
            <v>103360.59726000001</v>
          </cell>
          <cell r="EY123">
            <v>107549.44699</v>
          </cell>
          <cell r="EZ123">
            <v>108754.83253</v>
          </cell>
          <cell r="FA123">
            <v>111051.18531999999</v>
          </cell>
          <cell r="FB123">
            <v>106617.73776</v>
          </cell>
          <cell r="FC123">
            <v>106294.06879999999</v>
          </cell>
          <cell r="FD123">
            <v>106041.86642000001</v>
          </cell>
          <cell r="FE123">
            <v>107645.83062000001</v>
          </cell>
          <cell r="FF123">
            <v>107967.13534000001</v>
          </cell>
          <cell r="FG123">
            <v>0</v>
          </cell>
          <cell r="FH123">
            <v>0</v>
          </cell>
          <cell r="FI123">
            <v>0</v>
          </cell>
          <cell r="FJ123">
            <v>0</v>
          </cell>
          <cell r="FK123">
            <v>0</v>
          </cell>
          <cell r="FL123">
            <v>0</v>
          </cell>
          <cell r="FM123">
            <v>0</v>
          </cell>
          <cell r="FN123">
            <v>0</v>
          </cell>
          <cell r="FO123">
            <v>0</v>
          </cell>
          <cell r="FP123">
            <v>0</v>
          </cell>
          <cell r="FQ123">
            <v>0</v>
          </cell>
          <cell r="FR123">
            <v>0</v>
          </cell>
          <cell r="FS123">
            <v>0</v>
          </cell>
          <cell r="FT123">
            <v>0</v>
          </cell>
          <cell r="FU123">
            <v>0</v>
          </cell>
          <cell r="FV123">
            <v>0</v>
          </cell>
          <cell r="FW123">
            <v>0</v>
          </cell>
          <cell r="FX123">
            <v>0</v>
          </cell>
          <cell r="FY123">
            <v>0</v>
          </cell>
          <cell r="FZ123">
            <v>0</v>
          </cell>
          <cell r="GA123">
            <v>0</v>
          </cell>
          <cell r="GB123">
            <v>0</v>
          </cell>
          <cell r="GC123">
            <v>0</v>
          </cell>
          <cell r="GD123">
            <v>0</v>
          </cell>
          <cell r="GE123">
            <v>0</v>
          </cell>
          <cell r="GF123">
            <v>0</v>
          </cell>
          <cell r="GG123">
            <v>0</v>
          </cell>
          <cell r="GH123">
            <v>0</v>
          </cell>
          <cell r="GI123">
            <v>0</v>
          </cell>
          <cell r="GJ123">
            <v>0</v>
          </cell>
          <cell r="GK123">
            <v>0</v>
          </cell>
          <cell r="GL123">
            <v>0</v>
          </cell>
          <cell r="GM123">
            <v>0</v>
          </cell>
          <cell r="GN123">
            <v>0</v>
          </cell>
          <cell r="GO123">
            <v>0</v>
          </cell>
          <cell r="GP123">
            <v>0</v>
          </cell>
          <cell r="GQ123">
            <v>0</v>
          </cell>
          <cell r="GR123">
            <v>0</v>
          </cell>
          <cell r="GS123">
            <v>0</v>
          </cell>
          <cell r="GT123">
            <v>0</v>
          </cell>
          <cell r="GU123">
            <v>0</v>
          </cell>
          <cell r="GV123">
            <v>0</v>
          </cell>
          <cell r="GW123">
            <v>0</v>
          </cell>
          <cell r="GX123">
            <v>0</v>
          </cell>
          <cell r="GY123">
            <v>0</v>
          </cell>
          <cell r="GZ123">
            <v>0</v>
          </cell>
          <cell r="HA123">
            <v>0</v>
          </cell>
          <cell r="HB123">
            <v>0</v>
          </cell>
          <cell r="HC123">
            <v>0</v>
          </cell>
          <cell r="HD123">
            <v>0</v>
          </cell>
          <cell r="HE123">
            <v>0</v>
          </cell>
          <cell r="HF123">
            <v>0</v>
          </cell>
          <cell r="HG123">
            <v>0</v>
          </cell>
          <cell r="HH123">
            <v>0</v>
          </cell>
          <cell r="HI123">
            <v>0</v>
          </cell>
          <cell r="HJ123">
            <v>0</v>
          </cell>
          <cell r="HK123">
            <v>0</v>
          </cell>
          <cell r="HL123">
            <v>0</v>
          </cell>
          <cell r="HM123">
            <v>0</v>
          </cell>
          <cell r="HN123">
            <v>0</v>
          </cell>
          <cell r="HO123">
            <v>0</v>
          </cell>
          <cell r="HP123">
            <v>0</v>
          </cell>
          <cell r="HQ123">
            <v>0</v>
          </cell>
          <cell r="HR123">
            <v>0</v>
          </cell>
          <cell r="HS123">
            <v>0</v>
          </cell>
          <cell r="HT123">
            <v>0</v>
          </cell>
          <cell r="HU123">
            <v>0</v>
          </cell>
          <cell r="HV123">
            <v>0</v>
          </cell>
          <cell r="HW123">
            <v>0</v>
          </cell>
          <cell r="HX123">
            <v>0</v>
          </cell>
          <cell r="HY123">
            <v>0</v>
          </cell>
          <cell r="HZ123">
            <v>0</v>
          </cell>
          <cell r="IA123">
            <v>0</v>
          </cell>
          <cell r="IB123">
            <v>0</v>
          </cell>
          <cell r="IC123">
            <v>0</v>
          </cell>
          <cell r="ID123">
            <v>0</v>
          </cell>
          <cell r="IE123">
            <v>0</v>
          </cell>
          <cell r="IF123">
            <v>0</v>
          </cell>
          <cell r="IG123">
            <v>0</v>
          </cell>
          <cell r="IH123">
            <v>0</v>
          </cell>
          <cell r="II123">
            <v>0</v>
          </cell>
          <cell r="IJ123">
            <v>0</v>
          </cell>
          <cell r="IK123">
            <v>0</v>
          </cell>
          <cell r="IL123">
            <v>0</v>
          </cell>
          <cell r="IM123">
            <v>0</v>
          </cell>
          <cell r="IN123">
            <v>0</v>
          </cell>
          <cell r="IO123">
            <v>0</v>
          </cell>
          <cell r="IP123">
            <v>0</v>
          </cell>
          <cell r="IQ123">
            <v>0</v>
          </cell>
          <cell r="IR123">
            <v>0</v>
          </cell>
          <cell r="IS123">
            <v>0</v>
          </cell>
          <cell r="IT123">
            <v>0</v>
          </cell>
          <cell r="IU123">
            <v>0</v>
          </cell>
          <cell r="IV123">
            <v>0</v>
          </cell>
          <cell r="IW123">
            <v>0</v>
          </cell>
          <cell r="IX123">
            <v>0</v>
          </cell>
          <cell r="IY123">
            <v>0</v>
          </cell>
          <cell r="IZ123">
            <v>0</v>
          </cell>
          <cell r="JA123">
            <v>0</v>
          </cell>
          <cell r="JB123">
            <v>0</v>
          </cell>
          <cell r="JC123">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0</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row r="125">
          <cell r="A125" t="str">
            <v>Erste ZDMF</v>
          </cell>
          <cell r="EM125">
            <v>3002</v>
          </cell>
          <cell r="EN125">
            <v>2986.7919200000001</v>
          </cell>
          <cell r="EO125">
            <v>3022.8648599999997</v>
          </cell>
          <cell r="EP125">
            <v>3070.60358</v>
          </cell>
          <cell r="EQ125">
            <v>3088.0011099999997</v>
          </cell>
          <cell r="ER125">
            <v>3115.1663799999997</v>
          </cell>
          <cell r="ES125">
            <v>3115.44128</v>
          </cell>
          <cell r="ET125">
            <v>3193.04358</v>
          </cell>
          <cell r="EU125">
            <v>3261.3283500000002</v>
          </cell>
          <cell r="EV125">
            <v>3399.8221100000001</v>
          </cell>
          <cell r="EW125">
            <v>3451.4101800000003</v>
          </cell>
          <cell r="EX125">
            <v>3511.7544600000001</v>
          </cell>
          <cell r="EY125">
            <v>7872.3731200000002</v>
          </cell>
          <cell r="EZ125">
            <v>7986.6084800000008</v>
          </cell>
          <cell r="FA125">
            <v>9591.1615099999999</v>
          </cell>
          <cell r="FB125">
            <v>9532.4904200000001</v>
          </cell>
          <cell r="FC125">
            <v>10009.793170000001</v>
          </cell>
          <cell r="FD125">
            <v>10050.14374</v>
          </cell>
          <cell r="FE125">
            <v>10181.38524</v>
          </cell>
          <cell r="FF125">
            <v>10245.259960000001</v>
          </cell>
          <cell r="FG125">
            <v>0</v>
          </cell>
          <cell r="FH125">
            <v>0</v>
          </cell>
          <cell r="FI125">
            <v>0</v>
          </cell>
          <cell r="FJ125">
            <v>0</v>
          </cell>
          <cell r="FK125">
            <v>0</v>
          </cell>
          <cell r="FL125">
            <v>0</v>
          </cell>
          <cell r="FM125">
            <v>0</v>
          </cell>
          <cell r="FN125">
            <v>0</v>
          </cell>
          <cell r="FO125">
            <v>0</v>
          </cell>
          <cell r="FP125">
            <v>0</v>
          </cell>
          <cell r="FQ125">
            <v>0</v>
          </cell>
          <cell r="FR125">
            <v>0</v>
          </cell>
          <cell r="FS125">
            <v>0</v>
          </cell>
          <cell r="FT125">
            <v>0</v>
          </cell>
          <cell r="FU125">
            <v>0</v>
          </cell>
          <cell r="FV125">
            <v>0</v>
          </cell>
          <cell r="FW125">
            <v>0</v>
          </cell>
          <cell r="FX125">
            <v>0</v>
          </cell>
          <cell r="FY125">
            <v>0</v>
          </cell>
          <cell r="FZ125">
            <v>0</v>
          </cell>
          <cell r="GA125">
            <v>0</v>
          </cell>
          <cell r="GB125">
            <v>0</v>
          </cell>
          <cell r="GC125">
            <v>0</v>
          </cell>
          <cell r="GD125">
            <v>0</v>
          </cell>
          <cell r="GE125">
            <v>0</v>
          </cell>
          <cell r="GF125">
            <v>0</v>
          </cell>
          <cell r="GG125">
            <v>0</v>
          </cell>
          <cell r="GH125">
            <v>0</v>
          </cell>
          <cell r="GI125">
            <v>0</v>
          </cell>
          <cell r="GJ125">
            <v>0</v>
          </cell>
          <cell r="GK125">
            <v>0</v>
          </cell>
          <cell r="GL125">
            <v>0</v>
          </cell>
          <cell r="GM125">
            <v>0</v>
          </cell>
          <cell r="GN125">
            <v>0</v>
          </cell>
          <cell r="GO125">
            <v>0</v>
          </cell>
          <cell r="GP125">
            <v>0</v>
          </cell>
          <cell r="GQ125">
            <v>0</v>
          </cell>
          <cell r="GR125">
            <v>0</v>
          </cell>
          <cell r="GS125">
            <v>0</v>
          </cell>
          <cell r="GT125">
            <v>0</v>
          </cell>
          <cell r="GU125">
            <v>0</v>
          </cell>
          <cell r="GV125">
            <v>0</v>
          </cell>
          <cell r="GW125">
            <v>0</v>
          </cell>
          <cell r="GX125">
            <v>0</v>
          </cell>
          <cell r="GY125">
            <v>0</v>
          </cell>
          <cell r="GZ125">
            <v>0</v>
          </cell>
          <cell r="HA125">
            <v>0</v>
          </cell>
          <cell r="HB125">
            <v>0</v>
          </cell>
          <cell r="HC125">
            <v>0</v>
          </cell>
          <cell r="HD125">
            <v>0</v>
          </cell>
          <cell r="HE125">
            <v>0</v>
          </cell>
          <cell r="HF125">
            <v>0</v>
          </cell>
          <cell r="HG125">
            <v>0</v>
          </cell>
          <cell r="HH125">
            <v>0</v>
          </cell>
          <cell r="HI125">
            <v>0</v>
          </cell>
          <cell r="HJ125">
            <v>0</v>
          </cell>
          <cell r="HK125">
            <v>0</v>
          </cell>
          <cell r="HL125">
            <v>0</v>
          </cell>
          <cell r="HM125">
            <v>0</v>
          </cell>
          <cell r="HN125">
            <v>0</v>
          </cell>
          <cell r="HO125">
            <v>0</v>
          </cell>
          <cell r="HP125">
            <v>0</v>
          </cell>
          <cell r="HQ125">
            <v>0</v>
          </cell>
          <cell r="HR125">
            <v>0</v>
          </cell>
          <cell r="HS125">
            <v>0</v>
          </cell>
          <cell r="HT125">
            <v>0</v>
          </cell>
          <cell r="HU125">
            <v>0</v>
          </cell>
          <cell r="HV125">
            <v>0</v>
          </cell>
          <cell r="HW125">
            <v>0</v>
          </cell>
          <cell r="HX125">
            <v>0</v>
          </cell>
          <cell r="HY125">
            <v>0</v>
          </cell>
          <cell r="HZ125">
            <v>0</v>
          </cell>
          <cell r="IA125">
            <v>0</v>
          </cell>
          <cell r="IB125">
            <v>0</v>
          </cell>
          <cell r="IC125">
            <v>0</v>
          </cell>
          <cell r="ID125">
            <v>0</v>
          </cell>
          <cell r="IE125">
            <v>0</v>
          </cell>
          <cell r="IF125">
            <v>0</v>
          </cell>
          <cell r="IG125">
            <v>0</v>
          </cell>
          <cell r="IH125">
            <v>0</v>
          </cell>
          <cell r="II125">
            <v>0</v>
          </cell>
          <cell r="IJ125">
            <v>0</v>
          </cell>
          <cell r="IK125">
            <v>0</v>
          </cell>
          <cell r="IL125">
            <v>0</v>
          </cell>
          <cell r="IM125">
            <v>0</v>
          </cell>
          <cell r="IN125">
            <v>0</v>
          </cell>
          <cell r="IO125">
            <v>0</v>
          </cell>
          <cell r="IP125">
            <v>0</v>
          </cell>
          <cell r="IQ125">
            <v>0</v>
          </cell>
          <cell r="IR125">
            <v>0</v>
          </cell>
          <cell r="IS125">
            <v>0</v>
          </cell>
          <cell r="IT125">
            <v>0</v>
          </cell>
          <cell r="IU125">
            <v>0</v>
          </cell>
          <cell r="IV125">
            <v>0</v>
          </cell>
          <cell r="IW125">
            <v>0</v>
          </cell>
          <cell r="IX125">
            <v>0</v>
          </cell>
          <cell r="IY125">
            <v>0</v>
          </cell>
          <cell r="IZ125">
            <v>0</v>
          </cell>
          <cell r="JA125">
            <v>0</v>
          </cell>
          <cell r="JB125">
            <v>0</v>
          </cell>
          <cell r="JC125">
            <v>0</v>
          </cell>
        </row>
        <row r="126">
          <cell r="A126" t="str">
            <v>AZ Treći horizont</v>
          </cell>
          <cell r="EN126">
            <v>0</v>
          </cell>
          <cell r="EO126">
            <v>0</v>
          </cell>
          <cell r="EP126">
            <v>0</v>
          </cell>
          <cell r="EQ126">
            <v>0</v>
          </cell>
          <cell r="ER126">
            <v>0</v>
          </cell>
          <cell r="ES126">
            <v>0</v>
          </cell>
          <cell r="ET126">
            <v>0</v>
          </cell>
          <cell r="EU126">
            <v>0</v>
          </cell>
          <cell r="EV126">
            <v>0</v>
          </cell>
          <cell r="EW126">
            <v>0</v>
          </cell>
          <cell r="EX126">
            <v>0</v>
          </cell>
          <cell r="EY126">
            <v>74.895510000000002</v>
          </cell>
          <cell r="EZ126">
            <v>237.44368</v>
          </cell>
          <cell r="FA126">
            <v>303.86363</v>
          </cell>
          <cell r="FB126">
            <v>388.48160999999999</v>
          </cell>
          <cell r="FC126">
            <v>547.22556999999995</v>
          </cell>
          <cell r="FD126">
            <v>661.94317000000001</v>
          </cell>
          <cell r="FE126">
            <v>768.66201999999998</v>
          </cell>
          <cell r="FF126">
            <v>841.11834999999996</v>
          </cell>
          <cell r="FG126">
            <v>0</v>
          </cell>
          <cell r="FH126">
            <v>0</v>
          </cell>
          <cell r="FI126">
            <v>0</v>
          </cell>
          <cell r="FJ126">
            <v>0</v>
          </cell>
          <cell r="FK126">
            <v>0</v>
          </cell>
          <cell r="FL126">
            <v>0</v>
          </cell>
          <cell r="FM126">
            <v>0</v>
          </cell>
          <cell r="FN126">
            <v>0</v>
          </cell>
          <cell r="FO126">
            <v>0</v>
          </cell>
          <cell r="FP126">
            <v>0</v>
          </cell>
          <cell r="FQ126">
            <v>0</v>
          </cell>
          <cell r="FR126">
            <v>0</v>
          </cell>
          <cell r="FS126">
            <v>0</v>
          </cell>
          <cell r="FT126">
            <v>0</v>
          </cell>
          <cell r="FU126">
            <v>0</v>
          </cell>
          <cell r="FV126">
            <v>0</v>
          </cell>
          <cell r="FW126">
            <v>0</v>
          </cell>
          <cell r="FX126">
            <v>0</v>
          </cell>
          <cell r="FY126">
            <v>0</v>
          </cell>
          <cell r="FZ126">
            <v>0</v>
          </cell>
          <cell r="GA126">
            <v>0</v>
          </cell>
          <cell r="GB126">
            <v>0</v>
          </cell>
          <cell r="GC126">
            <v>0</v>
          </cell>
          <cell r="GD126">
            <v>0</v>
          </cell>
          <cell r="GE126">
            <v>0</v>
          </cell>
          <cell r="GF126">
            <v>0</v>
          </cell>
          <cell r="GG126">
            <v>0</v>
          </cell>
          <cell r="GH126">
            <v>0</v>
          </cell>
          <cell r="GI126">
            <v>0</v>
          </cell>
          <cell r="GJ126">
            <v>0</v>
          </cell>
          <cell r="GK126">
            <v>0</v>
          </cell>
          <cell r="GL126">
            <v>0</v>
          </cell>
          <cell r="GM126">
            <v>0</v>
          </cell>
          <cell r="GN126">
            <v>0</v>
          </cell>
          <cell r="GO126">
            <v>0</v>
          </cell>
          <cell r="GP126">
            <v>0</v>
          </cell>
          <cell r="GQ126">
            <v>0</v>
          </cell>
          <cell r="GR126">
            <v>0</v>
          </cell>
          <cell r="GS126">
            <v>0</v>
          </cell>
          <cell r="GT126">
            <v>0</v>
          </cell>
          <cell r="GU126">
            <v>0</v>
          </cell>
          <cell r="GV126">
            <v>0</v>
          </cell>
          <cell r="GW126">
            <v>0</v>
          </cell>
          <cell r="GX126">
            <v>0</v>
          </cell>
          <cell r="GY126">
            <v>0</v>
          </cell>
          <cell r="GZ126">
            <v>0</v>
          </cell>
          <cell r="HA126">
            <v>0</v>
          </cell>
          <cell r="HB126">
            <v>0</v>
          </cell>
          <cell r="HC126">
            <v>0</v>
          </cell>
          <cell r="HD126">
            <v>0</v>
          </cell>
          <cell r="HE126">
            <v>0</v>
          </cell>
          <cell r="HF126">
            <v>0</v>
          </cell>
          <cell r="HG126">
            <v>0</v>
          </cell>
          <cell r="HH126">
            <v>0</v>
          </cell>
          <cell r="HI126">
            <v>0</v>
          </cell>
          <cell r="HJ126">
            <v>0</v>
          </cell>
          <cell r="HK126">
            <v>0</v>
          </cell>
          <cell r="HL126">
            <v>0</v>
          </cell>
          <cell r="HM126">
            <v>0</v>
          </cell>
          <cell r="HN126">
            <v>0</v>
          </cell>
          <cell r="HO126">
            <v>0</v>
          </cell>
          <cell r="HP126">
            <v>0</v>
          </cell>
          <cell r="HQ126">
            <v>0</v>
          </cell>
          <cell r="HR126">
            <v>0</v>
          </cell>
          <cell r="HS126">
            <v>0</v>
          </cell>
          <cell r="HT126">
            <v>0</v>
          </cell>
          <cell r="HU126">
            <v>0</v>
          </cell>
          <cell r="HV126">
            <v>0</v>
          </cell>
          <cell r="HW126">
            <v>0</v>
          </cell>
          <cell r="HX126">
            <v>0</v>
          </cell>
          <cell r="HY126">
            <v>0</v>
          </cell>
          <cell r="HZ126">
            <v>0</v>
          </cell>
          <cell r="IA126">
            <v>0</v>
          </cell>
          <cell r="IB126">
            <v>0</v>
          </cell>
          <cell r="IC126">
            <v>0</v>
          </cell>
          <cell r="ID126">
            <v>0</v>
          </cell>
          <cell r="IE126">
            <v>0</v>
          </cell>
          <cell r="IF126">
            <v>0</v>
          </cell>
          <cell r="IG126">
            <v>0</v>
          </cell>
          <cell r="IH126">
            <v>0</v>
          </cell>
          <cell r="II126">
            <v>0</v>
          </cell>
          <cell r="IJ126">
            <v>0</v>
          </cell>
          <cell r="IK126">
            <v>0</v>
          </cell>
          <cell r="IL126">
            <v>0</v>
          </cell>
          <cell r="IM126">
            <v>0</v>
          </cell>
          <cell r="IN126">
            <v>0</v>
          </cell>
          <cell r="IO126">
            <v>0</v>
          </cell>
          <cell r="IP126">
            <v>0</v>
          </cell>
          <cell r="IQ126">
            <v>0</v>
          </cell>
          <cell r="IR126">
            <v>0</v>
          </cell>
          <cell r="IS126">
            <v>0</v>
          </cell>
          <cell r="IT126">
            <v>0</v>
          </cell>
          <cell r="IU126">
            <v>0</v>
          </cell>
          <cell r="IV126">
            <v>0</v>
          </cell>
          <cell r="IW126">
            <v>0</v>
          </cell>
          <cell r="IX126">
            <v>0</v>
          </cell>
          <cell r="IY126">
            <v>0</v>
          </cell>
          <cell r="IZ126">
            <v>0</v>
          </cell>
          <cell r="JA126">
            <v>0</v>
          </cell>
          <cell r="JB126">
            <v>0</v>
          </cell>
          <cell r="JC126">
            <v>0</v>
          </cell>
        </row>
        <row r="127">
          <cell r="A127" t="str">
            <v>NESTLE ZDMF</v>
          </cell>
          <cell r="EZ127">
            <v>0</v>
          </cell>
          <cell r="FA127">
            <v>0</v>
          </cell>
          <cell r="FB127">
            <v>0</v>
          </cell>
          <cell r="FC127">
            <v>0</v>
          </cell>
          <cell r="FD127">
            <v>0</v>
          </cell>
          <cell r="FE127">
            <v>0</v>
          </cell>
          <cell r="FF127">
            <v>107.79600000000001</v>
          </cell>
          <cell r="FG127">
            <v>0</v>
          </cell>
          <cell r="FH127">
            <v>0</v>
          </cell>
          <cell r="FI127">
            <v>0</v>
          </cell>
          <cell r="FJ127">
            <v>0</v>
          </cell>
          <cell r="FK127">
            <v>0</v>
          </cell>
          <cell r="FL127">
            <v>0</v>
          </cell>
          <cell r="FM127">
            <v>0</v>
          </cell>
          <cell r="FN127">
            <v>0</v>
          </cell>
          <cell r="FO127">
            <v>0</v>
          </cell>
          <cell r="FP127">
            <v>0</v>
          </cell>
          <cell r="FQ127">
            <v>0</v>
          </cell>
          <cell r="FR127">
            <v>0</v>
          </cell>
          <cell r="FS127">
            <v>0</v>
          </cell>
          <cell r="FT127">
            <v>0</v>
          </cell>
          <cell r="FU127">
            <v>0</v>
          </cell>
          <cell r="FV127">
            <v>0</v>
          </cell>
          <cell r="FW127">
            <v>0</v>
          </cell>
          <cell r="FX127">
            <v>0</v>
          </cell>
          <cell r="FY127">
            <v>0</v>
          </cell>
          <cell r="FZ127">
            <v>0</v>
          </cell>
          <cell r="GA127">
            <v>0</v>
          </cell>
          <cell r="GB127">
            <v>0</v>
          </cell>
          <cell r="GC127">
            <v>0</v>
          </cell>
          <cell r="GD127">
            <v>0</v>
          </cell>
          <cell r="GE127">
            <v>0</v>
          </cell>
          <cell r="GF127">
            <v>0</v>
          </cell>
          <cell r="GG127">
            <v>0</v>
          </cell>
          <cell r="GH127">
            <v>0</v>
          </cell>
          <cell r="GI127">
            <v>0</v>
          </cell>
          <cell r="GJ127">
            <v>0</v>
          </cell>
          <cell r="GK127">
            <v>0</v>
          </cell>
          <cell r="GL127">
            <v>0</v>
          </cell>
          <cell r="GM127">
            <v>0</v>
          </cell>
          <cell r="GN127">
            <v>0</v>
          </cell>
          <cell r="GO127">
            <v>0</v>
          </cell>
          <cell r="GP127">
            <v>0</v>
          </cell>
          <cell r="GQ127">
            <v>0</v>
          </cell>
          <cell r="GR127">
            <v>0</v>
          </cell>
          <cell r="GS127">
            <v>0</v>
          </cell>
          <cell r="GT127">
            <v>0</v>
          </cell>
          <cell r="GU127">
            <v>0</v>
          </cell>
          <cell r="GV127">
            <v>0</v>
          </cell>
          <cell r="GW127">
            <v>0</v>
          </cell>
          <cell r="GX127">
            <v>0</v>
          </cell>
          <cell r="GY127">
            <v>0</v>
          </cell>
          <cell r="GZ127">
            <v>0</v>
          </cell>
          <cell r="HA127">
            <v>0</v>
          </cell>
          <cell r="HB127">
            <v>0</v>
          </cell>
          <cell r="HC127">
            <v>0</v>
          </cell>
          <cell r="HD127">
            <v>0</v>
          </cell>
          <cell r="HE127">
            <v>0</v>
          </cell>
          <cell r="HF127">
            <v>0</v>
          </cell>
          <cell r="HG127">
            <v>0</v>
          </cell>
          <cell r="HH127">
            <v>0</v>
          </cell>
          <cell r="HI127">
            <v>0</v>
          </cell>
          <cell r="HJ127">
            <v>0</v>
          </cell>
          <cell r="HK127">
            <v>0</v>
          </cell>
          <cell r="HL127">
            <v>0</v>
          </cell>
          <cell r="HM127">
            <v>0</v>
          </cell>
          <cell r="HN127">
            <v>0</v>
          </cell>
          <cell r="HO127">
            <v>0</v>
          </cell>
          <cell r="HP127">
            <v>0</v>
          </cell>
          <cell r="HQ127">
            <v>0</v>
          </cell>
          <cell r="HR127">
            <v>0</v>
          </cell>
          <cell r="HS127">
            <v>0</v>
          </cell>
          <cell r="HT127">
            <v>0</v>
          </cell>
          <cell r="HU127">
            <v>0</v>
          </cell>
          <cell r="HV127">
            <v>0</v>
          </cell>
          <cell r="HW127">
            <v>0</v>
          </cell>
          <cell r="HX127">
            <v>0</v>
          </cell>
          <cell r="HY127">
            <v>0</v>
          </cell>
          <cell r="HZ127">
            <v>0</v>
          </cell>
          <cell r="IA127">
            <v>0</v>
          </cell>
          <cell r="IB127">
            <v>0</v>
          </cell>
          <cell r="IC127">
            <v>0</v>
          </cell>
          <cell r="ID127">
            <v>0</v>
          </cell>
          <cell r="IE127">
            <v>0</v>
          </cell>
          <cell r="IF127">
            <v>0</v>
          </cell>
          <cell r="IG127">
            <v>0</v>
          </cell>
          <cell r="IH127">
            <v>0</v>
          </cell>
          <cell r="II127">
            <v>0</v>
          </cell>
          <cell r="IJ127">
            <v>0</v>
          </cell>
          <cell r="IK127">
            <v>0</v>
          </cell>
          <cell r="IL127">
            <v>0</v>
          </cell>
          <cell r="IM127">
            <v>0</v>
          </cell>
          <cell r="IN127">
            <v>0</v>
          </cell>
          <cell r="IO127">
            <v>0</v>
          </cell>
          <cell r="IP127">
            <v>0</v>
          </cell>
          <cell r="IQ127">
            <v>0</v>
          </cell>
          <cell r="IR127">
            <v>0</v>
          </cell>
          <cell r="IS127">
            <v>0</v>
          </cell>
          <cell r="IT127">
            <v>0</v>
          </cell>
          <cell r="IU127">
            <v>0</v>
          </cell>
          <cell r="IV127">
            <v>0</v>
          </cell>
          <cell r="IW127">
            <v>0</v>
          </cell>
          <cell r="IX127">
            <v>0</v>
          </cell>
          <cell r="IY127">
            <v>0</v>
          </cell>
          <cell r="IZ127">
            <v>0</v>
          </cell>
          <cell r="JA127">
            <v>0</v>
          </cell>
          <cell r="JB127">
            <v>0</v>
          </cell>
          <cell r="JC127">
            <v>0</v>
          </cell>
        </row>
        <row r="129">
          <cell r="A129" t="str">
            <v>UKUPNO</v>
          </cell>
          <cell r="B129">
            <v>4.6523699999999995</v>
          </cell>
          <cell r="C129">
            <v>11.6959</v>
          </cell>
          <cell r="D129">
            <v>18.889130000000002</v>
          </cell>
          <cell r="E129">
            <v>27.117139999999999</v>
          </cell>
          <cell r="F129">
            <v>61.76097</v>
          </cell>
          <cell r="G129">
            <v>100.482</v>
          </cell>
          <cell r="H129">
            <v>162.66749999999999</v>
          </cell>
          <cell r="I129">
            <v>353.15614999999997</v>
          </cell>
          <cell r="J129">
            <v>480.66697999999997</v>
          </cell>
          <cell r="K129">
            <v>1235.4493699999998</v>
          </cell>
          <cell r="L129">
            <v>1607.7309399999999</v>
          </cell>
          <cell r="M129">
            <v>2804.3105699999996</v>
          </cell>
          <cell r="N129">
            <v>3726.5466500000002</v>
          </cell>
          <cell r="O129">
            <v>4466.2184799999995</v>
          </cell>
          <cell r="P129">
            <v>5234.8675600000006</v>
          </cell>
          <cell r="Q129">
            <v>6077.6133599999994</v>
          </cell>
          <cell r="R129">
            <v>6842.3943799999997</v>
          </cell>
          <cell r="S129">
            <v>7681.6656700000003</v>
          </cell>
          <cell r="T129">
            <v>9369.49143</v>
          </cell>
          <cell r="U129">
            <v>14778.92338</v>
          </cell>
          <cell r="V129">
            <v>17237.234610000003</v>
          </cell>
          <cell r="W129">
            <v>21511.318569999999</v>
          </cell>
          <cell r="X129">
            <v>23135.405159999995</v>
          </cell>
          <cell r="Y129">
            <v>24684.125620000006</v>
          </cell>
          <cell r="Z129">
            <v>26187.740260000002</v>
          </cell>
          <cell r="AA129">
            <v>27359.126250000001</v>
          </cell>
          <cell r="AB129">
            <v>29856.028540000007</v>
          </cell>
          <cell r="AC129">
            <v>32960.715660000002</v>
          </cell>
          <cell r="AD129">
            <v>36271.745449999995</v>
          </cell>
          <cell r="AE129">
            <v>39175.963960000008</v>
          </cell>
          <cell r="AF129">
            <v>41705.383470000001</v>
          </cell>
          <cell r="AG129">
            <v>44644.149640000003</v>
          </cell>
          <cell r="AH129">
            <v>50208.912250000008</v>
          </cell>
          <cell r="AI129">
            <v>60302.915379999999</v>
          </cell>
          <cell r="AJ129">
            <v>64926.868020000002</v>
          </cell>
          <cell r="AK129">
            <v>68910.533970000004</v>
          </cell>
          <cell r="AL129">
            <v>73373.213159999999</v>
          </cell>
          <cell r="AM129">
            <v>78127.83100000002</v>
          </cell>
          <cell r="AN129">
            <v>81937.139290000006</v>
          </cell>
          <cell r="AO129">
            <v>85722.793790000011</v>
          </cell>
          <cell r="AP129">
            <v>89815.822620000006</v>
          </cell>
          <cell r="AQ129">
            <v>91379.461930000005</v>
          </cell>
          <cell r="AR129">
            <v>95630.52337000001</v>
          </cell>
          <cell r="AS129">
            <v>101906.08772000001</v>
          </cell>
          <cell r="AT129">
            <v>101345.58120999999</v>
          </cell>
          <cell r="AU129">
            <v>119081.74982999999</v>
          </cell>
          <cell r="AV129">
            <v>116414.14002999998</v>
          </cell>
          <cell r="AW129">
            <v>117843.11388</v>
          </cell>
          <cell r="AX129">
            <v>118265.62093999999</v>
          </cell>
          <cell r="AY129">
            <v>120382.62297999999</v>
          </cell>
          <cell r="AZ129">
            <v>125024.47542</v>
          </cell>
          <cell r="BA129">
            <v>128087.51422999999</v>
          </cell>
          <cell r="BB129">
            <v>132646.30786</v>
          </cell>
          <cell r="BC129">
            <v>134427.29804999998</v>
          </cell>
          <cell r="BD129">
            <v>133399.21179</v>
          </cell>
          <cell r="BE129">
            <v>132286.52417000002</v>
          </cell>
          <cell r="BF129">
            <v>133186.25003999998</v>
          </cell>
          <cell r="BG129">
            <v>148378.30194999996</v>
          </cell>
          <cell r="BH129">
            <v>157358.69151</v>
          </cell>
          <cell r="BI129">
            <v>159345.51697999999</v>
          </cell>
          <cell r="BJ129">
            <v>163775.73872000002</v>
          </cell>
          <cell r="BK129">
            <v>169393.15749999997</v>
          </cell>
          <cell r="BL129">
            <v>176274.45558000001</v>
          </cell>
          <cell r="BM129">
            <v>180692.23228</v>
          </cell>
          <cell r="BN129">
            <v>186440.50594999999</v>
          </cell>
          <cell r="BO129">
            <v>191720.43677</v>
          </cell>
          <cell r="BP129">
            <v>198563.65159000002</v>
          </cell>
          <cell r="BQ129">
            <v>202492.99936000002</v>
          </cell>
          <cell r="BR129">
            <v>210206.99875</v>
          </cell>
          <cell r="BS129">
            <v>218343.23772999999</v>
          </cell>
          <cell r="BT129">
            <v>233917.00893000001</v>
          </cell>
          <cell r="BU129">
            <v>236383.37973000002</v>
          </cell>
          <cell r="BV129">
            <v>243548.77888000003</v>
          </cell>
          <cell r="BW129">
            <v>246838.86009</v>
          </cell>
          <cell r="BX129">
            <v>248326.00002999997</v>
          </cell>
          <cell r="BY129">
            <v>249891.51924999998</v>
          </cell>
          <cell r="BZ129">
            <v>255241.54928000001</v>
          </cell>
          <cell r="CA129">
            <v>261156.29362000001</v>
          </cell>
          <cell r="CB129">
            <v>266521.93502999999</v>
          </cell>
          <cell r="CC129">
            <v>271523.68628999998</v>
          </cell>
          <cell r="CD129">
            <v>276132.63681</v>
          </cell>
          <cell r="CE129">
            <v>287794.18258000002</v>
          </cell>
          <cell r="CF129">
            <v>292930.56092999992</v>
          </cell>
          <cell r="CG129">
            <v>305814.19555</v>
          </cell>
          <cell r="CH129">
            <v>309551.72418999992</v>
          </cell>
          <cell r="CI129">
            <v>311986.35943999997</v>
          </cell>
          <cell r="CJ129">
            <v>317257.93735999998</v>
          </cell>
          <cell r="CK129">
            <v>317645.16230999987</v>
          </cell>
          <cell r="CL129">
            <v>321764.41636000003</v>
          </cell>
          <cell r="CM129">
            <v>319833.12646999996</v>
          </cell>
          <cell r="CN129">
            <v>314806.86742000002</v>
          </cell>
          <cell r="CO129">
            <v>319600.97696</v>
          </cell>
          <cell r="CP129">
            <v>317490.93661000003</v>
          </cell>
          <cell r="CQ129">
            <v>326598.46931999997</v>
          </cell>
          <cell r="CR129">
            <v>328748.50266999996</v>
          </cell>
          <cell r="CS129">
            <v>334720.31413999997</v>
          </cell>
          <cell r="CT129">
            <v>346044.13818000001</v>
          </cell>
          <cell r="CU129">
            <v>350702.74296000006</v>
          </cell>
          <cell r="CV129">
            <v>349630.01695000002</v>
          </cell>
          <cell r="CW129">
            <v>358644.52273999999</v>
          </cell>
          <cell r="CX129">
            <v>366942.2665100001</v>
          </cell>
          <cell r="CY129">
            <v>372939.66784999997</v>
          </cell>
          <cell r="CZ129">
            <v>387451.46037000004</v>
          </cell>
          <cell r="DA129">
            <v>399325.47981000005</v>
          </cell>
          <cell r="DB129">
            <v>434563.33178999997</v>
          </cell>
          <cell r="DC129">
            <v>441854.61898000003</v>
          </cell>
          <cell r="DD129">
            <v>460782.7184999999</v>
          </cell>
          <cell r="DE129">
            <v>463245.88822000008</v>
          </cell>
          <cell r="DF129">
            <v>465832.82137000002</v>
          </cell>
          <cell r="DG129">
            <v>469673.83337000001</v>
          </cell>
          <cell r="DH129">
            <v>465026.17831000005</v>
          </cell>
          <cell r="DI129">
            <v>458346.76075000002</v>
          </cell>
          <cell r="DJ129">
            <v>475122.19297999999</v>
          </cell>
          <cell r="DK129">
            <v>476896.01152999996</v>
          </cell>
          <cell r="DL129">
            <v>482339.81795999996</v>
          </cell>
          <cell r="DM129">
            <v>486238.85860000004</v>
          </cell>
          <cell r="DN129">
            <v>491480.55541999993</v>
          </cell>
          <cell r="DO129">
            <v>494615.15286999999</v>
          </cell>
          <cell r="DP129">
            <v>505612.67301999999</v>
          </cell>
          <cell r="DQ129">
            <v>516688.19310999999</v>
          </cell>
          <cell r="DR129">
            <v>516063.7534499999</v>
          </cell>
          <cell r="DS129">
            <v>518458.10491000005</v>
          </cell>
          <cell r="DT129">
            <v>533256.14358999999</v>
          </cell>
          <cell r="DU129">
            <v>545353.47124999983</v>
          </cell>
          <cell r="DV129">
            <v>549602.35069000011</v>
          </cell>
          <cell r="DW129">
            <v>557361.92084000004</v>
          </cell>
          <cell r="DX129">
            <v>570769.08817999996</v>
          </cell>
          <cell r="DY129">
            <v>573827.65900999994</v>
          </cell>
          <cell r="DZ129">
            <v>580672.68717999989</v>
          </cell>
          <cell r="EA129">
            <v>596187.6481799999</v>
          </cell>
          <cell r="EB129">
            <v>612142.87404000002</v>
          </cell>
          <cell r="EC129">
            <v>621231.27997999999</v>
          </cell>
          <cell r="ED129">
            <v>627050.46298000007</v>
          </cell>
          <cell r="EE129">
            <v>631038.35402999993</v>
          </cell>
          <cell r="EF129">
            <v>631829.42132999992</v>
          </cell>
          <cell r="EG129">
            <v>625732.9328500001</v>
          </cell>
          <cell r="EH129">
            <v>640100.30500000017</v>
          </cell>
          <cell r="EI129">
            <v>629290.83826999995</v>
          </cell>
          <cell r="EJ129">
            <v>631390.53191000014</v>
          </cell>
          <cell r="EK129">
            <v>647145.14760000003</v>
          </cell>
          <cell r="EL129">
            <v>661873.17707290011</v>
          </cell>
          <cell r="EM129">
            <v>681211.30265999993</v>
          </cell>
          <cell r="EN129">
            <v>674434.07751999982</v>
          </cell>
          <cell r="EO129">
            <v>675202.29712000012</v>
          </cell>
          <cell r="EP129">
            <v>677801.76509000012</v>
          </cell>
          <cell r="EQ129">
            <v>682471.70672000002</v>
          </cell>
          <cell r="ER129">
            <v>686959.57073999976</v>
          </cell>
          <cell r="ES129">
            <v>685580.26841000002</v>
          </cell>
          <cell r="ET129">
            <v>699637.0984299999</v>
          </cell>
          <cell r="EU129">
            <v>710605.21993999998</v>
          </cell>
          <cell r="EV129">
            <v>728820.34729999991</v>
          </cell>
          <cell r="EW129">
            <v>740710.86335999973</v>
          </cell>
          <cell r="EX129">
            <v>743789.39453000005</v>
          </cell>
          <cell r="EY129">
            <v>777087.89393999998</v>
          </cell>
          <cell r="EZ129">
            <v>784746.80942999991</v>
          </cell>
          <cell r="FA129">
            <v>799872.02207999991</v>
          </cell>
          <cell r="FB129">
            <v>777017.08121999993</v>
          </cell>
          <cell r="FC129">
            <v>777508.6540499999</v>
          </cell>
          <cell r="FD129">
            <v>775699.15418999991</v>
          </cell>
          <cell r="FE129">
            <v>784284.83875</v>
          </cell>
          <cell r="FF129">
            <v>788740.81780999992</v>
          </cell>
          <cell r="FG129">
            <v>0</v>
          </cell>
          <cell r="FH129">
            <v>0</v>
          </cell>
          <cell r="FI129">
            <v>0</v>
          </cell>
          <cell r="FJ129">
            <v>0</v>
          </cell>
          <cell r="FK129">
            <v>0</v>
          </cell>
          <cell r="FL129">
            <v>0</v>
          </cell>
          <cell r="FM129">
            <v>0</v>
          </cell>
          <cell r="FN129">
            <v>0</v>
          </cell>
          <cell r="FO129">
            <v>0</v>
          </cell>
          <cell r="FP129">
            <v>0</v>
          </cell>
          <cell r="FQ129">
            <v>0</v>
          </cell>
          <cell r="FR129">
            <v>0</v>
          </cell>
          <cell r="FS129">
            <v>0</v>
          </cell>
          <cell r="FT129">
            <v>0</v>
          </cell>
          <cell r="FU129">
            <v>0</v>
          </cell>
          <cell r="FV129">
            <v>0</v>
          </cell>
          <cell r="FW129">
            <v>0</v>
          </cell>
          <cell r="FX129">
            <v>0</v>
          </cell>
          <cell r="FY129">
            <v>0</v>
          </cell>
          <cell r="FZ129">
            <v>0</v>
          </cell>
          <cell r="GA129">
            <v>0</v>
          </cell>
          <cell r="GB129">
            <v>0</v>
          </cell>
          <cell r="GC129">
            <v>0</v>
          </cell>
          <cell r="GD129">
            <v>0</v>
          </cell>
          <cell r="GE129">
            <v>0</v>
          </cell>
          <cell r="GF129">
            <v>0</v>
          </cell>
          <cell r="GG129">
            <v>0</v>
          </cell>
          <cell r="GH129">
            <v>0</v>
          </cell>
          <cell r="GI129">
            <v>0</v>
          </cell>
          <cell r="GJ129">
            <v>0</v>
          </cell>
          <cell r="GK129">
            <v>0</v>
          </cell>
          <cell r="GL129">
            <v>0</v>
          </cell>
          <cell r="GM129">
            <v>0</v>
          </cell>
          <cell r="GN129">
            <v>0</v>
          </cell>
          <cell r="GO129">
            <v>0</v>
          </cell>
          <cell r="GP129">
            <v>0</v>
          </cell>
          <cell r="GQ129">
            <v>0</v>
          </cell>
          <cell r="GR129">
            <v>0</v>
          </cell>
          <cell r="GS129">
            <v>0</v>
          </cell>
          <cell r="GT129">
            <v>0</v>
          </cell>
          <cell r="GU129">
            <v>0</v>
          </cell>
          <cell r="GV129">
            <v>0</v>
          </cell>
          <cell r="GW129">
            <v>0</v>
          </cell>
          <cell r="GX129">
            <v>0</v>
          </cell>
          <cell r="GY129">
            <v>0</v>
          </cell>
          <cell r="GZ129">
            <v>0</v>
          </cell>
          <cell r="HA129">
            <v>0</v>
          </cell>
          <cell r="HB129">
            <v>0</v>
          </cell>
          <cell r="HC129">
            <v>0</v>
          </cell>
          <cell r="HD129">
            <v>0</v>
          </cell>
          <cell r="HE129">
            <v>0</v>
          </cell>
          <cell r="HF129">
            <v>0</v>
          </cell>
          <cell r="HG129">
            <v>0</v>
          </cell>
          <cell r="HH129">
            <v>0</v>
          </cell>
          <cell r="HI129">
            <v>0</v>
          </cell>
          <cell r="HJ129">
            <v>0</v>
          </cell>
          <cell r="HK129">
            <v>0</v>
          </cell>
          <cell r="HL129">
            <v>0</v>
          </cell>
          <cell r="HM129">
            <v>0</v>
          </cell>
          <cell r="HN129">
            <v>0</v>
          </cell>
          <cell r="HO129">
            <v>0</v>
          </cell>
          <cell r="HP129">
            <v>0</v>
          </cell>
          <cell r="HQ129">
            <v>0</v>
          </cell>
          <cell r="HR129">
            <v>0</v>
          </cell>
          <cell r="HS129">
            <v>0</v>
          </cell>
          <cell r="HT129">
            <v>0</v>
          </cell>
          <cell r="HU129">
            <v>0</v>
          </cell>
          <cell r="HV129">
            <v>0</v>
          </cell>
          <cell r="HW129">
            <v>0</v>
          </cell>
          <cell r="HX129">
            <v>0</v>
          </cell>
          <cell r="HY129">
            <v>0</v>
          </cell>
          <cell r="HZ129">
            <v>0</v>
          </cell>
          <cell r="IA129">
            <v>0</v>
          </cell>
          <cell r="IB129">
            <v>0</v>
          </cell>
          <cell r="IC129">
            <v>0</v>
          </cell>
          <cell r="ID129">
            <v>0</v>
          </cell>
          <cell r="IE129">
            <v>0</v>
          </cell>
          <cell r="IF129">
            <v>0</v>
          </cell>
          <cell r="IG129">
            <v>0</v>
          </cell>
          <cell r="IH129">
            <v>0</v>
          </cell>
          <cell r="II129">
            <v>0</v>
          </cell>
          <cell r="IJ129">
            <v>0</v>
          </cell>
          <cell r="IK129">
            <v>0</v>
          </cell>
          <cell r="IL129">
            <v>0</v>
          </cell>
          <cell r="IM129">
            <v>0</v>
          </cell>
          <cell r="IN129">
            <v>0</v>
          </cell>
          <cell r="IO129">
            <v>0</v>
          </cell>
          <cell r="IP129">
            <v>0</v>
          </cell>
          <cell r="IQ129">
            <v>0</v>
          </cell>
          <cell r="IR129">
            <v>0</v>
          </cell>
          <cell r="IS129">
            <v>0</v>
          </cell>
          <cell r="IT129">
            <v>0</v>
          </cell>
          <cell r="IU129">
            <v>0</v>
          </cell>
          <cell r="IV129">
            <v>0</v>
          </cell>
          <cell r="IW129">
            <v>0</v>
          </cell>
          <cell r="IX129">
            <v>0</v>
          </cell>
          <cell r="IY129">
            <v>0</v>
          </cell>
          <cell r="IZ129">
            <v>0</v>
          </cell>
          <cell r="JA129">
            <v>0</v>
          </cell>
          <cell r="JB129">
            <v>0</v>
          </cell>
          <cell r="JC129">
            <v>0</v>
          </cell>
        </row>
      </sheetData>
      <sheetData sheetId="4"/>
      <sheetData sheetId="5" refreshError="1"/>
      <sheetData sheetId="6" refreshError="1"/>
      <sheetData sheetId="7"/>
      <sheetData sheetId="8"/>
      <sheetData sheetId="9"/>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293"/>
      <c r="B1" s="294"/>
      <c r="C1" s="294"/>
      <c r="D1" s="294"/>
      <c r="E1" s="294"/>
      <c r="F1" s="294"/>
      <c r="G1" s="294"/>
      <c r="H1" s="294"/>
      <c r="I1" s="294"/>
    </row>
    <row r="2" spans="1:9" ht="18">
      <c r="A2" s="881" t="s">
        <v>0</v>
      </c>
      <c r="B2" s="881"/>
      <c r="C2" s="881"/>
      <c r="D2" s="881"/>
      <c r="E2" s="881"/>
      <c r="F2" s="881"/>
      <c r="G2" s="881"/>
      <c r="H2" s="881"/>
      <c r="I2" s="881"/>
    </row>
    <row r="3" spans="1:9" ht="18">
      <c r="A3" s="295"/>
      <c r="B3" s="295"/>
      <c r="C3" s="295"/>
      <c r="D3" s="295"/>
      <c r="E3" s="295"/>
      <c r="F3" s="295"/>
      <c r="G3" s="295"/>
      <c r="H3" s="295"/>
      <c r="I3" s="295"/>
    </row>
    <row r="4" spans="1:9" ht="16.5">
      <c r="A4" s="882" t="s">
        <v>1</v>
      </c>
      <c r="B4" s="882"/>
      <c r="C4" s="882"/>
      <c r="D4" s="882"/>
      <c r="E4" s="882"/>
      <c r="F4" s="882"/>
      <c r="G4" s="882"/>
      <c r="H4" s="882"/>
      <c r="I4" s="882"/>
    </row>
    <row r="5" spans="1:9" ht="15" customHeight="1">
      <c r="A5" s="296"/>
      <c r="B5" s="296"/>
      <c r="C5" s="296"/>
      <c r="D5" s="296"/>
      <c r="E5" s="296"/>
      <c r="F5" s="296"/>
      <c r="G5" s="296"/>
      <c r="H5" s="296"/>
      <c r="I5" s="296"/>
    </row>
    <row r="6" spans="1:9" ht="15" customHeight="1">
      <c r="A6" s="297"/>
      <c r="B6" s="297"/>
      <c r="C6" s="297"/>
      <c r="D6" s="297"/>
      <c r="E6" s="297"/>
      <c r="F6" s="297"/>
      <c r="G6" s="297"/>
      <c r="H6" s="297"/>
      <c r="I6" s="297"/>
    </row>
    <row r="7" spans="1:9">
      <c r="A7" s="883" t="s">
        <v>1540</v>
      </c>
      <c r="B7" s="884"/>
      <c r="C7" s="884"/>
      <c r="D7" s="884"/>
      <c r="E7" s="884"/>
      <c r="F7" s="884"/>
      <c r="G7" s="884"/>
      <c r="H7" s="884"/>
      <c r="I7" s="884"/>
    </row>
    <row r="8" spans="1:9">
      <c r="A8" s="298"/>
      <c r="B8" s="298"/>
      <c r="C8" s="298"/>
      <c r="D8" s="298"/>
      <c r="E8" s="298"/>
      <c r="F8" s="298"/>
      <c r="G8" s="298"/>
      <c r="H8" s="298"/>
      <c r="I8" s="298"/>
    </row>
    <row r="9" spans="1:9">
      <c r="A9" s="299"/>
      <c r="B9" s="299"/>
      <c r="C9" s="299"/>
      <c r="D9" s="299"/>
      <c r="E9" s="299"/>
      <c r="F9" s="299"/>
      <c r="G9" s="299"/>
      <c r="H9" s="299"/>
      <c r="I9" s="299"/>
    </row>
    <row r="10" spans="1:9">
      <c r="A10" s="299"/>
      <c r="B10" s="299"/>
      <c r="C10" s="299"/>
      <c r="D10" s="299"/>
      <c r="E10" s="299"/>
      <c r="F10" s="299"/>
      <c r="G10" s="299"/>
      <c r="H10" s="299"/>
      <c r="I10" s="299"/>
    </row>
    <row r="11" spans="1:9">
      <c r="A11" s="299"/>
      <c r="B11" s="299"/>
      <c r="C11" s="299"/>
      <c r="D11" s="299"/>
      <c r="E11" s="299"/>
      <c r="F11" s="299"/>
      <c r="G11" s="299"/>
      <c r="H11" s="299"/>
      <c r="I11" s="299"/>
    </row>
    <row r="12" spans="1:9">
      <c r="A12" s="299"/>
      <c r="B12" s="299"/>
      <c r="C12" s="299"/>
      <c r="D12" s="299"/>
      <c r="E12" s="299"/>
      <c r="F12" s="299"/>
      <c r="G12" s="299"/>
      <c r="H12" s="299"/>
      <c r="I12" s="299"/>
    </row>
    <row r="13" spans="1:9">
      <c r="A13" s="299"/>
      <c r="B13" s="299"/>
      <c r="C13" s="299"/>
      <c r="D13" s="299"/>
      <c r="E13" s="299"/>
      <c r="F13" s="299"/>
      <c r="G13" s="299"/>
      <c r="H13" s="299"/>
      <c r="I13" s="299"/>
    </row>
    <row r="14" spans="1:9">
      <c r="A14" s="299"/>
      <c r="B14" s="299"/>
      <c r="C14" s="299"/>
      <c r="D14" s="299"/>
      <c r="E14" s="299"/>
      <c r="F14" s="299"/>
      <c r="G14" s="299"/>
      <c r="H14" s="299"/>
      <c r="I14" s="299"/>
    </row>
    <row r="15" spans="1:9">
      <c r="A15" s="299"/>
      <c r="B15" s="299"/>
      <c r="C15" s="299"/>
      <c r="D15" s="299"/>
      <c r="E15" s="299"/>
      <c r="F15" s="299"/>
      <c r="G15" s="299"/>
      <c r="H15" s="299"/>
      <c r="I15" s="299"/>
    </row>
    <row r="16" spans="1:9">
      <c r="A16" s="299"/>
      <c r="B16" s="299"/>
      <c r="C16" s="299"/>
      <c r="D16" s="299"/>
      <c r="E16" s="299"/>
      <c r="F16" s="299"/>
      <c r="G16" s="299"/>
      <c r="H16" s="299"/>
      <c r="I16" s="299"/>
    </row>
    <row r="17" spans="1:9">
      <c r="A17" s="299"/>
      <c r="B17" s="299"/>
      <c r="C17" s="299"/>
      <c r="D17" s="299"/>
      <c r="E17" s="299"/>
      <c r="F17" s="299"/>
      <c r="G17" s="299"/>
      <c r="H17" s="299"/>
      <c r="I17" s="299"/>
    </row>
    <row r="18" spans="1:9" ht="30">
      <c r="A18" s="885" t="s">
        <v>2</v>
      </c>
      <c r="B18" s="885"/>
      <c r="C18" s="885"/>
      <c r="D18" s="885"/>
      <c r="E18" s="885"/>
      <c r="F18" s="885"/>
      <c r="G18" s="885"/>
      <c r="H18" s="885"/>
      <c r="I18" s="885"/>
    </row>
    <row r="19" spans="1:9" ht="18.75" customHeight="1">
      <c r="A19" s="300"/>
      <c r="B19" s="300"/>
      <c r="C19" s="300"/>
      <c r="D19" s="300"/>
      <c r="E19" s="300"/>
      <c r="F19" s="300"/>
      <c r="G19" s="300"/>
      <c r="H19" s="300"/>
      <c r="I19" s="300"/>
    </row>
    <row r="20" spans="1:9" ht="18.75" customHeight="1">
      <c r="A20" s="886" t="s">
        <v>1454</v>
      </c>
      <c r="B20" s="886"/>
      <c r="C20" s="886"/>
      <c r="D20" s="886"/>
      <c r="E20" s="886"/>
      <c r="F20" s="886"/>
      <c r="G20" s="886"/>
      <c r="H20" s="886"/>
      <c r="I20" s="886"/>
    </row>
    <row r="21" spans="1:9" ht="18.75" customHeight="1">
      <c r="A21" s="301"/>
      <c r="B21" s="301"/>
      <c r="C21" s="301"/>
      <c r="D21" s="301"/>
      <c r="E21" s="301"/>
      <c r="F21" s="301"/>
      <c r="G21" s="301"/>
      <c r="H21" s="301"/>
      <c r="I21" s="301"/>
    </row>
    <row r="22" spans="1:9" ht="26.25" customHeight="1">
      <c r="A22" s="887" t="s">
        <v>3</v>
      </c>
      <c r="B22" s="887"/>
      <c r="C22" s="887"/>
      <c r="D22" s="887"/>
      <c r="E22" s="887"/>
      <c r="F22" s="887"/>
      <c r="G22" s="887"/>
      <c r="H22" s="887"/>
      <c r="I22" s="887"/>
    </row>
    <row r="23" spans="1:9" ht="18.75">
      <c r="A23" s="302"/>
      <c r="B23" s="302"/>
      <c r="C23" s="302"/>
      <c r="D23" s="302"/>
      <c r="E23" s="302"/>
      <c r="F23" s="302"/>
      <c r="G23" s="302"/>
      <c r="H23" s="302"/>
      <c r="I23" s="302"/>
    </row>
    <row r="24" spans="1:9" ht="18.75" customHeight="1">
      <c r="A24" s="877" t="s">
        <v>1455</v>
      </c>
      <c r="B24" s="877"/>
      <c r="C24" s="877"/>
      <c r="D24" s="877"/>
      <c r="E24" s="877"/>
      <c r="F24" s="877"/>
      <c r="G24" s="877"/>
      <c r="H24" s="877"/>
      <c r="I24" s="877"/>
    </row>
    <row r="25" spans="1:9">
      <c r="A25" s="299"/>
      <c r="B25" s="299"/>
      <c r="C25" s="299"/>
      <c r="D25" s="299"/>
      <c r="E25" s="299"/>
      <c r="F25" s="299"/>
      <c r="G25" s="299"/>
      <c r="H25" s="299"/>
      <c r="I25" s="299"/>
    </row>
    <row r="26" spans="1:9">
      <c r="A26" s="299"/>
      <c r="B26" s="299"/>
      <c r="C26" s="299"/>
      <c r="D26" s="299"/>
      <c r="E26" s="299"/>
      <c r="F26" s="299"/>
      <c r="G26" s="299"/>
      <c r="H26" s="299"/>
      <c r="I26" s="299"/>
    </row>
    <row r="27" spans="1:9">
      <c r="A27" s="299"/>
      <c r="B27" s="299"/>
      <c r="C27" s="299"/>
      <c r="D27" s="299"/>
      <c r="E27" s="299"/>
      <c r="F27" s="299"/>
      <c r="G27" s="299"/>
      <c r="H27" s="299"/>
      <c r="I27" s="299"/>
    </row>
    <row r="28" spans="1:9">
      <c r="A28" s="299"/>
      <c r="B28" s="299"/>
      <c r="C28" s="299"/>
      <c r="D28" s="299"/>
      <c r="E28" s="299"/>
      <c r="F28" s="299"/>
      <c r="G28" s="299"/>
      <c r="H28" s="299"/>
      <c r="I28" s="299"/>
    </row>
    <row r="29" spans="1:9">
      <c r="A29" s="299"/>
      <c r="B29" s="299"/>
      <c r="C29" s="299"/>
      <c r="D29" s="299"/>
      <c r="E29" s="299"/>
      <c r="F29" s="299"/>
      <c r="G29" s="299"/>
      <c r="H29" s="299"/>
      <c r="I29" s="299"/>
    </row>
    <row r="30" spans="1:9">
      <c r="A30" s="299"/>
      <c r="B30" s="299"/>
      <c r="C30" s="299"/>
      <c r="D30" s="299"/>
      <c r="E30" s="299"/>
      <c r="F30" s="299"/>
      <c r="G30" s="299"/>
      <c r="H30" s="299"/>
      <c r="I30" s="299"/>
    </row>
    <row r="31" spans="1:9">
      <c r="A31" s="299"/>
      <c r="B31" s="299"/>
      <c r="C31" s="299"/>
      <c r="D31" s="299"/>
      <c r="E31" s="299"/>
      <c r="F31" s="299"/>
      <c r="G31" s="299"/>
      <c r="H31" s="299"/>
      <c r="I31" s="299"/>
    </row>
    <row r="32" spans="1:9">
      <c r="A32" s="299"/>
      <c r="B32" s="299"/>
      <c r="C32" s="299"/>
      <c r="D32" s="299"/>
      <c r="E32" s="299"/>
      <c r="F32" s="299"/>
      <c r="G32" s="299"/>
      <c r="H32" s="299"/>
      <c r="I32" s="299"/>
    </row>
    <row r="33" spans="1:9">
      <c r="A33" s="299"/>
      <c r="B33" s="299"/>
      <c r="C33" s="299"/>
      <c r="D33" s="299"/>
      <c r="E33" s="299"/>
      <c r="F33" s="299"/>
      <c r="G33" s="299"/>
      <c r="H33" s="299"/>
      <c r="I33" s="299"/>
    </row>
    <row r="34" spans="1:9">
      <c r="A34" s="299"/>
      <c r="B34" s="299"/>
      <c r="C34" s="299"/>
      <c r="D34" s="299"/>
      <c r="E34" s="299"/>
      <c r="F34" s="299"/>
      <c r="G34" s="299"/>
      <c r="H34" s="299"/>
      <c r="I34" s="299"/>
    </row>
    <row r="35" spans="1:9">
      <c r="A35" s="299"/>
      <c r="B35" s="299"/>
      <c r="C35" s="299"/>
      <c r="D35" s="299"/>
      <c r="E35" s="299"/>
      <c r="F35" s="299"/>
      <c r="G35" s="299"/>
      <c r="H35" s="299"/>
      <c r="I35" s="299"/>
    </row>
    <row r="36" spans="1:9">
      <c r="A36" s="878"/>
      <c r="B36" s="878"/>
      <c r="C36" s="878"/>
      <c r="D36" s="878"/>
      <c r="E36" s="878"/>
      <c r="F36" s="878"/>
      <c r="G36" s="878"/>
      <c r="H36" s="878"/>
      <c r="I36" s="878"/>
    </row>
    <row r="37" spans="1:9" ht="50.25" customHeight="1">
      <c r="A37" s="879" t="s">
        <v>4</v>
      </c>
      <c r="B37" s="879"/>
      <c r="C37" s="879"/>
      <c r="D37" s="879"/>
      <c r="E37" s="879"/>
      <c r="F37" s="879"/>
      <c r="G37" s="879"/>
      <c r="H37" s="879"/>
      <c r="I37" s="879"/>
    </row>
    <row r="38" spans="1:9">
      <c r="A38" s="303"/>
      <c r="B38" s="303"/>
      <c r="C38" s="303"/>
      <c r="D38" s="303"/>
      <c r="E38" s="303"/>
      <c r="F38" s="303"/>
      <c r="G38" s="303"/>
      <c r="H38" s="303"/>
      <c r="I38" s="303"/>
    </row>
    <row r="39" spans="1:9" ht="65.25" customHeight="1">
      <c r="A39" s="880" t="s">
        <v>5</v>
      </c>
      <c r="B39" s="880"/>
      <c r="C39" s="880"/>
      <c r="D39" s="880"/>
      <c r="E39" s="880"/>
      <c r="F39" s="880"/>
      <c r="G39" s="880"/>
      <c r="H39" s="880"/>
      <c r="I39" s="880"/>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9" customWidth="1"/>
  </cols>
  <sheetData>
    <row r="1" spans="1:19" ht="12.75" customHeight="1">
      <c r="A1" s="304" t="s">
        <v>670</v>
      </c>
      <c r="L1" s="305" t="str">
        <f>Naslovnica!A20</f>
        <v>Kolovoz 2018.</v>
      </c>
    </row>
    <row r="2" spans="1:19" ht="12.75" customHeight="1">
      <c r="A2" s="108" t="s">
        <v>676</v>
      </c>
      <c r="J2" s="84"/>
      <c r="K2" s="84"/>
      <c r="L2" s="109" t="str">
        <f>Naslovnica!A24</f>
        <v>August 2018</v>
      </c>
      <c r="M2" s="75"/>
    </row>
    <row r="3" spans="1:19" ht="12.75" customHeight="1">
      <c r="J3" s="75"/>
    </row>
    <row r="4" spans="1:19" ht="12.75" customHeight="1"/>
    <row r="5" spans="1:19" ht="12.75" customHeight="1"/>
    <row r="6" spans="1:19" ht="12.75" customHeight="1"/>
    <row r="7" spans="1:19" ht="12.75" customHeight="1">
      <c r="S7" s="84"/>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380</v>
      </c>
    </row>
    <row r="26" spans="1:1" ht="12.75" customHeight="1">
      <c r="A26" s="37"/>
    </row>
    <row r="27" spans="1:1" ht="12.75" customHeight="1">
      <c r="A27" s="304" t="s">
        <v>671</v>
      </c>
    </row>
    <row r="28" spans="1:1" ht="12.75" customHeight="1">
      <c r="A28" s="108" t="s">
        <v>675</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380</v>
      </c>
    </row>
    <row r="52" spans="1:1" ht="12.75" customHeight="1"/>
    <row r="53" spans="1:1" ht="12.75" customHeight="1">
      <c r="A53" s="304" t="s">
        <v>672</v>
      </c>
    </row>
    <row r="54" spans="1:1" ht="12.75" customHeight="1">
      <c r="A54" s="108" t="s">
        <v>677</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380</v>
      </c>
    </row>
    <row r="78" spans="1:12" ht="12.75" customHeight="1">
      <c r="A78" s="72" t="s">
        <v>261</v>
      </c>
    </row>
    <row r="79" spans="1:12" ht="12.75" customHeight="1">
      <c r="L79" s="40" t="s">
        <v>297</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457" t="s">
        <v>695</v>
      </c>
      <c r="AG1" s="305" t="str">
        <f>Naslovnica!A20</f>
        <v>Kolovoz 2018.</v>
      </c>
    </row>
    <row r="2" spans="1:33" ht="12.75" customHeight="1">
      <c r="A2" s="110" t="s">
        <v>696</v>
      </c>
      <c r="AG2" s="109" t="str">
        <f>Naslovnica!A24</f>
        <v>August 2018</v>
      </c>
    </row>
    <row r="3" spans="1:33" ht="12.75" customHeight="1">
      <c r="A3" s="110"/>
      <c r="AG3" s="109"/>
    </row>
    <row r="4" spans="1:33" ht="12.75" customHeight="1">
      <c r="I4" s="559"/>
      <c r="J4" s="559"/>
      <c r="K4" s="559"/>
      <c r="AG4" s="21" t="s">
        <v>381</v>
      </c>
    </row>
    <row r="5" spans="1:33" ht="15" customHeight="1">
      <c r="A5" s="335" t="s">
        <v>679</v>
      </c>
      <c r="B5" s="929" t="s">
        <v>684</v>
      </c>
      <c r="C5" s="929"/>
      <c r="D5" s="929"/>
      <c r="E5" s="929"/>
      <c r="F5" s="929"/>
      <c r="G5" s="929"/>
      <c r="H5" s="929"/>
      <c r="I5" s="929"/>
      <c r="J5" s="927" t="s">
        <v>690</v>
      </c>
      <c r="K5" s="927"/>
      <c r="L5" s="929" t="s">
        <v>685</v>
      </c>
      <c r="M5" s="929"/>
      <c r="N5" s="929"/>
      <c r="O5" s="929"/>
      <c r="P5" s="929"/>
      <c r="Q5" s="929"/>
      <c r="R5" s="929"/>
      <c r="S5" s="929"/>
      <c r="T5" s="927" t="s">
        <v>691</v>
      </c>
      <c r="U5" s="927"/>
      <c r="V5" s="929" t="s">
        <v>686</v>
      </c>
      <c r="W5" s="929"/>
      <c r="X5" s="929"/>
      <c r="Y5" s="929"/>
      <c r="Z5" s="929"/>
      <c r="AA5" s="929"/>
      <c r="AB5" s="929"/>
      <c r="AC5" s="929"/>
      <c r="AD5" s="927" t="s">
        <v>692</v>
      </c>
      <c r="AE5" s="927"/>
      <c r="AF5" s="928" t="s">
        <v>1212</v>
      </c>
      <c r="AG5" s="928"/>
    </row>
    <row r="6" spans="1:33" ht="22.5" customHeight="1">
      <c r="A6" s="930" t="s">
        <v>382</v>
      </c>
      <c r="B6" s="904" t="s">
        <v>680</v>
      </c>
      <c r="C6" s="904"/>
      <c r="D6" s="904" t="s">
        <v>681</v>
      </c>
      <c r="E6" s="904"/>
      <c r="F6" s="904" t="s">
        <v>682</v>
      </c>
      <c r="G6" s="904"/>
      <c r="H6" s="904" t="s">
        <v>683</v>
      </c>
      <c r="I6" s="904"/>
      <c r="J6" s="927"/>
      <c r="K6" s="927"/>
      <c r="L6" s="904" t="s">
        <v>680</v>
      </c>
      <c r="M6" s="904"/>
      <c r="N6" s="904" t="s">
        <v>681</v>
      </c>
      <c r="O6" s="904"/>
      <c r="P6" s="904" t="s">
        <v>682</v>
      </c>
      <c r="Q6" s="904"/>
      <c r="R6" s="904" t="s">
        <v>683</v>
      </c>
      <c r="S6" s="904"/>
      <c r="T6" s="927"/>
      <c r="U6" s="927"/>
      <c r="V6" s="904" t="s">
        <v>680</v>
      </c>
      <c r="W6" s="904"/>
      <c r="X6" s="904" t="s">
        <v>681</v>
      </c>
      <c r="Y6" s="904"/>
      <c r="Z6" s="904" t="s">
        <v>682</v>
      </c>
      <c r="AA6" s="904"/>
      <c r="AB6" s="904" t="s">
        <v>683</v>
      </c>
      <c r="AC6" s="904"/>
      <c r="AD6" s="927"/>
      <c r="AE6" s="927"/>
      <c r="AF6" s="928"/>
      <c r="AG6" s="928"/>
    </row>
    <row r="7" spans="1:33">
      <c r="A7" s="930"/>
      <c r="B7" s="335" t="s">
        <v>125</v>
      </c>
      <c r="C7" s="335" t="s">
        <v>126</v>
      </c>
      <c r="D7" s="335" t="s">
        <v>125</v>
      </c>
      <c r="E7" s="335" t="s">
        <v>126</v>
      </c>
      <c r="F7" s="335" t="s">
        <v>125</v>
      </c>
      <c r="G7" s="335" t="s">
        <v>126</v>
      </c>
      <c r="H7" s="335" t="s">
        <v>125</v>
      </c>
      <c r="I7" s="335" t="s">
        <v>126</v>
      </c>
      <c r="J7" s="335" t="s">
        <v>125</v>
      </c>
      <c r="K7" s="335" t="s">
        <v>126</v>
      </c>
      <c r="L7" s="335" t="s">
        <v>125</v>
      </c>
      <c r="M7" s="335" t="s">
        <v>126</v>
      </c>
      <c r="N7" s="335" t="s">
        <v>125</v>
      </c>
      <c r="O7" s="335" t="s">
        <v>126</v>
      </c>
      <c r="P7" s="335" t="s">
        <v>125</v>
      </c>
      <c r="Q7" s="335" t="s">
        <v>126</v>
      </c>
      <c r="R7" s="335" t="s">
        <v>125</v>
      </c>
      <c r="S7" s="335" t="s">
        <v>126</v>
      </c>
      <c r="T7" s="335" t="s">
        <v>125</v>
      </c>
      <c r="U7" s="335" t="s">
        <v>126</v>
      </c>
      <c r="V7" s="335" t="s">
        <v>125</v>
      </c>
      <c r="W7" s="335" t="s">
        <v>126</v>
      </c>
      <c r="X7" s="335" t="s">
        <v>125</v>
      </c>
      <c r="Y7" s="335" t="s">
        <v>126</v>
      </c>
      <c r="Z7" s="335" t="s">
        <v>125</v>
      </c>
      <c r="AA7" s="335" t="s">
        <v>126</v>
      </c>
      <c r="AB7" s="335" t="s">
        <v>125</v>
      </c>
      <c r="AC7" s="335" t="s">
        <v>126</v>
      </c>
      <c r="AD7" s="335" t="s">
        <v>125</v>
      </c>
      <c r="AE7" s="335" t="s">
        <v>126</v>
      </c>
      <c r="AF7" s="335" t="s">
        <v>125</v>
      </c>
      <c r="AG7" s="335" t="s">
        <v>126</v>
      </c>
    </row>
    <row r="8" spans="1:33">
      <c r="A8" s="930"/>
      <c r="B8" s="336" t="s">
        <v>117</v>
      </c>
      <c r="C8" s="336" t="s">
        <v>118</v>
      </c>
      <c r="D8" s="336" t="s">
        <v>117</v>
      </c>
      <c r="E8" s="336" t="s">
        <v>118</v>
      </c>
      <c r="F8" s="336" t="s">
        <v>117</v>
      </c>
      <c r="G8" s="336" t="s">
        <v>118</v>
      </c>
      <c r="H8" s="336" t="s">
        <v>117</v>
      </c>
      <c r="I8" s="336" t="s">
        <v>118</v>
      </c>
      <c r="J8" s="336" t="s">
        <v>117</v>
      </c>
      <c r="K8" s="336" t="s">
        <v>118</v>
      </c>
      <c r="L8" s="336" t="s">
        <v>117</v>
      </c>
      <c r="M8" s="336" t="s">
        <v>118</v>
      </c>
      <c r="N8" s="336" t="s">
        <v>117</v>
      </c>
      <c r="O8" s="336" t="s">
        <v>118</v>
      </c>
      <c r="P8" s="336" t="s">
        <v>117</v>
      </c>
      <c r="Q8" s="336" t="s">
        <v>118</v>
      </c>
      <c r="R8" s="336" t="s">
        <v>117</v>
      </c>
      <c r="S8" s="336" t="s">
        <v>118</v>
      </c>
      <c r="T8" s="336" t="s">
        <v>117</v>
      </c>
      <c r="U8" s="336" t="s">
        <v>118</v>
      </c>
      <c r="V8" s="336" t="s">
        <v>117</v>
      </c>
      <c r="W8" s="336" t="s">
        <v>118</v>
      </c>
      <c r="X8" s="336" t="s">
        <v>117</v>
      </c>
      <c r="Y8" s="336" t="s">
        <v>118</v>
      </c>
      <c r="Z8" s="336" t="s">
        <v>117</v>
      </c>
      <c r="AA8" s="336" t="s">
        <v>118</v>
      </c>
      <c r="AB8" s="336" t="s">
        <v>117</v>
      </c>
      <c r="AC8" s="336" t="s">
        <v>118</v>
      </c>
      <c r="AD8" s="336" t="s">
        <v>117</v>
      </c>
      <c r="AE8" s="336" t="s">
        <v>118</v>
      </c>
      <c r="AF8" s="336" t="s">
        <v>117</v>
      </c>
      <c r="AG8" s="336" t="s">
        <v>118</v>
      </c>
    </row>
    <row r="9" spans="1:33" ht="18">
      <c r="A9" s="181" t="s">
        <v>471</v>
      </c>
      <c r="B9" s="163">
        <v>13876.145119999999</v>
      </c>
      <c r="C9" s="164">
        <v>4.8498062505207856E-2</v>
      </c>
      <c r="D9" s="163">
        <v>3836.7386299999998</v>
      </c>
      <c r="E9" s="164">
        <v>4.3997782474917653E-2</v>
      </c>
      <c r="F9" s="163">
        <v>3604.2601199999999</v>
      </c>
      <c r="G9" s="164">
        <v>3.9633948667115282E-2</v>
      </c>
      <c r="H9" s="163">
        <v>7406.6629899999998</v>
      </c>
      <c r="I9" s="164">
        <v>3.9890827449504007E-2</v>
      </c>
      <c r="J9" s="163">
        <v>28723.806860000001</v>
      </c>
      <c r="K9" s="164">
        <v>4.4195057539623932E-2</v>
      </c>
      <c r="L9" s="163">
        <v>1157913.8529999999</v>
      </c>
      <c r="M9" s="164">
        <v>3.2824173135304238E-2</v>
      </c>
      <c r="N9" s="163">
        <v>443235.93041999999</v>
      </c>
      <c r="O9" s="164">
        <v>3.4335016561497698E-2</v>
      </c>
      <c r="P9" s="163">
        <v>267471.23822</v>
      </c>
      <c r="Q9" s="164">
        <v>1.7397373028741597E-2</v>
      </c>
      <c r="R9" s="163">
        <v>1109577.0734100002</v>
      </c>
      <c r="S9" s="164">
        <v>3.9066438955375059E-2</v>
      </c>
      <c r="T9" s="163">
        <v>2978198.0950499997</v>
      </c>
      <c r="U9" s="164">
        <v>3.2385114085453665E-2</v>
      </c>
      <c r="V9" s="163">
        <v>35601.32746</v>
      </c>
      <c r="W9" s="164">
        <v>1.9729992615540575E-2</v>
      </c>
      <c r="X9" s="163">
        <v>28949.842280000001</v>
      </c>
      <c r="Y9" s="164">
        <v>5.8757592596607629E-2</v>
      </c>
      <c r="Z9" s="163">
        <v>24525.69284</v>
      </c>
      <c r="AA9" s="164">
        <v>3.5771359334725215E-2</v>
      </c>
      <c r="AB9" s="163">
        <v>22579.101149999999</v>
      </c>
      <c r="AC9" s="164">
        <v>1.4873960833574196E-2</v>
      </c>
      <c r="AD9" s="163">
        <v>111655.96373</v>
      </c>
      <c r="AE9" s="164">
        <v>2.4808142116985413E-2</v>
      </c>
      <c r="AF9" s="163">
        <v>3118577.8656399995</v>
      </c>
      <c r="AG9" s="164">
        <v>3.2112990863187869E-2</v>
      </c>
    </row>
    <row r="10" spans="1:33" ht="18">
      <c r="A10" s="181" t="s">
        <v>472</v>
      </c>
      <c r="B10" s="166">
        <v>484.40681000000001</v>
      </c>
      <c r="C10" s="167">
        <v>1.6930344520156148E-3</v>
      </c>
      <c r="D10" s="166">
        <v>1287.94229</v>
      </c>
      <c r="E10" s="167">
        <v>1.476947224723184E-2</v>
      </c>
      <c r="F10" s="166">
        <v>662.43709999999999</v>
      </c>
      <c r="G10" s="167">
        <v>7.2844348472253743E-3</v>
      </c>
      <c r="H10" s="166">
        <v>346.37272999999999</v>
      </c>
      <c r="I10" s="167">
        <v>1.8654952742278936E-3</v>
      </c>
      <c r="J10" s="166">
        <v>2781.1589300000001</v>
      </c>
      <c r="K10" s="167">
        <v>4.2791500283117052E-3</v>
      </c>
      <c r="L10" s="166">
        <v>27362.301219999998</v>
      </c>
      <c r="M10" s="167">
        <v>7.7565780070654904E-4</v>
      </c>
      <c r="N10" s="166">
        <v>87343.214330000003</v>
      </c>
      <c r="O10" s="167">
        <v>6.7659918899473622E-3</v>
      </c>
      <c r="P10" s="166">
        <v>132560.14061999999</v>
      </c>
      <c r="Q10" s="167">
        <v>8.6222288065668246E-3</v>
      </c>
      <c r="R10" s="166">
        <v>112256.91520999999</v>
      </c>
      <c r="S10" s="167">
        <v>3.9523869323403911E-3</v>
      </c>
      <c r="T10" s="166">
        <v>359522.57137999998</v>
      </c>
      <c r="U10" s="164">
        <v>3.9094711361842725E-3</v>
      </c>
      <c r="V10" s="166">
        <v>288.48392999999999</v>
      </c>
      <c r="W10" s="167">
        <v>1.5987566236110579E-4</v>
      </c>
      <c r="X10" s="166">
        <v>1821.60221</v>
      </c>
      <c r="Y10" s="167">
        <v>3.6971863091013737E-3</v>
      </c>
      <c r="Z10" s="166">
        <v>452.85984999999999</v>
      </c>
      <c r="AA10" s="167">
        <v>6.6050784083047172E-4</v>
      </c>
      <c r="AB10" s="166">
        <v>0</v>
      </c>
      <c r="AC10" s="167">
        <v>0</v>
      </c>
      <c r="AD10" s="166">
        <v>2562.9459899999997</v>
      </c>
      <c r="AE10" s="167">
        <v>5.6944498291043393E-4</v>
      </c>
      <c r="AF10" s="166">
        <v>364866.67629999993</v>
      </c>
      <c r="AG10" s="164">
        <v>3.7571485295907624E-3</v>
      </c>
    </row>
    <row r="11" spans="1:33" ht="27">
      <c r="A11" s="181" t="s">
        <v>473</v>
      </c>
      <c r="B11" s="166">
        <v>271852.53307999996</v>
      </c>
      <c r="C11" s="167">
        <v>0.95014292712390769</v>
      </c>
      <c r="D11" s="166">
        <v>82171.606079999998</v>
      </c>
      <c r="E11" s="167">
        <v>0.94230251225699491</v>
      </c>
      <c r="F11" s="166">
        <v>86765.357250000001</v>
      </c>
      <c r="G11" s="167">
        <v>0.95410808344499243</v>
      </c>
      <c r="H11" s="166">
        <v>177981.78876</v>
      </c>
      <c r="I11" s="167">
        <v>0.95857484459127951</v>
      </c>
      <c r="J11" s="166">
        <v>618771.28516999993</v>
      </c>
      <c r="K11" s="167">
        <v>0.95205460352949878</v>
      </c>
      <c r="L11" s="166">
        <v>34149392.119960003</v>
      </c>
      <c r="M11" s="167">
        <v>0.96805609200269349</v>
      </c>
      <c r="N11" s="166">
        <v>12384884.536870001</v>
      </c>
      <c r="O11" s="167">
        <v>0.9593879613566646</v>
      </c>
      <c r="P11" s="166">
        <v>14979561.570809999</v>
      </c>
      <c r="Q11" s="167">
        <v>0.97432913605473936</v>
      </c>
      <c r="R11" s="166">
        <v>27440953.22137</v>
      </c>
      <c r="S11" s="167">
        <v>0.96615219401152064</v>
      </c>
      <c r="T11" s="166">
        <v>88954791.44901</v>
      </c>
      <c r="U11" s="167">
        <v>0.96730001752135353</v>
      </c>
      <c r="V11" s="166">
        <v>1772767.4207300001</v>
      </c>
      <c r="W11" s="167">
        <v>0.98245460536189266</v>
      </c>
      <c r="X11" s="166">
        <v>473008.66352999996</v>
      </c>
      <c r="Y11" s="167">
        <v>0.96003460321309897</v>
      </c>
      <c r="Z11" s="166">
        <v>661772.45821000007</v>
      </c>
      <c r="AA11" s="167">
        <v>0.96521230021464854</v>
      </c>
      <c r="AB11" s="166">
        <v>1501320.7784599999</v>
      </c>
      <c r="AC11" s="167">
        <v>0.98899359673780307</v>
      </c>
      <c r="AD11" s="166">
        <v>4408869.3209299995</v>
      </c>
      <c r="AE11" s="167">
        <v>0.97957917369586101</v>
      </c>
      <c r="AF11" s="166">
        <v>93982432.055110008</v>
      </c>
      <c r="AG11" s="167">
        <v>0.96776707586441824</v>
      </c>
    </row>
    <row r="12" spans="1:33" ht="18.75">
      <c r="A12" s="181" t="s">
        <v>474</v>
      </c>
      <c r="B12" s="168">
        <v>240496.55811000001</v>
      </c>
      <c r="C12" s="169">
        <v>0.8405516810785657</v>
      </c>
      <c r="D12" s="168">
        <v>62694.024530000002</v>
      </c>
      <c r="E12" s="169">
        <v>0.71894343601614885</v>
      </c>
      <c r="F12" s="168">
        <v>69221.969099999988</v>
      </c>
      <c r="G12" s="169">
        <v>0.76119366488621798</v>
      </c>
      <c r="H12" s="168">
        <v>134174.45740000001</v>
      </c>
      <c r="I12" s="169">
        <v>0.72263718971696145</v>
      </c>
      <c r="J12" s="168">
        <v>506587.00914000004</v>
      </c>
      <c r="K12" s="169">
        <v>0.77944550062220741</v>
      </c>
      <c r="L12" s="168">
        <v>31094780.749529999</v>
      </c>
      <c r="M12" s="169">
        <v>0.88146494169881739</v>
      </c>
      <c r="N12" s="168">
        <v>10316546.88941</v>
      </c>
      <c r="O12" s="169">
        <v>0.79916537445353419</v>
      </c>
      <c r="P12" s="168">
        <v>12475689.98598</v>
      </c>
      <c r="Q12" s="169">
        <v>0.81146755786320168</v>
      </c>
      <c r="R12" s="168">
        <v>23300806.226630002</v>
      </c>
      <c r="S12" s="169">
        <v>0.82038422195057958</v>
      </c>
      <c r="T12" s="168">
        <v>77187823.851549998</v>
      </c>
      <c r="U12" s="169">
        <v>0.83934526907229823</v>
      </c>
      <c r="V12" s="168">
        <v>1772767.4207300001</v>
      </c>
      <c r="W12" s="169">
        <v>0.98245460536189266</v>
      </c>
      <c r="X12" s="168">
        <v>473008.66352999996</v>
      </c>
      <c r="Y12" s="169">
        <v>0.96003460321309897</v>
      </c>
      <c r="Z12" s="168">
        <v>658740.00497000001</v>
      </c>
      <c r="AA12" s="169">
        <v>0.96078938848606021</v>
      </c>
      <c r="AB12" s="168">
        <v>1479404.1185899999</v>
      </c>
      <c r="AC12" s="169">
        <v>0.9745560184505403</v>
      </c>
      <c r="AD12" s="168">
        <v>4383920.2078200001</v>
      </c>
      <c r="AE12" s="169">
        <v>0.97403588587630219</v>
      </c>
      <c r="AF12" s="168">
        <v>82078331.068509996</v>
      </c>
      <c r="AG12" s="169">
        <v>0.84518675153485423</v>
      </c>
    </row>
    <row r="13" spans="1:33" ht="19.5">
      <c r="A13" s="182" t="s">
        <v>399</v>
      </c>
      <c r="B13" s="168">
        <v>91612.054489999995</v>
      </c>
      <c r="C13" s="169">
        <v>0.32019030548208394</v>
      </c>
      <c r="D13" s="168">
        <v>20907.661410000001</v>
      </c>
      <c r="E13" s="169">
        <v>0.23975851041393717</v>
      </c>
      <c r="F13" s="168">
        <v>25352.092069999999</v>
      </c>
      <c r="G13" s="169">
        <v>0.278782186149861</v>
      </c>
      <c r="H13" s="168">
        <v>33414.806239999998</v>
      </c>
      <c r="I13" s="169">
        <v>0.1799655623292305</v>
      </c>
      <c r="J13" s="168">
        <v>171286.61421</v>
      </c>
      <c r="K13" s="169">
        <v>0.26354521208399173</v>
      </c>
      <c r="L13" s="168">
        <v>3724793.70236</v>
      </c>
      <c r="M13" s="169">
        <v>0.10558926561141636</v>
      </c>
      <c r="N13" s="168">
        <v>1818870.4340899999</v>
      </c>
      <c r="O13" s="169">
        <v>0.14089775262245008</v>
      </c>
      <c r="P13" s="168">
        <v>1972504.7195899999</v>
      </c>
      <c r="Q13" s="169">
        <v>0.12829940383883331</v>
      </c>
      <c r="R13" s="168">
        <v>2508283.58879</v>
      </c>
      <c r="S13" s="169">
        <v>8.8312664394810739E-2</v>
      </c>
      <c r="T13" s="168">
        <v>10024452.44483</v>
      </c>
      <c r="U13" s="169">
        <v>0.10900652868242941</v>
      </c>
      <c r="V13" s="168">
        <v>0</v>
      </c>
      <c r="W13" s="169">
        <v>0</v>
      </c>
      <c r="X13" s="168">
        <v>0</v>
      </c>
      <c r="Y13" s="169">
        <v>0</v>
      </c>
      <c r="Z13" s="168">
        <v>0</v>
      </c>
      <c r="AA13" s="169">
        <v>0</v>
      </c>
      <c r="AB13" s="168">
        <v>0</v>
      </c>
      <c r="AC13" s="169">
        <v>0</v>
      </c>
      <c r="AD13" s="168">
        <v>0</v>
      </c>
      <c r="AE13" s="169">
        <v>0</v>
      </c>
      <c r="AF13" s="168">
        <v>10195739.059040001</v>
      </c>
      <c r="AG13" s="169">
        <v>0.1049887767285895</v>
      </c>
    </row>
    <row r="14" spans="1:33" ht="19.5">
      <c r="A14" s="182" t="s">
        <v>475</v>
      </c>
      <c r="B14" s="168">
        <v>132787.61887000001</v>
      </c>
      <c r="C14" s="169">
        <v>0.46410167839719013</v>
      </c>
      <c r="D14" s="168">
        <v>37357.670960000003</v>
      </c>
      <c r="E14" s="169">
        <v>0.42839891876284208</v>
      </c>
      <c r="F14" s="168">
        <v>39710.13306</v>
      </c>
      <c r="G14" s="169">
        <v>0.43666919780039559</v>
      </c>
      <c r="H14" s="168">
        <v>84435.239220000003</v>
      </c>
      <c r="I14" s="169">
        <v>0.45475156125371563</v>
      </c>
      <c r="J14" s="168">
        <v>294290.66211000003</v>
      </c>
      <c r="K14" s="169">
        <v>0.45280184512859784</v>
      </c>
      <c r="L14" s="168">
        <v>24331674.582970001</v>
      </c>
      <c r="M14" s="169">
        <v>0.68974656198649764</v>
      </c>
      <c r="N14" s="168">
        <v>8068395.32541</v>
      </c>
      <c r="O14" s="169">
        <v>0.6250136058693555</v>
      </c>
      <c r="P14" s="168">
        <v>9826019.80167</v>
      </c>
      <c r="Q14" s="169">
        <v>0.63912266984328059</v>
      </c>
      <c r="R14" s="168">
        <v>20279598.758979999</v>
      </c>
      <c r="S14" s="169">
        <v>0.71401232590577046</v>
      </c>
      <c r="T14" s="168">
        <v>62505688.46903</v>
      </c>
      <c r="U14" s="169">
        <v>0.67969080210743249</v>
      </c>
      <c r="V14" s="168">
        <v>1634129.10669</v>
      </c>
      <c r="W14" s="169">
        <v>0.90562227613727342</v>
      </c>
      <c r="X14" s="168">
        <v>445786.05341000005</v>
      </c>
      <c r="Y14" s="169">
        <v>0.90478266023611476</v>
      </c>
      <c r="Z14" s="168">
        <v>616788.47646000003</v>
      </c>
      <c r="AA14" s="169">
        <v>0.89960199570730515</v>
      </c>
      <c r="AB14" s="168">
        <v>1290058.1319500001</v>
      </c>
      <c r="AC14" s="169">
        <v>0.84982453465195595</v>
      </c>
      <c r="AD14" s="168">
        <v>3986761.7685099998</v>
      </c>
      <c r="AE14" s="169">
        <v>0.88579372955773772</v>
      </c>
      <c r="AF14" s="168">
        <v>66786740.89965</v>
      </c>
      <c r="AG14" s="169">
        <v>0.6877243707533377</v>
      </c>
    </row>
    <row r="15" spans="1:33" ht="19.5">
      <c r="A15" s="182" t="s">
        <v>476</v>
      </c>
      <c r="B15" s="168">
        <v>0</v>
      </c>
      <c r="C15" s="169">
        <v>0</v>
      </c>
      <c r="D15" s="168">
        <v>0</v>
      </c>
      <c r="E15" s="169">
        <v>0</v>
      </c>
      <c r="F15" s="168">
        <v>0</v>
      </c>
      <c r="G15" s="169">
        <v>0</v>
      </c>
      <c r="H15" s="168">
        <v>0</v>
      </c>
      <c r="I15" s="169">
        <v>0</v>
      </c>
      <c r="J15" s="168">
        <v>0</v>
      </c>
      <c r="K15" s="169">
        <v>0</v>
      </c>
      <c r="L15" s="168">
        <v>0</v>
      </c>
      <c r="M15" s="169">
        <v>0</v>
      </c>
      <c r="N15" s="168">
        <v>0</v>
      </c>
      <c r="O15" s="169">
        <v>0</v>
      </c>
      <c r="P15" s="168">
        <v>0</v>
      </c>
      <c r="Q15" s="169">
        <v>0</v>
      </c>
      <c r="R15" s="168">
        <v>0</v>
      </c>
      <c r="S15" s="169">
        <v>0</v>
      </c>
      <c r="T15" s="168">
        <v>0</v>
      </c>
      <c r="U15" s="169">
        <v>0</v>
      </c>
      <c r="V15" s="168">
        <v>0</v>
      </c>
      <c r="W15" s="169">
        <v>0</v>
      </c>
      <c r="X15" s="168">
        <v>0</v>
      </c>
      <c r="Y15" s="169">
        <v>0</v>
      </c>
      <c r="Z15" s="168">
        <v>0</v>
      </c>
      <c r="AA15" s="169">
        <v>0</v>
      </c>
      <c r="AB15" s="168">
        <v>0</v>
      </c>
      <c r="AC15" s="169">
        <v>0</v>
      </c>
      <c r="AD15" s="168">
        <v>0</v>
      </c>
      <c r="AE15" s="169">
        <v>0</v>
      </c>
      <c r="AF15" s="168">
        <v>0</v>
      </c>
      <c r="AG15" s="169">
        <v>0</v>
      </c>
    </row>
    <row r="16" spans="1:33" ht="19.5">
      <c r="A16" s="182" t="s">
        <v>477</v>
      </c>
      <c r="B16" s="168">
        <v>5412.1012799999999</v>
      </c>
      <c r="C16" s="169">
        <v>1.8915658772092423E-2</v>
      </c>
      <c r="D16" s="168">
        <v>4428.6921600000005</v>
      </c>
      <c r="E16" s="169">
        <v>5.0786006839369513E-2</v>
      </c>
      <c r="F16" s="168">
        <v>4159.7439700000004</v>
      </c>
      <c r="G16" s="169">
        <v>4.5742280935961506E-2</v>
      </c>
      <c r="H16" s="168">
        <v>6985.3937400000004</v>
      </c>
      <c r="I16" s="169">
        <v>3.7621954276224667E-2</v>
      </c>
      <c r="J16" s="168">
        <v>20985.93115</v>
      </c>
      <c r="K16" s="169">
        <v>3.2289398101628806E-2</v>
      </c>
      <c r="L16" s="168">
        <v>157517.47185</v>
      </c>
      <c r="M16" s="169">
        <v>4.4652551262289904E-3</v>
      </c>
      <c r="N16" s="168">
        <v>358057.36174000002</v>
      </c>
      <c r="O16" s="169">
        <v>2.7736707702508811E-2</v>
      </c>
      <c r="P16" s="168">
        <v>429492.97392999998</v>
      </c>
      <c r="Q16" s="169">
        <v>2.7935898941544891E-2</v>
      </c>
      <c r="R16" s="168">
        <v>443919.45310000004</v>
      </c>
      <c r="S16" s="169">
        <v>1.5629695882537809E-2</v>
      </c>
      <c r="T16" s="168">
        <v>1388987.2606200001</v>
      </c>
      <c r="U16" s="169">
        <v>1.5103935152327488E-2</v>
      </c>
      <c r="V16" s="168">
        <v>12653.79758</v>
      </c>
      <c r="W16" s="169">
        <v>7.0126411182968064E-3</v>
      </c>
      <c r="X16" s="168">
        <v>27222.610120000001</v>
      </c>
      <c r="Y16" s="169">
        <v>5.5251942976984256E-2</v>
      </c>
      <c r="Z16" s="168">
        <v>41951.528509999996</v>
      </c>
      <c r="AA16" s="169">
        <v>6.1187392778755005E-2</v>
      </c>
      <c r="AB16" s="168">
        <v>81338.878790000002</v>
      </c>
      <c r="AC16" s="169">
        <v>5.3581906973710472E-2</v>
      </c>
      <c r="AD16" s="168">
        <v>163166.815</v>
      </c>
      <c r="AE16" s="169">
        <v>3.6253016857068041E-2</v>
      </c>
      <c r="AF16" s="168">
        <v>1573140.0067700001</v>
      </c>
      <c r="AG16" s="169">
        <v>1.6199124357458641E-2</v>
      </c>
    </row>
    <row r="17" spans="1:33" ht="19.5">
      <c r="A17" s="479" t="s">
        <v>550</v>
      </c>
      <c r="B17" s="168">
        <v>0</v>
      </c>
      <c r="C17" s="169">
        <v>0</v>
      </c>
      <c r="D17" s="168">
        <v>0</v>
      </c>
      <c r="E17" s="169">
        <v>0</v>
      </c>
      <c r="F17" s="168">
        <v>0</v>
      </c>
      <c r="G17" s="169">
        <v>0</v>
      </c>
      <c r="H17" s="168">
        <v>0</v>
      </c>
      <c r="I17" s="169">
        <v>0</v>
      </c>
      <c r="J17" s="168">
        <v>0</v>
      </c>
      <c r="K17" s="169">
        <v>0</v>
      </c>
      <c r="L17" s="168">
        <v>46690.908790000001</v>
      </c>
      <c r="M17" s="169">
        <v>1.3235790123737802E-3</v>
      </c>
      <c r="N17" s="168">
        <v>50704.164579999997</v>
      </c>
      <c r="O17" s="169">
        <v>3.9277689625512582E-3</v>
      </c>
      <c r="P17" s="168">
        <v>79115.155129999999</v>
      </c>
      <c r="Q17" s="169">
        <v>5.1459584035396669E-3</v>
      </c>
      <c r="R17" s="168">
        <v>46111.004260000002</v>
      </c>
      <c r="S17" s="169">
        <v>1.6234949119471361E-3</v>
      </c>
      <c r="T17" s="168">
        <v>222621.23275999998</v>
      </c>
      <c r="U17" s="169">
        <v>2.4207973380816678E-3</v>
      </c>
      <c r="V17" s="168">
        <v>0</v>
      </c>
      <c r="W17" s="169">
        <v>0</v>
      </c>
      <c r="X17" s="168">
        <v>0</v>
      </c>
      <c r="Y17" s="169">
        <v>0</v>
      </c>
      <c r="Z17" s="168">
        <v>0</v>
      </c>
      <c r="AA17" s="169">
        <v>0</v>
      </c>
      <c r="AB17" s="168">
        <v>0</v>
      </c>
      <c r="AC17" s="169">
        <v>0</v>
      </c>
      <c r="AD17" s="168">
        <v>0</v>
      </c>
      <c r="AE17" s="169">
        <v>0</v>
      </c>
      <c r="AF17" s="168">
        <v>222621.23275999998</v>
      </c>
      <c r="AG17" s="169">
        <v>2.2924018323673833E-3</v>
      </c>
    </row>
    <row r="18" spans="1:33" ht="19.5">
      <c r="A18" s="479" t="s">
        <v>551</v>
      </c>
      <c r="B18" s="168">
        <v>0</v>
      </c>
      <c r="C18" s="169">
        <v>0</v>
      </c>
      <c r="D18" s="168">
        <v>0</v>
      </c>
      <c r="E18" s="169">
        <v>0</v>
      </c>
      <c r="F18" s="168">
        <v>0</v>
      </c>
      <c r="G18" s="169">
        <v>0</v>
      </c>
      <c r="H18" s="168">
        <v>3839.01368</v>
      </c>
      <c r="I18" s="169">
        <v>2.0676171238238748E-2</v>
      </c>
      <c r="J18" s="168">
        <v>3839.01368</v>
      </c>
      <c r="K18" s="169">
        <v>5.9067877496166762E-3</v>
      </c>
      <c r="L18" s="168">
        <v>434584.02697000001</v>
      </c>
      <c r="M18" s="169">
        <v>1.2319449591299611E-2</v>
      </c>
      <c r="N18" s="168">
        <v>20519.603589999999</v>
      </c>
      <c r="O18" s="169">
        <v>1.589539296668506E-3</v>
      </c>
      <c r="P18" s="168">
        <v>168557.33565999998</v>
      </c>
      <c r="Q18" s="169">
        <v>1.0963626836003316E-2</v>
      </c>
      <c r="R18" s="168">
        <v>22893.4215</v>
      </c>
      <c r="S18" s="169">
        <v>8.0604085551337276E-4</v>
      </c>
      <c r="T18" s="168">
        <v>646554.38772000012</v>
      </c>
      <c r="U18" s="169">
        <v>7.0306732260572843E-3</v>
      </c>
      <c r="V18" s="168">
        <v>0</v>
      </c>
      <c r="W18" s="169">
        <v>0</v>
      </c>
      <c r="X18" s="168">
        <v>0</v>
      </c>
      <c r="Y18" s="169">
        <v>0</v>
      </c>
      <c r="Z18" s="168">
        <v>0</v>
      </c>
      <c r="AA18" s="169">
        <v>0</v>
      </c>
      <c r="AB18" s="168">
        <v>47007.057710000001</v>
      </c>
      <c r="AC18" s="169">
        <v>3.0965853363037969E-2</v>
      </c>
      <c r="AD18" s="168">
        <v>47007.057710000001</v>
      </c>
      <c r="AE18" s="169">
        <v>1.0444204941806336E-2</v>
      </c>
      <c r="AF18" s="168">
        <v>697400.45911000005</v>
      </c>
      <c r="AG18" s="169">
        <v>7.1813549432687921E-3</v>
      </c>
    </row>
    <row r="19" spans="1:33" ht="19.5">
      <c r="A19" s="165" t="s">
        <v>560</v>
      </c>
      <c r="B19" s="168">
        <v>0</v>
      </c>
      <c r="C19" s="169">
        <v>0</v>
      </c>
      <c r="D19" s="168">
        <v>0</v>
      </c>
      <c r="E19" s="169">
        <v>0</v>
      </c>
      <c r="F19" s="168">
        <v>0</v>
      </c>
      <c r="G19" s="169">
        <v>0</v>
      </c>
      <c r="H19" s="168">
        <v>0</v>
      </c>
      <c r="I19" s="169">
        <v>0</v>
      </c>
      <c r="J19" s="168">
        <v>0</v>
      </c>
      <c r="K19" s="169">
        <v>0</v>
      </c>
      <c r="L19" s="168">
        <v>1249472.5</v>
      </c>
      <c r="M19" s="169">
        <v>3.5419648501088814E-2</v>
      </c>
      <c r="N19" s="168">
        <v>0</v>
      </c>
      <c r="O19" s="169">
        <v>0</v>
      </c>
      <c r="P19" s="168">
        <v>0</v>
      </c>
      <c r="Q19" s="169">
        <v>0</v>
      </c>
      <c r="R19" s="168">
        <v>0</v>
      </c>
      <c r="S19" s="169">
        <v>0</v>
      </c>
      <c r="T19" s="168">
        <v>1249472.5</v>
      </c>
      <c r="U19" s="169">
        <v>1.3586842838423634E-2</v>
      </c>
      <c r="V19" s="168">
        <v>39984.400000000001</v>
      </c>
      <c r="W19" s="169">
        <v>2.2159059030121359E-2</v>
      </c>
      <c r="X19" s="168">
        <v>0</v>
      </c>
      <c r="Y19" s="169">
        <v>0</v>
      </c>
      <c r="Z19" s="168">
        <v>0</v>
      </c>
      <c r="AA19" s="169">
        <v>0</v>
      </c>
      <c r="AB19" s="168">
        <v>0</v>
      </c>
      <c r="AC19" s="169">
        <v>0</v>
      </c>
      <c r="AD19" s="168">
        <v>39984.400000000001</v>
      </c>
      <c r="AE19" s="169">
        <v>8.8838844296847443E-3</v>
      </c>
      <c r="AF19" s="168">
        <v>1289456.8999999999</v>
      </c>
      <c r="AG19" s="169">
        <v>1.3277948934482245E-2</v>
      </c>
    </row>
    <row r="20" spans="1:33" ht="17.25" customHeight="1">
      <c r="A20" s="181" t="s">
        <v>495</v>
      </c>
      <c r="B20" s="168">
        <v>10684.78347</v>
      </c>
      <c r="C20" s="169">
        <v>3.734403842719914E-2</v>
      </c>
      <c r="D20" s="168">
        <v>0</v>
      </c>
      <c r="E20" s="169">
        <v>0</v>
      </c>
      <c r="F20" s="168">
        <v>0</v>
      </c>
      <c r="G20" s="169">
        <v>0</v>
      </c>
      <c r="H20" s="168">
        <v>5500.0045199999995</v>
      </c>
      <c r="I20" s="169">
        <v>2.9621940619551815E-2</v>
      </c>
      <c r="J20" s="168">
        <v>16184.787990000001</v>
      </c>
      <c r="K20" s="169">
        <v>2.4902257558372415E-2</v>
      </c>
      <c r="L20" s="168">
        <v>1150047.5565899999</v>
      </c>
      <c r="M20" s="169">
        <v>3.2601181869912177E-2</v>
      </c>
      <c r="N20" s="168">
        <v>0</v>
      </c>
      <c r="O20" s="169">
        <v>0</v>
      </c>
      <c r="P20" s="168">
        <v>0</v>
      </c>
      <c r="Q20" s="169">
        <v>0</v>
      </c>
      <c r="R20" s="168">
        <v>0</v>
      </c>
      <c r="S20" s="169">
        <v>0</v>
      </c>
      <c r="T20" s="168">
        <v>1150047.5565899999</v>
      </c>
      <c r="U20" s="169">
        <v>1.2505689727546176E-2</v>
      </c>
      <c r="V20" s="168">
        <v>86000.11645999999</v>
      </c>
      <c r="W20" s="169">
        <v>4.7660629076201007E-2</v>
      </c>
      <c r="X20" s="168">
        <v>0</v>
      </c>
      <c r="Y20" s="169">
        <v>0</v>
      </c>
      <c r="Z20" s="168">
        <v>0</v>
      </c>
      <c r="AA20" s="169">
        <v>0</v>
      </c>
      <c r="AB20" s="168">
        <v>61000.050139999999</v>
      </c>
      <c r="AC20" s="169">
        <v>4.0183723461835956E-2</v>
      </c>
      <c r="AD20" s="168">
        <v>147000.1666</v>
      </c>
      <c r="AE20" s="169">
        <v>3.2661050090005188E-2</v>
      </c>
      <c r="AF20" s="168">
        <v>1313232.5111799999</v>
      </c>
      <c r="AG20" s="169">
        <v>1.3522773985349894E-2</v>
      </c>
    </row>
    <row r="21" spans="1:33" ht="19.5">
      <c r="A21" s="182" t="s">
        <v>610</v>
      </c>
      <c r="B21" s="168">
        <v>31355.974969999999</v>
      </c>
      <c r="C21" s="169">
        <v>0.10959124604534211</v>
      </c>
      <c r="D21" s="168">
        <v>19477.581549999999</v>
      </c>
      <c r="E21" s="169">
        <v>0.22335907624084611</v>
      </c>
      <c r="F21" s="168">
        <v>17543.388149999999</v>
      </c>
      <c r="G21" s="169">
        <v>0.19291441855877439</v>
      </c>
      <c r="H21" s="168">
        <v>43807.331359999996</v>
      </c>
      <c r="I21" s="169">
        <v>0.2359376548743182</v>
      </c>
      <c r="J21" s="168">
        <v>112184.27602999999</v>
      </c>
      <c r="K21" s="169">
        <v>0.17260910290729142</v>
      </c>
      <c r="L21" s="168">
        <v>3054611.3704299997</v>
      </c>
      <c r="M21" s="169">
        <v>8.6591150303876069E-2</v>
      </c>
      <c r="N21" s="168">
        <v>2068337.6474600001</v>
      </c>
      <c r="O21" s="169">
        <v>0.16022258690313038</v>
      </c>
      <c r="P21" s="168">
        <v>2503871.5848300001</v>
      </c>
      <c r="Q21" s="169">
        <v>0.16286157819153763</v>
      </c>
      <c r="R21" s="168">
        <v>4140146.99474</v>
      </c>
      <c r="S21" s="169">
        <v>0.14576797206094111</v>
      </c>
      <c r="T21" s="168">
        <v>11766967.59746</v>
      </c>
      <c r="U21" s="169">
        <v>0.12795474844905538</v>
      </c>
      <c r="V21" s="168">
        <v>0</v>
      </c>
      <c r="W21" s="169">
        <v>0</v>
      </c>
      <c r="X21" s="168">
        <v>0</v>
      </c>
      <c r="Y21" s="169">
        <v>0</v>
      </c>
      <c r="Z21" s="168">
        <v>3032.4532400000003</v>
      </c>
      <c r="AA21" s="169">
        <v>4.4229117285883666E-3</v>
      </c>
      <c r="AB21" s="168">
        <v>21916.65987</v>
      </c>
      <c r="AC21" s="169">
        <v>1.4437578287262661E-2</v>
      </c>
      <c r="AD21" s="168">
        <v>24949.113109999998</v>
      </c>
      <c r="AE21" s="169">
        <v>5.5432878195589416E-3</v>
      </c>
      <c r="AF21" s="168">
        <v>11904100.9866</v>
      </c>
      <c r="AG21" s="169">
        <v>0.12258032432956426</v>
      </c>
    </row>
    <row r="22" spans="1:33" ht="19.5">
      <c r="A22" s="182" t="s">
        <v>611</v>
      </c>
      <c r="B22" s="168">
        <v>15721.64366</v>
      </c>
      <c r="C22" s="169">
        <v>5.4948204296906694E-2</v>
      </c>
      <c r="D22" s="168">
        <v>11793.205599999999</v>
      </c>
      <c r="E22" s="169">
        <v>0.13523853061389815</v>
      </c>
      <c r="F22" s="168">
        <v>8953.2677700000004</v>
      </c>
      <c r="G22" s="169">
        <v>9.8453869416927006E-2</v>
      </c>
      <c r="H22" s="168">
        <v>18143.69904</v>
      </c>
      <c r="I22" s="169">
        <v>9.7718387980870111E-2</v>
      </c>
      <c r="J22" s="168">
        <v>54611.816070000001</v>
      </c>
      <c r="K22" s="169">
        <v>8.4026896759220482E-2</v>
      </c>
      <c r="L22" s="168">
        <v>1806844.0904900001</v>
      </c>
      <c r="M22" s="169">
        <v>5.1219840837973873E-2</v>
      </c>
      <c r="N22" s="168">
        <v>802382.58025999996</v>
      </c>
      <c r="O22" s="169">
        <v>6.2156105340509721E-2</v>
      </c>
      <c r="P22" s="168">
        <v>1537654.7616300001</v>
      </c>
      <c r="Q22" s="169">
        <v>0.10001506575258211</v>
      </c>
      <c r="R22" s="168">
        <v>1401085.9746900001</v>
      </c>
      <c r="S22" s="169">
        <v>4.9330002406451801E-2</v>
      </c>
      <c r="T22" s="168">
        <v>5547967.4070699997</v>
      </c>
      <c r="U22" s="169">
        <v>6.0328947802017863E-2</v>
      </c>
      <c r="V22" s="168">
        <v>0</v>
      </c>
      <c r="W22" s="169">
        <v>0</v>
      </c>
      <c r="X22" s="168">
        <v>0</v>
      </c>
      <c r="Y22" s="169">
        <v>0</v>
      </c>
      <c r="Z22" s="168">
        <v>0</v>
      </c>
      <c r="AA22" s="169">
        <v>0</v>
      </c>
      <c r="AB22" s="168">
        <v>0</v>
      </c>
      <c r="AC22" s="169">
        <v>0</v>
      </c>
      <c r="AD22" s="168">
        <v>0</v>
      </c>
      <c r="AE22" s="169">
        <v>0</v>
      </c>
      <c r="AF22" s="168">
        <v>5602579.2231399994</v>
      </c>
      <c r="AG22" s="169">
        <v>5.7691545042136819E-2</v>
      </c>
    </row>
    <row r="23" spans="1:33" ht="19.5">
      <c r="A23" s="182" t="s">
        <v>612</v>
      </c>
      <c r="B23" s="168">
        <v>5008.8445300000003</v>
      </c>
      <c r="C23" s="169">
        <v>1.7506249249633715E-2</v>
      </c>
      <c r="D23" s="168">
        <v>0</v>
      </c>
      <c r="E23" s="169">
        <v>0</v>
      </c>
      <c r="F23" s="168">
        <v>824.61444999999992</v>
      </c>
      <c r="G23" s="169">
        <v>9.0678046792753396E-3</v>
      </c>
      <c r="H23" s="168">
        <v>0</v>
      </c>
      <c r="I23" s="169">
        <v>0</v>
      </c>
      <c r="J23" s="168">
        <v>5833.4589800000003</v>
      </c>
      <c r="K23" s="169">
        <v>8.97548352600697E-3</v>
      </c>
      <c r="L23" s="168">
        <v>434322.87647000002</v>
      </c>
      <c r="M23" s="169">
        <v>1.2312046580096176E-2</v>
      </c>
      <c r="N23" s="168">
        <v>0</v>
      </c>
      <c r="O23" s="169">
        <v>0</v>
      </c>
      <c r="P23" s="168">
        <v>71156.249379999994</v>
      </c>
      <c r="Q23" s="169">
        <v>4.6282801172505923E-3</v>
      </c>
      <c r="R23" s="168">
        <v>0</v>
      </c>
      <c r="S23" s="169">
        <v>0</v>
      </c>
      <c r="T23" s="168">
        <v>505479.12585000001</v>
      </c>
      <c r="U23" s="169">
        <v>5.4966119230536979E-3</v>
      </c>
      <c r="V23" s="168">
        <v>0</v>
      </c>
      <c r="W23" s="169">
        <v>0</v>
      </c>
      <c r="X23" s="168">
        <v>0</v>
      </c>
      <c r="Y23" s="169">
        <v>0</v>
      </c>
      <c r="Z23" s="168">
        <v>3032.4532400000003</v>
      </c>
      <c r="AA23" s="169">
        <v>4.4229117285883666E-3</v>
      </c>
      <c r="AB23" s="168">
        <v>0</v>
      </c>
      <c r="AC23" s="169">
        <v>0</v>
      </c>
      <c r="AD23" s="168">
        <v>3032.4532400000003</v>
      </c>
      <c r="AE23" s="169">
        <v>6.737618701939521E-4</v>
      </c>
      <c r="AF23" s="168">
        <v>514345.03807000001</v>
      </c>
      <c r="AG23" s="169">
        <v>5.2963748925596403E-3</v>
      </c>
    </row>
    <row r="24" spans="1:33" ht="19.5">
      <c r="A24" s="182" t="s">
        <v>476</v>
      </c>
      <c r="B24" s="168">
        <v>0</v>
      </c>
      <c r="C24" s="169">
        <v>0</v>
      </c>
      <c r="D24" s="168">
        <v>0</v>
      </c>
      <c r="E24" s="169">
        <v>0</v>
      </c>
      <c r="F24" s="168">
        <v>0</v>
      </c>
      <c r="G24" s="169">
        <v>0</v>
      </c>
      <c r="H24" s="168">
        <v>0</v>
      </c>
      <c r="I24" s="169">
        <v>0</v>
      </c>
      <c r="J24" s="168">
        <v>0</v>
      </c>
      <c r="K24" s="169">
        <v>0</v>
      </c>
      <c r="L24" s="168">
        <v>0</v>
      </c>
      <c r="M24" s="169">
        <v>0</v>
      </c>
      <c r="N24" s="168">
        <v>0</v>
      </c>
      <c r="O24" s="169">
        <v>0</v>
      </c>
      <c r="P24" s="168">
        <v>0</v>
      </c>
      <c r="Q24" s="169">
        <v>0</v>
      </c>
      <c r="R24" s="168">
        <v>0</v>
      </c>
      <c r="S24" s="169">
        <v>0</v>
      </c>
      <c r="T24" s="168">
        <v>0</v>
      </c>
      <c r="U24" s="169">
        <v>0</v>
      </c>
      <c r="V24" s="168">
        <v>0</v>
      </c>
      <c r="W24" s="169">
        <v>0</v>
      </c>
      <c r="X24" s="168">
        <v>0</v>
      </c>
      <c r="Y24" s="169">
        <v>0</v>
      </c>
      <c r="Z24" s="168">
        <v>0</v>
      </c>
      <c r="AA24" s="169">
        <v>0</v>
      </c>
      <c r="AB24" s="168">
        <v>0</v>
      </c>
      <c r="AC24" s="169">
        <v>0</v>
      </c>
      <c r="AD24" s="168">
        <v>0</v>
      </c>
      <c r="AE24" s="169">
        <v>0</v>
      </c>
      <c r="AF24" s="168">
        <v>0</v>
      </c>
      <c r="AG24" s="169">
        <v>0</v>
      </c>
    </row>
    <row r="25" spans="1:33" ht="19.5">
      <c r="A25" s="182" t="s">
        <v>613</v>
      </c>
      <c r="B25" s="168">
        <v>0</v>
      </c>
      <c r="C25" s="169">
        <v>0</v>
      </c>
      <c r="D25" s="168">
        <v>0</v>
      </c>
      <c r="E25" s="169">
        <v>0</v>
      </c>
      <c r="F25" s="168">
        <v>0</v>
      </c>
      <c r="G25" s="169">
        <v>0</v>
      </c>
      <c r="H25" s="168">
        <v>0</v>
      </c>
      <c r="I25" s="169">
        <v>0</v>
      </c>
      <c r="J25" s="168">
        <v>0</v>
      </c>
      <c r="K25" s="169">
        <v>0</v>
      </c>
      <c r="L25" s="168">
        <v>0</v>
      </c>
      <c r="M25" s="169">
        <v>0</v>
      </c>
      <c r="N25" s="168">
        <v>0</v>
      </c>
      <c r="O25" s="169">
        <v>0</v>
      </c>
      <c r="P25" s="168">
        <v>0</v>
      </c>
      <c r="Q25" s="169">
        <v>0</v>
      </c>
      <c r="R25" s="168">
        <v>0</v>
      </c>
      <c r="S25" s="169">
        <v>0</v>
      </c>
      <c r="T25" s="168">
        <v>0</v>
      </c>
      <c r="U25" s="169">
        <v>0</v>
      </c>
      <c r="V25" s="168">
        <v>0</v>
      </c>
      <c r="W25" s="169">
        <v>0</v>
      </c>
      <c r="X25" s="168">
        <v>0</v>
      </c>
      <c r="Y25" s="169">
        <v>0</v>
      </c>
      <c r="Z25" s="168">
        <v>0</v>
      </c>
      <c r="AA25" s="169">
        <v>0</v>
      </c>
      <c r="AB25" s="168">
        <v>0</v>
      </c>
      <c r="AC25" s="169">
        <v>0</v>
      </c>
      <c r="AD25" s="168">
        <v>0</v>
      </c>
      <c r="AE25" s="169">
        <v>0</v>
      </c>
      <c r="AF25" s="168">
        <v>0</v>
      </c>
      <c r="AG25" s="169">
        <v>0</v>
      </c>
    </row>
    <row r="26" spans="1:33" ht="19.5">
      <c r="A26" s="479" t="s">
        <v>550</v>
      </c>
      <c r="B26" s="168">
        <v>0</v>
      </c>
      <c r="C26" s="169">
        <v>0</v>
      </c>
      <c r="D26" s="168">
        <v>0</v>
      </c>
      <c r="E26" s="169">
        <v>0</v>
      </c>
      <c r="F26" s="168">
        <v>1306.9371999999998</v>
      </c>
      <c r="G26" s="169">
        <v>1.4371626955699128E-2</v>
      </c>
      <c r="H26" s="168">
        <v>0</v>
      </c>
      <c r="I26" s="169">
        <v>0</v>
      </c>
      <c r="J26" s="168">
        <v>1306.9371999999998</v>
      </c>
      <c r="K26" s="169">
        <v>2.0108812538741248E-3</v>
      </c>
      <c r="L26" s="168">
        <v>0</v>
      </c>
      <c r="M26" s="169">
        <v>0</v>
      </c>
      <c r="N26" s="168">
        <v>18369.152959999999</v>
      </c>
      <c r="O26" s="169">
        <v>1.422955874774509E-3</v>
      </c>
      <c r="P26" s="168">
        <v>71501.783329999991</v>
      </c>
      <c r="Q26" s="169">
        <v>4.6507549936606694E-3</v>
      </c>
      <c r="R26" s="168">
        <v>0</v>
      </c>
      <c r="S26" s="169">
        <v>0</v>
      </c>
      <c r="T26" s="168">
        <v>89870.936289999983</v>
      </c>
      <c r="U26" s="169">
        <v>9.7726223435426799E-4</v>
      </c>
      <c r="V26" s="168">
        <v>0</v>
      </c>
      <c r="W26" s="169">
        <v>0</v>
      </c>
      <c r="X26" s="168">
        <v>0</v>
      </c>
      <c r="Y26" s="169">
        <v>0</v>
      </c>
      <c r="Z26" s="168">
        <v>0</v>
      </c>
      <c r="AA26" s="169">
        <v>0</v>
      </c>
      <c r="AB26" s="168">
        <v>0</v>
      </c>
      <c r="AC26" s="169">
        <v>0</v>
      </c>
      <c r="AD26" s="168">
        <v>0</v>
      </c>
      <c r="AE26" s="169">
        <v>0</v>
      </c>
      <c r="AF26" s="168">
        <v>91177.873489999984</v>
      </c>
      <c r="AG26" s="169">
        <v>9.3888764188620978E-4</v>
      </c>
    </row>
    <row r="27" spans="1:33" ht="39">
      <c r="A27" s="479" t="s">
        <v>567</v>
      </c>
      <c r="B27" s="168">
        <v>10625.486779999999</v>
      </c>
      <c r="C27" s="169">
        <v>3.7136792498801696E-2</v>
      </c>
      <c r="D27" s="168">
        <v>7684.3759500000006</v>
      </c>
      <c r="E27" s="169">
        <v>8.8120545626947933E-2</v>
      </c>
      <c r="F27" s="168">
        <v>6458.5687300000009</v>
      </c>
      <c r="G27" s="169">
        <v>7.1021117506872941E-2</v>
      </c>
      <c r="H27" s="168">
        <v>25663.632320000001</v>
      </c>
      <c r="I27" s="169">
        <v>0.1382192668934481</v>
      </c>
      <c r="J27" s="168">
        <v>50432.063779999997</v>
      </c>
      <c r="K27" s="169">
        <v>7.759584136818988E-2</v>
      </c>
      <c r="L27" s="168">
        <v>813444.40347000002</v>
      </c>
      <c r="M27" s="169">
        <v>2.3059262885806026E-2</v>
      </c>
      <c r="N27" s="168">
        <v>1247585.9142400001</v>
      </c>
      <c r="O27" s="169">
        <v>9.6643525687846135E-2</v>
      </c>
      <c r="P27" s="168">
        <v>823558.79049000004</v>
      </c>
      <c r="Q27" s="169">
        <v>5.3567477328044261E-2</v>
      </c>
      <c r="R27" s="168">
        <v>2739061.0200500004</v>
      </c>
      <c r="S27" s="169">
        <v>9.6437969654489336E-2</v>
      </c>
      <c r="T27" s="168">
        <v>5623650.128250001</v>
      </c>
      <c r="U27" s="169">
        <v>6.1151926489629554E-2</v>
      </c>
      <c r="V27" s="168">
        <v>0</v>
      </c>
      <c r="W27" s="169">
        <v>0</v>
      </c>
      <c r="X27" s="168">
        <v>0</v>
      </c>
      <c r="Y27" s="169">
        <v>0</v>
      </c>
      <c r="Z27" s="168">
        <v>0</v>
      </c>
      <c r="AA27" s="169">
        <v>0</v>
      </c>
      <c r="AB27" s="168">
        <v>21916.65987</v>
      </c>
      <c r="AC27" s="169">
        <v>1.4437578287262661E-2</v>
      </c>
      <c r="AD27" s="168">
        <v>21916.65987</v>
      </c>
      <c r="AE27" s="169">
        <v>4.8695259493649898E-3</v>
      </c>
      <c r="AF27" s="168">
        <v>5695998.8519000011</v>
      </c>
      <c r="AG27" s="169">
        <v>5.8653516752981576E-2</v>
      </c>
    </row>
    <row r="28" spans="1:33" ht="19.5" customHeight="1">
      <c r="A28" s="165" t="s">
        <v>560</v>
      </c>
      <c r="B28" s="168">
        <v>0</v>
      </c>
      <c r="C28" s="169">
        <v>0</v>
      </c>
      <c r="D28" s="168">
        <v>0</v>
      </c>
      <c r="E28" s="169">
        <v>0</v>
      </c>
      <c r="F28" s="168">
        <v>0</v>
      </c>
      <c r="G28" s="169">
        <v>0</v>
      </c>
      <c r="H28" s="168">
        <v>0</v>
      </c>
      <c r="I28" s="169">
        <v>0</v>
      </c>
      <c r="J28" s="168">
        <v>0</v>
      </c>
      <c r="K28" s="169">
        <v>0</v>
      </c>
      <c r="L28" s="168">
        <v>0</v>
      </c>
      <c r="M28" s="169">
        <v>0</v>
      </c>
      <c r="N28" s="168">
        <v>0</v>
      </c>
      <c r="O28" s="169">
        <v>0</v>
      </c>
      <c r="P28" s="168">
        <v>0</v>
      </c>
      <c r="Q28" s="169">
        <v>0</v>
      </c>
      <c r="R28" s="168">
        <v>0</v>
      </c>
      <c r="S28" s="169">
        <v>0</v>
      </c>
      <c r="T28" s="168">
        <v>0</v>
      </c>
      <c r="U28" s="169">
        <v>0</v>
      </c>
      <c r="V28" s="168">
        <v>0</v>
      </c>
      <c r="W28" s="169">
        <v>0</v>
      </c>
      <c r="X28" s="168">
        <v>0</v>
      </c>
      <c r="Y28" s="169">
        <v>0</v>
      </c>
      <c r="Z28" s="168">
        <v>0</v>
      </c>
      <c r="AA28" s="169">
        <v>0</v>
      </c>
      <c r="AB28" s="168">
        <v>0</v>
      </c>
      <c r="AC28" s="169">
        <v>0</v>
      </c>
      <c r="AD28" s="168">
        <v>0</v>
      </c>
      <c r="AE28" s="169">
        <v>0</v>
      </c>
      <c r="AF28" s="168">
        <v>0</v>
      </c>
      <c r="AG28" s="169">
        <v>0</v>
      </c>
    </row>
    <row r="29" spans="1:33" ht="19.5">
      <c r="A29" s="182" t="s">
        <v>495</v>
      </c>
      <c r="B29" s="168">
        <v>0</v>
      </c>
      <c r="C29" s="169">
        <v>0</v>
      </c>
      <c r="D29" s="168">
        <v>0</v>
      </c>
      <c r="E29" s="169">
        <v>0</v>
      </c>
      <c r="F29" s="168">
        <v>0</v>
      </c>
      <c r="G29" s="169">
        <v>0</v>
      </c>
      <c r="H29" s="168">
        <v>0</v>
      </c>
      <c r="I29" s="169">
        <v>0</v>
      </c>
      <c r="J29" s="168">
        <v>0</v>
      </c>
      <c r="K29" s="169">
        <v>0</v>
      </c>
      <c r="L29" s="168">
        <v>0</v>
      </c>
      <c r="M29" s="169">
        <v>0</v>
      </c>
      <c r="N29" s="168">
        <v>0</v>
      </c>
      <c r="O29" s="169">
        <v>0</v>
      </c>
      <c r="P29" s="168">
        <v>0</v>
      </c>
      <c r="Q29" s="169">
        <v>0</v>
      </c>
      <c r="R29" s="168">
        <v>0</v>
      </c>
      <c r="S29" s="169">
        <v>0</v>
      </c>
      <c r="T29" s="168">
        <v>0</v>
      </c>
      <c r="U29" s="169">
        <v>0</v>
      </c>
      <c r="V29" s="168">
        <v>0</v>
      </c>
      <c r="W29" s="169">
        <v>0</v>
      </c>
      <c r="X29" s="168">
        <v>0</v>
      </c>
      <c r="Y29" s="169">
        <v>0</v>
      </c>
      <c r="Z29" s="168">
        <v>0</v>
      </c>
      <c r="AA29" s="169">
        <v>0</v>
      </c>
      <c r="AB29" s="168">
        <v>0</v>
      </c>
      <c r="AC29" s="169">
        <v>0</v>
      </c>
      <c r="AD29" s="168">
        <v>0</v>
      </c>
      <c r="AE29" s="169">
        <v>0</v>
      </c>
      <c r="AF29" s="168">
        <v>0</v>
      </c>
      <c r="AG29" s="169">
        <v>0</v>
      </c>
    </row>
    <row r="30" spans="1:33" ht="19.5">
      <c r="A30" s="182" t="s">
        <v>833</v>
      </c>
      <c r="B30" s="168">
        <v>0</v>
      </c>
      <c r="C30" s="169">
        <v>0</v>
      </c>
      <c r="D30" s="168">
        <v>0</v>
      </c>
      <c r="E30" s="169">
        <v>0</v>
      </c>
      <c r="F30" s="168">
        <v>0</v>
      </c>
      <c r="G30" s="169">
        <v>0</v>
      </c>
      <c r="H30" s="168">
        <v>0</v>
      </c>
      <c r="I30" s="169">
        <v>0</v>
      </c>
      <c r="J30" s="168">
        <v>0</v>
      </c>
      <c r="K30" s="169">
        <v>0</v>
      </c>
      <c r="L30" s="168">
        <v>0</v>
      </c>
      <c r="M30" s="169">
        <v>0</v>
      </c>
      <c r="N30" s="168">
        <v>0</v>
      </c>
      <c r="O30" s="169">
        <v>0</v>
      </c>
      <c r="P30" s="168">
        <v>0</v>
      </c>
      <c r="Q30" s="169">
        <v>0</v>
      </c>
      <c r="R30" s="168">
        <v>0</v>
      </c>
      <c r="S30" s="169">
        <v>0</v>
      </c>
      <c r="T30" s="168">
        <v>0</v>
      </c>
      <c r="U30" s="169">
        <v>0</v>
      </c>
      <c r="V30" s="168">
        <v>0</v>
      </c>
      <c r="W30" s="169">
        <v>0</v>
      </c>
      <c r="X30" s="168">
        <v>0</v>
      </c>
      <c r="Y30" s="169">
        <v>0</v>
      </c>
      <c r="Z30" s="168">
        <v>0</v>
      </c>
      <c r="AA30" s="169">
        <v>0</v>
      </c>
      <c r="AB30" s="168">
        <v>0</v>
      </c>
      <c r="AC30" s="169">
        <v>0</v>
      </c>
      <c r="AD30" s="168">
        <v>0</v>
      </c>
      <c r="AE30" s="169">
        <v>0</v>
      </c>
      <c r="AF30" s="168">
        <v>0</v>
      </c>
      <c r="AG30" s="169">
        <v>0</v>
      </c>
    </row>
    <row r="31" spans="1:33" ht="18">
      <c r="A31" s="181" t="s">
        <v>614</v>
      </c>
      <c r="B31" s="166">
        <v>286213.08500999998</v>
      </c>
      <c r="C31" s="167">
        <v>1.0003340240811311</v>
      </c>
      <c r="D31" s="166">
        <v>87296.286999999997</v>
      </c>
      <c r="E31" s="167">
        <v>1.0010697669791444</v>
      </c>
      <c r="F31" s="166">
        <v>91032.054470000003</v>
      </c>
      <c r="G31" s="167">
        <v>1.0010264669593332</v>
      </c>
      <c r="H31" s="166">
        <v>185734.82447999998</v>
      </c>
      <c r="I31" s="167">
        <v>1.0003311673150115</v>
      </c>
      <c r="J31" s="166">
        <v>650276.25095999998</v>
      </c>
      <c r="K31" s="167">
        <v>1.0005288110974346</v>
      </c>
      <c r="L31" s="166">
        <v>35334668.274180003</v>
      </c>
      <c r="M31" s="167">
        <v>1.0016559229387043</v>
      </c>
      <c r="N31" s="166">
        <v>12915463.68162</v>
      </c>
      <c r="O31" s="167">
        <v>1.0004889698081096</v>
      </c>
      <c r="P31" s="166">
        <v>15379592.949649999</v>
      </c>
      <c r="Q31" s="167">
        <v>1.0003487378900477</v>
      </c>
      <c r="R31" s="166">
        <v>28662787.209990002</v>
      </c>
      <c r="S31" s="167">
        <v>1.0091710198992361</v>
      </c>
      <c r="T31" s="166">
        <v>92292512.115440011</v>
      </c>
      <c r="U31" s="167">
        <v>1.0035946027429916</v>
      </c>
      <c r="V31" s="166">
        <v>1808657.2321199998</v>
      </c>
      <c r="W31" s="167">
        <v>1.0023444736397942</v>
      </c>
      <c r="X31" s="166">
        <v>503780.10801999999</v>
      </c>
      <c r="Y31" s="167">
        <v>1.0224893821188079</v>
      </c>
      <c r="Z31" s="166">
        <v>686751.01089999999</v>
      </c>
      <c r="AA31" s="167">
        <v>1.0016441673902041</v>
      </c>
      <c r="AB31" s="166">
        <v>1523899.8796099999</v>
      </c>
      <c r="AC31" s="167">
        <v>1.0038675575713771</v>
      </c>
      <c r="AD31" s="166">
        <v>4523088.2306500003</v>
      </c>
      <c r="AE31" s="167">
        <v>1.0049567607957568</v>
      </c>
      <c r="AF31" s="166">
        <v>97465876.597050011</v>
      </c>
      <c r="AG31" s="167">
        <v>1.0036372152571971</v>
      </c>
    </row>
    <row r="32" spans="1:33" ht="18">
      <c r="A32" s="181" t="s">
        <v>615</v>
      </c>
      <c r="B32" s="166">
        <v>95.570139999999995</v>
      </c>
      <c r="C32" s="167">
        <v>3.3402408113122027E-4</v>
      </c>
      <c r="D32" s="166">
        <v>93.28689</v>
      </c>
      <c r="E32" s="167">
        <v>1.06976697914436E-3</v>
      </c>
      <c r="F32" s="166">
        <v>93.345579999999998</v>
      </c>
      <c r="G32" s="167">
        <v>1.0264669593331413E-3</v>
      </c>
      <c r="H32" s="166">
        <v>61.488939999999999</v>
      </c>
      <c r="I32" s="167">
        <v>3.3116731501144016E-4</v>
      </c>
      <c r="J32" s="166">
        <v>343.69155000000001</v>
      </c>
      <c r="K32" s="167">
        <v>5.2881109743447619E-4</v>
      </c>
      <c r="L32" s="166">
        <v>58414.757389999999</v>
      </c>
      <c r="M32" s="167">
        <v>1.6559229387042775E-3</v>
      </c>
      <c r="N32" s="166">
        <v>6312.1853300000002</v>
      </c>
      <c r="O32" s="167">
        <v>4.8896980810970243E-4</v>
      </c>
      <c r="P32" s="166">
        <v>5361.57701</v>
      </c>
      <c r="Q32" s="167">
        <v>3.4873789004772417E-4</v>
      </c>
      <c r="R32" s="166">
        <v>260478.14165000001</v>
      </c>
      <c r="S32" s="167">
        <v>9.1710198992360978E-3</v>
      </c>
      <c r="T32" s="166">
        <v>330566.66138000001</v>
      </c>
      <c r="U32" s="167">
        <v>3.5946027429915135E-3</v>
      </c>
      <c r="V32" s="166">
        <v>4230.4310700000005</v>
      </c>
      <c r="W32" s="167">
        <v>2.3444736397942568E-3</v>
      </c>
      <c r="X32" s="166">
        <v>11080.509539999999</v>
      </c>
      <c r="Y32" s="167">
        <v>2.2489382118808011E-2</v>
      </c>
      <c r="Z32" s="166">
        <v>1127.28018</v>
      </c>
      <c r="AA32" s="167">
        <v>1.6441673902042441E-3</v>
      </c>
      <c r="AB32" s="166">
        <v>5871.0638399999998</v>
      </c>
      <c r="AC32" s="167">
        <v>3.8675575713771814E-3</v>
      </c>
      <c r="AD32" s="166">
        <v>22309.284629999998</v>
      </c>
      <c r="AE32" s="167">
        <v>4.9567607957568998E-3</v>
      </c>
      <c r="AF32" s="166">
        <v>353219.63756</v>
      </c>
      <c r="AG32" s="167">
        <v>3.6372152571970467E-3</v>
      </c>
    </row>
    <row r="33" spans="1:33" ht="22.5" customHeight="1">
      <c r="A33" s="407" t="s">
        <v>616</v>
      </c>
      <c r="B33" s="337">
        <v>286117.51487000001</v>
      </c>
      <c r="C33" s="569">
        <v>1</v>
      </c>
      <c r="D33" s="337">
        <v>87203.000109999994</v>
      </c>
      <c r="E33" s="569">
        <v>1</v>
      </c>
      <c r="F33" s="832">
        <v>90938.708889999994</v>
      </c>
      <c r="G33" s="569">
        <v>1</v>
      </c>
      <c r="H33" s="337">
        <v>185673.33554</v>
      </c>
      <c r="I33" s="569">
        <v>1</v>
      </c>
      <c r="J33" s="337">
        <v>649932.55940999999</v>
      </c>
      <c r="K33" s="569">
        <v>1</v>
      </c>
      <c r="L33" s="337">
        <v>35276253.516790003</v>
      </c>
      <c r="M33" s="569">
        <v>1</v>
      </c>
      <c r="N33" s="337">
        <v>12909151.49629</v>
      </c>
      <c r="O33" s="569">
        <v>1</v>
      </c>
      <c r="P33" s="832">
        <v>15374231.372639999</v>
      </c>
      <c r="Q33" s="569">
        <v>1</v>
      </c>
      <c r="R33" s="337">
        <v>28402309.06834</v>
      </c>
      <c r="S33" s="569">
        <v>1</v>
      </c>
      <c r="T33" s="337">
        <v>91961945.454060003</v>
      </c>
      <c r="U33" s="569">
        <v>1</v>
      </c>
      <c r="V33" s="337">
        <v>1804426.8010499999</v>
      </c>
      <c r="W33" s="569">
        <v>1</v>
      </c>
      <c r="X33" s="337">
        <v>492699.59848000004</v>
      </c>
      <c r="Y33" s="569">
        <v>1</v>
      </c>
      <c r="Z33" s="832">
        <v>685623.73071999999</v>
      </c>
      <c r="AA33" s="569">
        <v>1</v>
      </c>
      <c r="AB33" s="337">
        <v>1518028.81577</v>
      </c>
      <c r="AC33" s="569">
        <v>1</v>
      </c>
      <c r="AD33" s="337">
        <v>4500778.9460199997</v>
      </c>
      <c r="AE33" s="569">
        <v>1</v>
      </c>
      <c r="AF33" s="337">
        <v>97112656.959490001</v>
      </c>
      <c r="AG33" s="569">
        <v>1</v>
      </c>
    </row>
    <row r="34" spans="1:33" ht="19.5">
      <c r="A34" s="165" t="s">
        <v>586</v>
      </c>
      <c r="B34" s="168">
        <v>400.65154999999999</v>
      </c>
      <c r="C34" s="169">
        <v>1.4003041728572244E-3</v>
      </c>
      <c r="D34" s="168">
        <v>429.69496000000004</v>
      </c>
      <c r="E34" s="169">
        <v>4.9275249642554992E-3</v>
      </c>
      <c r="F34" s="168">
        <v>14.157</v>
      </c>
      <c r="G34" s="169">
        <v>1.5567628101169096E-4</v>
      </c>
      <c r="H34" s="168">
        <v>0</v>
      </c>
      <c r="I34" s="169">
        <v>0</v>
      </c>
      <c r="J34" s="168">
        <v>844.50351000000012</v>
      </c>
      <c r="K34" s="169">
        <v>1.2993709851474881E-3</v>
      </c>
      <c r="L34" s="168">
        <v>41597.658100000001</v>
      </c>
      <c r="M34" s="169">
        <v>1.1791971638995416E-3</v>
      </c>
      <c r="N34" s="168">
        <v>14272.175949999999</v>
      </c>
      <c r="O34" s="169">
        <v>1.1055859057895264E-3</v>
      </c>
      <c r="P34" s="168">
        <v>4.0650000000000004</v>
      </c>
      <c r="Q34" s="169">
        <v>2.6440346196650056E-7</v>
      </c>
      <c r="R34" s="168">
        <v>0</v>
      </c>
      <c r="S34" s="169">
        <v>0</v>
      </c>
      <c r="T34" s="168">
        <v>55873.89905</v>
      </c>
      <c r="U34" s="164">
        <v>6.0757630533068757E-4</v>
      </c>
      <c r="V34" s="168">
        <v>265.7647</v>
      </c>
      <c r="W34" s="169">
        <v>1.4728483297042082E-4</v>
      </c>
      <c r="X34" s="168">
        <v>1805.23101</v>
      </c>
      <c r="Y34" s="169">
        <v>3.6639587602044273E-3</v>
      </c>
      <c r="Z34" s="168">
        <v>153.55000000000001</v>
      </c>
      <c r="AA34" s="169">
        <v>2.2395665890786949E-4</v>
      </c>
      <c r="AB34" s="168">
        <v>464.27350000000001</v>
      </c>
      <c r="AC34" s="169">
        <v>3.0583971475172783E-4</v>
      </c>
      <c r="AD34" s="168">
        <v>2688.8192100000006</v>
      </c>
      <c r="AE34" s="169">
        <v>5.9741196851662742E-4</v>
      </c>
      <c r="AF34" s="168">
        <v>59407.221770000004</v>
      </c>
      <c r="AG34" s="169">
        <v>6.1173510879000443E-4</v>
      </c>
    </row>
    <row r="35" spans="1:33" ht="28.5">
      <c r="A35" s="165" t="s">
        <v>587</v>
      </c>
      <c r="B35" s="168">
        <v>0</v>
      </c>
      <c r="C35" s="169">
        <v>0</v>
      </c>
      <c r="D35" s="168">
        <v>0</v>
      </c>
      <c r="E35" s="169">
        <v>0</v>
      </c>
      <c r="F35" s="168">
        <v>0</v>
      </c>
      <c r="G35" s="169">
        <v>0</v>
      </c>
      <c r="H35" s="168">
        <v>0</v>
      </c>
      <c r="I35" s="169">
        <v>0</v>
      </c>
      <c r="J35" s="168">
        <v>0</v>
      </c>
      <c r="K35" s="169">
        <v>0</v>
      </c>
      <c r="L35" s="168">
        <v>0</v>
      </c>
      <c r="M35" s="169">
        <v>0</v>
      </c>
      <c r="N35" s="168">
        <v>0</v>
      </c>
      <c r="O35" s="169">
        <v>0</v>
      </c>
      <c r="P35" s="168">
        <v>0</v>
      </c>
      <c r="Q35" s="169">
        <v>0</v>
      </c>
      <c r="R35" s="168">
        <v>0</v>
      </c>
      <c r="S35" s="169">
        <v>0</v>
      </c>
      <c r="T35" s="168">
        <v>0</v>
      </c>
      <c r="U35" s="164">
        <v>0</v>
      </c>
      <c r="V35" s="168">
        <v>0</v>
      </c>
      <c r="W35" s="169">
        <v>0</v>
      </c>
      <c r="X35" s="168">
        <v>9063.8911700000008</v>
      </c>
      <c r="Y35" s="169">
        <v>1.839638432416528E-2</v>
      </c>
      <c r="Z35" s="168">
        <v>0</v>
      </c>
      <c r="AA35" s="169">
        <v>0</v>
      </c>
      <c r="AB35" s="168">
        <v>0</v>
      </c>
      <c r="AC35" s="169">
        <v>0</v>
      </c>
      <c r="AD35" s="168">
        <v>9063.8911700000008</v>
      </c>
      <c r="AE35" s="169">
        <v>2.0138494422204671E-3</v>
      </c>
      <c r="AF35" s="168">
        <v>9063.8911700000008</v>
      </c>
      <c r="AG35" s="164">
        <v>9.3333778044822223E-5</v>
      </c>
    </row>
    <row r="36" spans="1:33" ht="12.75" customHeight="1">
      <c r="A36" s="37" t="s">
        <v>380</v>
      </c>
    </row>
    <row r="37" spans="1:33" ht="12.75" customHeight="1">
      <c r="A37" s="37"/>
    </row>
    <row r="38" spans="1:33" ht="12.75" customHeight="1">
      <c r="A38" s="567"/>
      <c r="L38" s="283"/>
    </row>
    <row r="39" spans="1:33" ht="12.75" customHeight="1">
      <c r="A39" s="72" t="s">
        <v>261</v>
      </c>
    </row>
    <row r="40" spans="1:33" ht="12.75" customHeight="1"/>
    <row r="41" spans="1:33" ht="12.75" customHeight="1"/>
    <row r="42" spans="1:33" ht="12.75" customHeight="1">
      <c r="F42" s="283"/>
      <c r="P42" s="283"/>
    </row>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298</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61"/>
  <sheetViews>
    <sheetView showGridLines="0" zoomScaleNormal="100" workbookViewId="0"/>
  </sheetViews>
  <sheetFormatPr defaultRowHeight="15"/>
  <cols>
    <col min="1" max="1" width="23.7109375" customWidth="1"/>
  </cols>
  <sheetData>
    <row r="1" spans="1:11" ht="12.75" customHeight="1">
      <c r="A1" s="304" t="s">
        <v>697</v>
      </c>
      <c r="J1" s="305" t="str">
        <f>Naslovnica!A20</f>
        <v>Kolovoz 2018.</v>
      </c>
    </row>
    <row r="2" spans="1:11" ht="12.75" customHeight="1">
      <c r="A2" s="108" t="s">
        <v>1207</v>
      </c>
      <c r="J2" s="109" t="str">
        <f>Naslovnica!A24</f>
        <v>August 2018</v>
      </c>
    </row>
    <row r="3" spans="1:11" ht="12.75" customHeight="1"/>
    <row r="4" spans="1:11" ht="45">
      <c r="A4" s="338" t="s">
        <v>386</v>
      </c>
      <c r="B4" s="339" t="s">
        <v>131</v>
      </c>
      <c r="C4" s="339" t="s">
        <v>132</v>
      </c>
      <c r="D4" s="339" t="s">
        <v>133</v>
      </c>
      <c r="E4" s="790" t="s">
        <v>1322</v>
      </c>
      <c r="F4" s="790" t="s">
        <v>1323</v>
      </c>
      <c r="G4" s="339" t="s">
        <v>134</v>
      </c>
      <c r="H4" s="339" t="s">
        <v>135</v>
      </c>
      <c r="I4" s="339" t="s">
        <v>136</v>
      </c>
      <c r="J4" s="339" t="s">
        <v>107</v>
      </c>
    </row>
    <row r="5" spans="1:11" ht="22.5">
      <c r="A5" s="113" t="s">
        <v>384</v>
      </c>
      <c r="B5" s="647">
        <v>43415</v>
      </c>
      <c r="C5" s="647">
        <v>102975</v>
      </c>
      <c r="D5" s="647">
        <v>27188</v>
      </c>
      <c r="E5" s="647">
        <v>135</v>
      </c>
      <c r="F5" s="647">
        <v>118</v>
      </c>
      <c r="G5" s="647">
        <v>21246</v>
      </c>
      <c r="H5" s="647">
        <v>31856</v>
      </c>
      <c r="I5" s="647">
        <v>65076</v>
      </c>
      <c r="J5" s="647">
        <v>292009</v>
      </c>
      <c r="K5" s="84"/>
    </row>
    <row r="6" spans="1:11" ht="22.5">
      <c r="A6" s="340" t="s">
        <v>507</v>
      </c>
      <c r="B6" s="648">
        <v>0.14867692434137303</v>
      </c>
      <c r="C6" s="648">
        <v>0.35264324044806838</v>
      </c>
      <c r="D6" s="648">
        <v>9.3106719313445815E-2</v>
      </c>
      <c r="E6" s="648">
        <v>4.6231451770322146E-4</v>
      </c>
      <c r="F6" s="648">
        <v>4.0409713399244541E-4</v>
      </c>
      <c r="G6" s="648">
        <v>7.2758031430538106E-2</v>
      </c>
      <c r="H6" s="648">
        <v>0.10909252797002832</v>
      </c>
      <c r="I6" s="648">
        <v>0.22285614484485067</v>
      </c>
      <c r="J6" s="648">
        <v>1</v>
      </c>
      <c r="K6" s="84"/>
    </row>
    <row r="7" spans="1:11" ht="22.5">
      <c r="A7" s="340" t="s">
        <v>387</v>
      </c>
      <c r="B7" s="649">
        <v>444</v>
      </c>
      <c r="C7" s="649">
        <v>333</v>
      </c>
      <c r="D7" s="649">
        <v>91</v>
      </c>
      <c r="E7" s="649">
        <v>26</v>
      </c>
      <c r="F7" s="649">
        <v>11</v>
      </c>
      <c r="G7" s="649">
        <v>95</v>
      </c>
      <c r="H7" s="649">
        <v>274</v>
      </c>
      <c r="I7" s="649">
        <v>528</v>
      </c>
      <c r="J7" s="649">
        <v>1802</v>
      </c>
      <c r="K7" s="84"/>
    </row>
    <row r="8" spans="1:11" ht="22.5">
      <c r="A8" s="157" t="s">
        <v>508</v>
      </c>
      <c r="B8" s="650">
        <v>8</v>
      </c>
      <c r="C8" s="650">
        <v>25</v>
      </c>
      <c r="D8" s="650">
        <v>15</v>
      </c>
      <c r="E8" s="650">
        <v>0</v>
      </c>
      <c r="F8" s="650">
        <v>1</v>
      </c>
      <c r="G8" s="650">
        <v>3</v>
      </c>
      <c r="H8" s="650">
        <v>1</v>
      </c>
      <c r="I8" s="650">
        <v>24</v>
      </c>
      <c r="J8" s="650">
        <v>77</v>
      </c>
      <c r="K8" s="84"/>
    </row>
    <row r="9" spans="1:11" ht="22.5">
      <c r="A9" s="137" t="s">
        <v>509</v>
      </c>
      <c r="B9" s="651">
        <v>6</v>
      </c>
      <c r="C9" s="651">
        <v>6</v>
      </c>
      <c r="D9" s="651">
        <v>2</v>
      </c>
      <c r="E9" s="651">
        <v>0</v>
      </c>
      <c r="F9" s="651">
        <v>0</v>
      </c>
      <c r="G9" s="651">
        <v>0</v>
      </c>
      <c r="H9" s="651">
        <v>9</v>
      </c>
      <c r="I9" s="651">
        <v>8</v>
      </c>
      <c r="J9" s="651">
        <v>31</v>
      </c>
    </row>
    <row r="10" spans="1:11" ht="22.5">
      <c r="A10" s="137" t="s">
        <v>510</v>
      </c>
      <c r="B10" s="651">
        <v>109</v>
      </c>
      <c r="C10" s="651">
        <v>106</v>
      </c>
      <c r="D10" s="651">
        <v>0</v>
      </c>
      <c r="E10" s="651">
        <v>0</v>
      </c>
      <c r="F10" s="651">
        <v>0</v>
      </c>
      <c r="G10" s="651">
        <v>21</v>
      </c>
      <c r="H10" s="651">
        <v>5746</v>
      </c>
      <c r="I10" s="651">
        <v>131</v>
      </c>
      <c r="J10" s="651">
        <v>6113</v>
      </c>
    </row>
    <row r="11" spans="1:11" ht="22.5">
      <c r="A11" s="292" t="s">
        <v>388</v>
      </c>
      <c r="B11" s="652">
        <v>123</v>
      </c>
      <c r="C11" s="652">
        <v>137</v>
      </c>
      <c r="D11" s="652">
        <v>17</v>
      </c>
      <c r="E11" s="652">
        <v>0</v>
      </c>
      <c r="F11" s="652">
        <v>1</v>
      </c>
      <c r="G11" s="652">
        <v>24</v>
      </c>
      <c r="H11" s="652">
        <v>5756</v>
      </c>
      <c r="I11" s="652">
        <v>163</v>
      </c>
      <c r="J11" s="652">
        <v>6221</v>
      </c>
    </row>
    <row r="12" spans="1:11" ht="22.5">
      <c r="A12" s="113" t="s">
        <v>385</v>
      </c>
      <c r="B12" s="647">
        <v>43736</v>
      </c>
      <c r="C12" s="647">
        <v>103171</v>
      </c>
      <c r="D12" s="647">
        <v>27262</v>
      </c>
      <c r="E12" s="647">
        <v>161</v>
      </c>
      <c r="F12" s="647">
        <v>128</v>
      </c>
      <c r="G12" s="647">
        <v>21317</v>
      </c>
      <c r="H12" s="647">
        <v>26374</v>
      </c>
      <c r="I12" s="647">
        <v>65441</v>
      </c>
      <c r="J12" s="647">
        <v>287590</v>
      </c>
    </row>
    <row r="13" spans="1:11" ht="21.75">
      <c r="A13" s="341" t="s">
        <v>389</v>
      </c>
      <c r="B13" s="653">
        <v>0.15207761048715185</v>
      </c>
      <c r="C13" s="653">
        <v>0.35874334990785495</v>
      </c>
      <c r="D13" s="653">
        <v>9.479467297193922E-2</v>
      </c>
      <c r="E13" s="791">
        <v>5.5982475051288296E-4</v>
      </c>
      <c r="F13" s="792">
        <v>4.4507806251955909E-4</v>
      </c>
      <c r="G13" s="653">
        <v>7.4122883271323756E-2</v>
      </c>
      <c r="H13" s="653">
        <v>9.1706943913209785E-2</v>
      </c>
      <c r="I13" s="653">
        <v>0.22754963663548802</v>
      </c>
      <c r="J13" s="653">
        <v>1</v>
      </c>
    </row>
    <row r="14" spans="1:11" ht="12.75" customHeight="1">
      <c r="A14" s="36" t="s">
        <v>391</v>
      </c>
    </row>
    <row r="15" spans="1:11" ht="12.75" customHeight="1">
      <c r="A15" s="46" t="s">
        <v>390</v>
      </c>
    </row>
    <row r="16" spans="1:11" ht="12.75" customHeight="1"/>
    <row r="17" spans="1:11" ht="12.75" customHeight="1">
      <c r="A17" s="458" t="s">
        <v>287</v>
      </c>
      <c r="J17" s="305" t="str">
        <f>Naslovnica!A20</f>
        <v>Kolovoz 2018.</v>
      </c>
    </row>
    <row r="18" spans="1:11" ht="12.75" customHeight="1">
      <c r="A18" s="108" t="s">
        <v>288</v>
      </c>
      <c r="J18" s="109" t="str">
        <f>Naslovnica!A24</f>
        <v>August 2018</v>
      </c>
    </row>
    <row r="19" spans="1:11" ht="12.75" customHeight="1"/>
    <row r="20" spans="1:11" ht="12.75" customHeight="1"/>
    <row r="21" spans="1:11" ht="12.75" customHeight="1"/>
    <row r="22" spans="1:11" ht="12.75" customHeight="1">
      <c r="K22" s="84"/>
    </row>
    <row r="23" spans="1:11" ht="12.75" customHeight="1">
      <c r="K23" s="84"/>
    </row>
    <row r="24" spans="1:11" ht="12.75" customHeight="1">
      <c r="K24" s="84"/>
    </row>
    <row r="25" spans="1:11" ht="12.75" customHeight="1">
      <c r="K25" s="84"/>
    </row>
    <row r="26" spans="1:11" ht="12.75" customHeight="1">
      <c r="K26" s="75"/>
    </row>
    <row r="27" spans="1:11" ht="12.75" customHeight="1"/>
    <row r="28" spans="1:11" ht="12.75" customHeight="1"/>
    <row r="29" spans="1:11" ht="12.75" customHeight="1"/>
    <row r="30" spans="1:11" ht="12.75" customHeight="1"/>
    <row r="31" spans="1:11" ht="12.75" customHeight="1"/>
    <row r="32" spans="1:11"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c r="A40" s="36" t="s">
        <v>391</v>
      </c>
    </row>
    <row r="41" spans="1:1" ht="12.75" customHeight="1"/>
    <row r="42" spans="1:1" ht="12.75" customHeight="1">
      <c r="A42" s="72" t="s">
        <v>261</v>
      </c>
    </row>
    <row r="43" spans="1:1" ht="12.75" customHeight="1"/>
    <row r="44" spans="1:1" ht="12.75" customHeight="1"/>
    <row r="45" spans="1:1" ht="12.75" customHeight="1"/>
    <row r="46" spans="1:1" ht="12.75" customHeight="1"/>
    <row r="47" spans="1:1" ht="12.75" customHeight="1"/>
    <row r="48" spans="1:1" ht="12.75" customHeight="1"/>
    <row r="49" spans="10:10" ht="12.75" customHeight="1"/>
    <row r="50" spans="10:10" ht="12.75" customHeight="1"/>
    <row r="51" spans="10:10" ht="12.75" customHeight="1"/>
    <row r="52" spans="10:10" ht="12.75" customHeight="1"/>
    <row r="53" spans="10:10" ht="12.75" customHeight="1"/>
    <row r="61" spans="10:10">
      <c r="J61" s="44" t="s">
        <v>299</v>
      </c>
    </row>
  </sheetData>
  <hyperlinks>
    <hyperlink ref="A42" location="'2 Sadržaj'!A1" display="Sadržaj / Contents"/>
  </hyperlinks>
  <pageMargins left="0.7" right="0.7" top="0.75" bottom="0.75" header="0.3" footer="0.3"/>
  <pageSetup paperSize="9" scale="82"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04" t="s">
        <v>698</v>
      </c>
      <c r="G1" s="460" t="s">
        <v>143</v>
      </c>
      <c r="H1" s="288"/>
      <c r="J1" s="305" t="s">
        <v>1401</v>
      </c>
    </row>
    <row r="2" spans="1:11" ht="12.75" customHeight="1">
      <c r="A2" s="108" t="s">
        <v>699</v>
      </c>
      <c r="G2" s="114" t="s">
        <v>144</v>
      </c>
      <c r="J2" s="109" t="s">
        <v>1402</v>
      </c>
    </row>
    <row r="3" spans="1:11" ht="12.75" customHeight="1"/>
    <row r="4" spans="1:11" ht="12.75" customHeight="1"/>
    <row r="5" spans="1:11" ht="27.75" customHeight="1">
      <c r="A5" s="306"/>
      <c r="B5" s="307"/>
      <c r="C5" s="307" t="s">
        <v>1396</v>
      </c>
      <c r="D5" s="307"/>
      <c r="E5" s="308"/>
      <c r="F5" s="307" t="s">
        <v>1382</v>
      </c>
      <c r="G5" s="308"/>
      <c r="H5" s="928" t="s">
        <v>1187</v>
      </c>
      <c r="I5" s="931"/>
      <c r="J5" s="931"/>
    </row>
    <row r="6" spans="1:11" ht="27.75" customHeight="1">
      <c r="A6" s="306"/>
      <c r="B6" s="308"/>
      <c r="C6" s="342" t="s">
        <v>1397</v>
      </c>
      <c r="D6" s="308"/>
      <c r="E6" s="308"/>
      <c r="F6" s="342" t="s">
        <v>1383</v>
      </c>
      <c r="G6" s="308"/>
      <c r="H6" s="932" t="s">
        <v>840</v>
      </c>
      <c r="I6" s="932"/>
      <c r="J6" s="309" t="s">
        <v>839</v>
      </c>
    </row>
    <row r="7" spans="1:11" ht="30" customHeight="1">
      <c r="A7" s="310" t="s">
        <v>392</v>
      </c>
      <c r="B7" s="310" t="s">
        <v>393</v>
      </c>
      <c r="C7" s="310" t="s">
        <v>394</v>
      </c>
      <c r="D7" s="310" t="s">
        <v>395</v>
      </c>
      <c r="E7" s="310" t="s">
        <v>393</v>
      </c>
      <c r="F7" s="310" t="s">
        <v>394</v>
      </c>
      <c r="G7" s="310" t="s">
        <v>395</v>
      </c>
      <c r="H7" s="310" t="s">
        <v>393</v>
      </c>
      <c r="I7" s="310" t="s">
        <v>394</v>
      </c>
      <c r="J7" s="310" t="s">
        <v>395</v>
      </c>
    </row>
    <row r="8" spans="1:11" ht="12.75" customHeight="1">
      <c r="A8" s="138" t="s">
        <v>30</v>
      </c>
      <c r="B8" s="742">
        <v>881</v>
      </c>
      <c r="C8" s="742">
        <v>820</v>
      </c>
      <c r="D8" s="742">
        <v>1701</v>
      </c>
      <c r="E8" s="743">
        <v>890</v>
      </c>
      <c r="F8" s="743">
        <v>825</v>
      </c>
      <c r="G8" s="742">
        <v>1715</v>
      </c>
      <c r="H8" s="742">
        <v>-9</v>
      </c>
      <c r="I8" s="742">
        <v>-5</v>
      </c>
      <c r="J8" s="746">
        <v>-8.1632653061224358E-3</v>
      </c>
      <c r="K8" s="84"/>
    </row>
    <row r="9" spans="1:11" ht="12.75" customHeight="1">
      <c r="A9" s="138" t="s">
        <v>31</v>
      </c>
      <c r="B9" s="742">
        <v>4248</v>
      </c>
      <c r="C9" s="742">
        <v>2479</v>
      </c>
      <c r="D9" s="742">
        <v>6727</v>
      </c>
      <c r="E9" s="743">
        <v>4095</v>
      </c>
      <c r="F9" s="743">
        <v>2390</v>
      </c>
      <c r="G9" s="742">
        <v>6485</v>
      </c>
      <c r="H9" s="742">
        <v>153</v>
      </c>
      <c r="I9" s="742">
        <v>89</v>
      </c>
      <c r="J9" s="746">
        <v>3.7316885119506482E-2</v>
      </c>
      <c r="K9" s="84"/>
    </row>
    <row r="10" spans="1:11" ht="12.75" customHeight="1">
      <c r="A10" s="138" t="s">
        <v>32</v>
      </c>
      <c r="B10" s="742">
        <v>10713</v>
      </c>
      <c r="C10" s="742">
        <v>6991</v>
      </c>
      <c r="D10" s="742">
        <v>17704</v>
      </c>
      <c r="E10" s="743">
        <v>10946</v>
      </c>
      <c r="F10" s="743">
        <v>7150</v>
      </c>
      <c r="G10" s="742">
        <v>18096</v>
      </c>
      <c r="H10" s="742">
        <v>-233</v>
      </c>
      <c r="I10" s="742">
        <v>-159</v>
      </c>
      <c r="J10" s="746">
        <v>-2.1662245800176838E-2</v>
      </c>
    </row>
    <row r="11" spans="1:11" ht="12.75" customHeight="1">
      <c r="A11" s="138" t="s">
        <v>33</v>
      </c>
      <c r="B11" s="742">
        <v>19035</v>
      </c>
      <c r="C11" s="742">
        <v>13835</v>
      </c>
      <c r="D11" s="742">
        <v>32870</v>
      </c>
      <c r="E11" s="743">
        <v>19419</v>
      </c>
      <c r="F11" s="743">
        <v>14129</v>
      </c>
      <c r="G11" s="742">
        <v>33548</v>
      </c>
      <c r="H11" s="742">
        <v>-384</v>
      </c>
      <c r="I11" s="742">
        <v>-294</v>
      </c>
      <c r="J11" s="746">
        <v>-2.0209848575175826E-2</v>
      </c>
    </row>
    <row r="12" spans="1:11" ht="12.75" customHeight="1">
      <c r="A12" s="138" t="s">
        <v>34</v>
      </c>
      <c r="B12" s="742">
        <v>22752</v>
      </c>
      <c r="C12" s="742">
        <v>18432</v>
      </c>
      <c r="D12" s="742">
        <v>41184</v>
      </c>
      <c r="E12" s="743">
        <v>22924</v>
      </c>
      <c r="F12" s="743">
        <v>18563</v>
      </c>
      <c r="G12" s="742">
        <v>41487</v>
      </c>
      <c r="H12" s="742">
        <v>-172</v>
      </c>
      <c r="I12" s="742">
        <v>-131</v>
      </c>
      <c r="J12" s="746">
        <v>-7.3034926603514627E-3</v>
      </c>
    </row>
    <row r="13" spans="1:11" ht="12.75" customHeight="1">
      <c r="A13" s="138" t="s">
        <v>35</v>
      </c>
      <c r="B13" s="742">
        <v>22238</v>
      </c>
      <c r="C13" s="742">
        <v>20224</v>
      </c>
      <c r="D13" s="742">
        <v>42462</v>
      </c>
      <c r="E13" s="743">
        <v>22320</v>
      </c>
      <c r="F13" s="743">
        <v>20228</v>
      </c>
      <c r="G13" s="742">
        <v>42548</v>
      </c>
      <c r="H13" s="742">
        <v>-82</v>
      </c>
      <c r="I13" s="742">
        <v>-4</v>
      </c>
      <c r="J13" s="746">
        <v>-2.0212465920842471E-3</v>
      </c>
    </row>
    <row r="14" spans="1:11" ht="12.75" customHeight="1">
      <c r="A14" s="138" t="s">
        <v>36</v>
      </c>
      <c r="B14" s="742">
        <v>20109</v>
      </c>
      <c r="C14" s="742">
        <v>21093</v>
      </c>
      <c r="D14" s="742">
        <v>41202</v>
      </c>
      <c r="E14" s="743">
        <v>20048</v>
      </c>
      <c r="F14" s="743">
        <v>21047</v>
      </c>
      <c r="G14" s="742">
        <v>41095</v>
      </c>
      <c r="H14" s="742">
        <v>61</v>
      </c>
      <c r="I14" s="742">
        <v>46</v>
      </c>
      <c r="J14" s="746">
        <v>2.6037230806668088E-3</v>
      </c>
    </row>
    <row r="15" spans="1:11" ht="12.75" customHeight="1">
      <c r="A15" s="138" t="s">
        <v>139</v>
      </c>
      <c r="B15" s="742">
        <v>31591</v>
      </c>
      <c r="C15" s="742">
        <v>34643</v>
      </c>
      <c r="D15" s="742">
        <v>66234</v>
      </c>
      <c r="E15" s="743">
        <v>31517</v>
      </c>
      <c r="F15" s="743">
        <v>34477</v>
      </c>
      <c r="G15" s="742">
        <v>65994</v>
      </c>
      <c r="H15" s="742">
        <v>74</v>
      </c>
      <c r="I15" s="742">
        <v>166</v>
      </c>
      <c r="J15" s="746">
        <v>3.6366942449312933E-3</v>
      </c>
    </row>
    <row r="16" spans="1:11" ht="12.75" customHeight="1">
      <c r="A16" s="138" t="s">
        <v>140</v>
      </c>
      <c r="B16" s="742">
        <v>14191</v>
      </c>
      <c r="C16" s="742">
        <v>15958</v>
      </c>
      <c r="D16" s="742">
        <v>30149</v>
      </c>
      <c r="E16" s="743">
        <v>14112</v>
      </c>
      <c r="F16" s="743">
        <v>15639</v>
      </c>
      <c r="G16" s="742">
        <v>29751</v>
      </c>
      <c r="H16" s="742">
        <v>79</v>
      </c>
      <c r="I16" s="742">
        <v>319</v>
      </c>
      <c r="J16" s="746">
        <v>1.3377701589862623E-2</v>
      </c>
    </row>
    <row r="17" spans="1:11" ht="12.75" customHeight="1">
      <c r="A17" s="138" t="s">
        <v>141</v>
      </c>
      <c r="B17" s="742">
        <v>3994</v>
      </c>
      <c r="C17" s="742">
        <v>5885</v>
      </c>
      <c r="D17" s="742">
        <v>9879</v>
      </c>
      <c r="E17" s="745">
        <v>3852</v>
      </c>
      <c r="F17" s="745">
        <v>5547</v>
      </c>
      <c r="G17" s="742">
        <v>9399</v>
      </c>
      <c r="H17" s="742">
        <v>142</v>
      </c>
      <c r="I17" s="742">
        <v>338</v>
      </c>
      <c r="J17" s="746">
        <v>5.106926268751999E-2</v>
      </c>
    </row>
    <row r="18" spans="1:11" ht="12.75" customHeight="1">
      <c r="A18" s="138" t="s">
        <v>142</v>
      </c>
      <c r="B18" s="742">
        <v>289</v>
      </c>
      <c r="C18" s="742">
        <v>442</v>
      </c>
      <c r="D18" s="742">
        <v>731</v>
      </c>
      <c r="E18" s="745">
        <v>260</v>
      </c>
      <c r="F18" s="745">
        <v>412</v>
      </c>
      <c r="G18" s="742">
        <v>672</v>
      </c>
      <c r="H18" s="742">
        <v>29</v>
      </c>
      <c r="I18" s="742">
        <v>30</v>
      </c>
      <c r="J18" s="746">
        <v>8.7797619047619069E-2</v>
      </c>
    </row>
    <row r="19" spans="1:11" ht="26.25" customHeight="1">
      <c r="A19" s="588" t="s">
        <v>888</v>
      </c>
      <c r="B19" s="744">
        <v>150041</v>
      </c>
      <c r="C19" s="744">
        <v>140802</v>
      </c>
      <c r="D19" s="744">
        <v>290843</v>
      </c>
      <c r="E19" s="744">
        <v>150383</v>
      </c>
      <c r="F19" s="744">
        <v>140407</v>
      </c>
      <c r="G19" s="744">
        <v>290790</v>
      </c>
      <c r="H19" s="744">
        <v>-342</v>
      </c>
      <c r="I19" s="744">
        <v>395</v>
      </c>
      <c r="J19" s="747">
        <v>1.8226211355276689E-4</v>
      </c>
    </row>
    <row r="20" spans="1:11" ht="12.75" customHeight="1">
      <c r="A20" s="36" t="s">
        <v>137</v>
      </c>
    </row>
    <row r="21" spans="1:11" ht="12.75" customHeight="1"/>
    <row r="22" spans="1:11" ht="12.75" customHeight="1"/>
    <row r="23" spans="1:11" ht="12.75" customHeight="1">
      <c r="A23" s="461" t="s">
        <v>1405</v>
      </c>
    </row>
    <row r="24" spans="1:11" ht="12.75" customHeight="1">
      <c r="A24" s="115" t="s">
        <v>1406</v>
      </c>
    </row>
    <row r="25" spans="1:11" ht="12.75" customHeight="1"/>
    <row r="26" spans="1:11" ht="12.75" customHeight="1">
      <c r="A26" s="544"/>
      <c r="B26" s="544"/>
      <c r="C26" s="544"/>
      <c r="D26" s="544"/>
      <c r="E26" s="544"/>
      <c r="F26" s="544"/>
      <c r="G26" s="544"/>
      <c r="H26" s="544"/>
      <c r="I26" s="544"/>
      <c r="J26" s="544"/>
    </row>
    <row r="27" spans="1:11" ht="12.75" customHeight="1">
      <c r="A27" s="544"/>
      <c r="B27" s="544"/>
      <c r="C27" s="544"/>
      <c r="D27" s="544"/>
      <c r="E27" s="544"/>
      <c r="F27" s="544"/>
      <c r="G27" s="544"/>
      <c r="H27" s="544"/>
      <c r="I27" s="544"/>
      <c r="J27" s="544"/>
      <c r="K27" s="84"/>
    </row>
    <row r="28" spans="1:11" ht="12.75" customHeight="1">
      <c r="A28" s="544"/>
      <c r="B28" s="544"/>
      <c r="C28" s="544"/>
      <c r="D28" s="544"/>
      <c r="E28" s="544"/>
      <c r="F28" s="544"/>
      <c r="G28" s="544"/>
      <c r="H28" s="544"/>
      <c r="I28" s="544"/>
      <c r="J28" s="544"/>
      <c r="K28" s="84"/>
    </row>
    <row r="29" spans="1:11" ht="12.75" customHeight="1">
      <c r="A29" s="544"/>
      <c r="B29" s="544"/>
      <c r="C29" s="544"/>
      <c r="D29" s="544"/>
      <c r="E29" s="544"/>
      <c r="F29" s="544"/>
      <c r="G29" s="544"/>
      <c r="H29" s="544"/>
      <c r="I29" s="544"/>
      <c r="J29" s="544"/>
      <c r="K29" s="84"/>
    </row>
    <row r="30" spans="1:11" ht="12.75" customHeight="1">
      <c r="A30" s="544"/>
      <c r="B30" s="544"/>
      <c r="C30" s="544"/>
      <c r="D30" s="544"/>
      <c r="E30" s="544"/>
      <c r="F30" s="544"/>
      <c r="G30" s="544"/>
      <c r="H30" s="544"/>
      <c r="I30" s="544"/>
      <c r="J30" s="544"/>
      <c r="K30" s="75"/>
    </row>
    <row r="31" spans="1:11" ht="12.75" customHeight="1">
      <c r="A31" s="544"/>
      <c r="B31" s="544"/>
      <c r="C31" s="544"/>
      <c r="D31" s="544"/>
      <c r="E31" s="544"/>
      <c r="F31" s="544"/>
      <c r="G31" s="544"/>
      <c r="H31" s="544"/>
      <c r="I31" s="544"/>
      <c r="J31" s="544"/>
    </row>
    <row r="32" spans="1:11" ht="12.75" customHeight="1">
      <c r="A32" s="544"/>
      <c r="B32" s="544"/>
      <c r="C32" s="544"/>
      <c r="D32" s="544"/>
      <c r="E32" s="544"/>
      <c r="F32" s="544"/>
      <c r="G32" s="544"/>
      <c r="H32" s="544"/>
      <c r="I32" s="544"/>
      <c r="J32" s="544"/>
    </row>
    <row r="33" spans="1:10" ht="12.75" customHeight="1">
      <c r="A33" s="544"/>
      <c r="B33" s="544"/>
      <c r="C33" s="544"/>
      <c r="D33" s="544"/>
      <c r="E33" s="544"/>
      <c r="F33" s="544"/>
      <c r="G33" s="544"/>
      <c r="H33" s="544"/>
      <c r="I33" s="544"/>
      <c r="J33" s="544"/>
    </row>
    <row r="34" spans="1:10" ht="12.75" customHeight="1">
      <c r="A34" s="544"/>
      <c r="B34" s="544"/>
      <c r="C34" s="544"/>
      <c r="D34" s="544"/>
      <c r="E34" s="544"/>
      <c r="F34" s="544"/>
      <c r="G34" s="544"/>
      <c r="H34" s="544"/>
      <c r="I34" s="544"/>
      <c r="J34" s="544"/>
    </row>
    <row r="35" spans="1:10" ht="12.75" customHeight="1">
      <c r="A35" s="544"/>
      <c r="B35" s="544"/>
      <c r="C35" s="544"/>
      <c r="D35" s="544"/>
      <c r="E35" s="544"/>
      <c r="F35" s="544"/>
      <c r="G35" s="544"/>
      <c r="H35" s="544"/>
      <c r="I35" s="544"/>
      <c r="J35" s="544"/>
    </row>
    <row r="36" spans="1:10" ht="12.75" customHeight="1">
      <c r="A36" s="544"/>
      <c r="B36" s="544"/>
      <c r="C36" s="544"/>
      <c r="D36" s="544"/>
      <c r="E36" s="544"/>
      <c r="F36" s="544"/>
      <c r="G36" s="544"/>
      <c r="H36" s="544"/>
      <c r="I36" s="544"/>
      <c r="J36" s="544"/>
    </row>
    <row r="37" spans="1:10" ht="12.75" customHeight="1">
      <c r="A37" s="544"/>
      <c r="B37" s="544"/>
      <c r="C37" s="544"/>
      <c r="D37" s="544"/>
      <c r="E37" s="544"/>
      <c r="F37" s="544"/>
      <c r="G37" s="544"/>
      <c r="H37" s="544"/>
      <c r="I37" s="544"/>
      <c r="J37" s="544"/>
    </row>
    <row r="38" spans="1:10" ht="12.75" customHeight="1">
      <c r="A38" s="544"/>
      <c r="B38" s="544"/>
      <c r="C38" s="544"/>
      <c r="D38" s="544"/>
      <c r="E38" s="544"/>
      <c r="F38" s="544"/>
      <c r="G38" s="544"/>
      <c r="H38" s="544"/>
      <c r="I38" s="544"/>
      <c r="J38" s="544"/>
    </row>
    <row r="39" spans="1:10" ht="12.75" customHeight="1">
      <c r="A39" s="544"/>
      <c r="B39" s="544"/>
      <c r="C39" s="544"/>
      <c r="D39" s="544"/>
      <c r="E39" s="544"/>
      <c r="F39" s="544"/>
      <c r="G39" s="544"/>
      <c r="H39" s="544"/>
      <c r="I39" s="544"/>
      <c r="J39" s="544"/>
    </row>
    <row r="40" spans="1:10" ht="12.75" customHeight="1">
      <c r="A40" s="544"/>
      <c r="B40" s="544"/>
      <c r="C40" s="544"/>
      <c r="D40" s="544"/>
      <c r="E40" s="544"/>
      <c r="F40" s="544"/>
      <c r="G40" s="544"/>
      <c r="H40" s="544"/>
      <c r="I40" s="544"/>
      <c r="J40" s="544"/>
    </row>
    <row r="41" spans="1:10" ht="12.75" customHeight="1">
      <c r="A41" s="544"/>
      <c r="B41" s="544"/>
      <c r="C41" s="544"/>
      <c r="D41" s="544"/>
      <c r="E41" s="544"/>
      <c r="F41" s="544"/>
      <c r="G41" s="544"/>
      <c r="H41" s="544"/>
      <c r="I41" s="544"/>
      <c r="J41" s="544"/>
    </row>
    <row r="42" spans="1:10" ht="12.75" customHeight="1">
      <c r="A42" s="544"/>
      <c r="B42" s="544"/>
      <c r="C42" s="544"/>
      <c r="D42" s="544"/>
      <c r="E42" s="544"/>
      <c r="F42" s="544"/>
      <c r="G42" s="544"/>
      <c r="H42" s="544"/>
      <c r="I42" s="544"/>
      <c r="J42" s="544"/>
    </row>
    <row r="43" spans="1:10" ht="12.75" customHeight="1">
      <c r="A43" s="544"/>
      <c r="B43" s="544"/>
      <c r="C43" s="544"/>
      <c r="D43" s="544"/>
      <c r="E43" s="544"/>
      <c r="F43" s="544"/>
      <c r="G43" s="544"/>
      <c r="H43" s="544"/>
      <c r="I43" s="544"/>
      <c r="J43" s="544"/>
    </row>
    <row r="44" spans="1:10" ht="12.75" customHeight="1">
      <c r="A44" s="544"/>
      <c r="B44" s="544"/>
      <c r="C44" s="544"/>
      <c r="D44" s="544"/>
      <c r="E44" s="544"/>
      <c r="F44" s="544"/>
      <c r="G44" s="544"/>
      <c r="H44" s="544"/>
      <c r="I44" s="544"/>
      <c r="J44" s="544"/>
    </row>
    <row r="45" spans="1:10" ht="12.75" customHeight="1">
      <c r="A45" s="544"/>
      <c r="B45" s="544"/>
      <c r="C45" s="544"/>
      <c r="D45" s="544"/>
      <c r="E45" s="544"/>
      <c r="F45" s="544"/>
      <c r="G45" s="544"/>
      <c r="H45" s="544"/>
      <c r="I45" s="544"/>
      <c r="J45" s="544"/>
    </row>
    <row r="46" spans="1:10" ht="12.75" customHeight="1">
      <c r="A46" s="544"/>
      <c r="B46" s="544"/>
      <c r="C46" s="544"/>
      <c r="D46" s="544"/>
      <c r="E46" s="544"/>
      <c r="F46" s="544"/>
      <c r="G46" s="544"/>
      <c r="H46" s="544"/>
      <c r="I46" s="544"/>
      <c r="J46" s="544"/>
    </row>
    <row r="47" spans="1:10" ht="12.75" customHeight="1">
      <c r="A47" s="544"/>
      <c r="B47" s="544"/>
      <c r="C47" s="544"/>
      <c r="D47" s="544"/>
      <c r="E47" s="544"/>
      <c r="F47" s="544"/>
      <c r="G47" s="544"/>
      <c r="H47" s="544"/>
      <c r="I47" s="544"/>
      <c r="J47" s="544"/>
    </row>
    <row r="48" spans="1:10" ht="12.75" customHeight="1">
      <c r="A48" s="544"/>
      <c r="B48" s="544"/>
      <c r="C48" s="544"/>
      <c r="D48" s="544"/>
      <c r="E48" s="544"/>
      <c r="F48" s="544"/>
      <c r="G48" s="544"/>
      <c r="H48" s="544"/>
      <c r="I48" s="544"/>
      <c r="J48" s="544"/>
    </row>
    <row r="49" spans="1:10" ht="12.75" customHeight="1">
      <c r="A49" s="544"/>
      <c r="B49" s="544"/>
      <c r="C49" s="544"/>
      <c r="D49" s="544"/>
      <c r="E49" s="544"/>
      <c r="F49" s="544"/>
      <c r="G49" s="544"/>
      <c r="H49" s="544"/>
      <c r="I49" s="544"/>
      <c r="J49" s="544"/>
    </row>
    <row r="50" spans="1:10" ht="12.75" customHeight="1">
      <c r="A50" s="544"/>
      <c r="B50" s="544"/>
      <c r="C50" s="544"/>
      <c r="D50" s="544"/>
      <c r="E50" s="544"/>
      <c r="F50" s="544"/>
      <c r="G50" s="544"/>
      <c r="H50" s="544"/>
      <c r="I50" s="544"/>
      <c r="J50" s="544"/>
    </row>
    <row r="51" spans="1:10" ht="12.75" customHeight="1">
      <c r="A51" s="544"/>
      <c r="B51" s="544"/>
      <c r="C51" s="544"/>
      <c r="D51" s="544"/>
      <c r="E51" s="544"/>
      <c r="F51" s="544"/>
      <c r="G51" s="544"/>
      <c r="H51" s="544"/>
      <c r="I51" s="544"/>
      <c r="J51" s="544"/>
    </row>
    <row r="52" spans="1:10" ht="12.75" customHeight="1">
      <c r="A52" s="544"/>
      <c r="B52" s="544"/>
      <c r="C52" s="544"/>
      <c r="D52" s="544"/>
      <c r="E52" s="544"/>
      <c r="F52" s="544"/>
      <c r="G52" s="544"/>
      <c r="H52" s="544"/>
      <c r="I52" s="544"/>
      <c r="J52" s="544"/>
    </row>
    <row r="53" spans="1:10" ht="12.75" customHeight="1">
      <c r="A53" s="544"/>
      <c r="B53" s="544"/>
      <c r="C53" s="544"/>
      <c r="D53" s="544"/>
      <c r="E53" s="544"/>
      <c r="F53" s="544"/>
      <c r="G53" s="544"/>
      <c r="H53" s="544"/>
      <c r="I53" s="544"/>
      <c r="J53" s="544"/>
    </row>
    <row r="54" spans="1:10" ht="12.75" customHeight="1">
      <c r="A54" s="544"/>
      <c r="B54" s="544"/>
      <c r="C54" s="544"/>
      <c r="D54" s="544"/>
      <c r="E54" s="544"/>
      <c r="F54" s="544"/>
      <c r="G54" s="544"/>
      <c r="H54" s="544"/>
      <c r="I54" s="544"/>
      <c r="J54" s="544"/>
    </row>
    <row r="55" spans="1:10" ht="12.75" customHeight="1">
      <c r="A55" s="544"/>
      <c r="B55" s="544"/>
      <c r="C55" s="544"/>
      <c r="D55" s="544"/>
      <c r="E55" s="544"/>
      <c r="F55" s="544"/>
      <c r="G55" s="544"/>
      <c r="H55" s="544"/>
      <c r="I55" s="544"/>
      <c r="J55" s="544"/>
    </row>
    <row r="56" spans="1:10" ht="12.75" customHeight="1">
      <c r="A56" s="544"/>
      <c r="B56" s="544"/>
      <c r="C56" s="544"/>
      <c r="D56" s="544"/>
      <c r="E56" s="544"/>
      <c r="F56" s="544"/>
      <c r="G56" s="544"/>
      <c r="H56" s="544"/>
      <c r="I56" s="544"/>
      <c r="J56" s="544"/>
    </row>
    <row r="57" spans="1:10" ht="12.75" customHeight="1">
      <c r="A57" s="544"/>
      <c r="B57" s="544"/>
      <c r="C57" s="544"/>
      <c r="D57" s="544"/>
      <c r="E57" s="544"/>
      <c r="F57" s="544"/>
      <c r="G57" s="544"/>
      <c r="H57" s="544"/>
      <c r="I57" s="544"/>
      <c r="J57" s="544"/>
    </row>
    <row r="58" spans="1:10" ht="12.75" customHeight="1">
      <c r="A58" s="544"/>
      <c r="B58" s="544"/>
      <c r="C58" s="544"/>
      <c r="D58" s="544"/>
      <c r="E58" s="544"/>
      <c r="F58" s="544"/>
      <c r="G58" s="544"/>
      <c r="H58" s="544"/>
      <c r="I58" s="544"/>
      <c r="J58" s="544"/>
    </row>
    <row r="59" spans="1:10" ht="12.75" customHeight="1">
      <c r="A59" s="544"/>
      <c r="B59" s="544"/>
      <c r="C59" s="544"/>
      <c r="D59" s="544"/>
      <c r="E59" s="544"/>
      <c r="F59" s="544"/>
      <c r="G59" s="544"/>
      <c r="H59" s="544"/>
      <c r="I59" s="544"/>
      <c r="J59" s="544"/>
    </row>
    <row r="60" spans="1:10" ht="12.75" customHeight="1">
      <c r="A60" s="544"/>
      <c r="B60" s="544"/>
      <c r="C60" s="544"/>
      <c r="D60" s="544"/>
      <c r="E60" s="544"/>
      <c r="F60" s="544"/>
      <c r="G60" s="544"/>
      <c r="H60" s="544"/>
      <c r="I60" s="544"/>
      <c r="J60" s="544"/>
    </row>
    <row r="61" spans="1:10" ht="12.75" customHeight="1">
      <c r="A61" s="544"/>
      <c r="B61" s="544"/>
      <c r="C61" s="544"/>
      <c r="D61" s="544"/>
      <c r="E61" s="544"/>
      <c r="F61" s="544"/>
      <c r="G61" s="544"/>
      <c r="H61" s="544"/>
      <c r="I61" s="544"/>
      <c r="J61" s="544"/>
    </row>
    <row r="62" spans="1:10" ht="12.75" customHeight="1">
      <c r="A62" s="544"/>
      <c r="B62" s="544"/>
      <c r="C62" s="544"/>
      <c r="D62" s="544"/>
      <c r="E62" s="544"/>
      <c r="F62" s="544"/>
      <c r="G62" s="544"/>
      <c r="H62" s="544"/>
      <c r="I62" s="544"/>
      <c r="J62" s="544"/>
    </row>
    <row r="63" spans="1:10" ht="12.75" customHeight="1">
      <c r="A63" s="544"/>
      <c r="B63" s="544"/>
      <c r="C63" s="544"/>
      <c r="D63" s="544"/>
      <c r="E63" s="544"/>
      <c r="F63" s="544"/>
      <c r="G63" s="544"/>
      <c r="H63" s="544"/>
      <c r="I63" s="544"/>
      <c r="J63" s="544"/>
    </row>
    <row r="64" spans="1:10" ht="12.75" customHeight="1">
      <c r="A64" s="544"/>
      <c r="B64" s="544"/>
      <c r="C64" s="544"/>
      <c r="D64" s="544"/>
      <c r="E64" s="544"/>
      <c r="F64" s="544"/>
      <c r="G64" s="544"/>
      <c r="H64" s="544"/>
      <c r="I64" s="544"/>
      <c r="J64" s="544"/>
    </row>
    <row r="65" spans="1:10" ht="12.75" customHeight="1">
      <c r="A65" s="544"/>
      <c r="B65" s="544"/>
      <c r="C65" s="544"/>
      <c r="D65" s="544"/>
      <c r="E65" s="544"/>
      <c r="F65" s="544"/>
      <c r="G65" s="544"/>
      <c r="H65" s="544"/>
      <c r="I65" s="544"/>
      <c r="J65" s="544"/>
    </row>
    <row r="66" spans="1:10" ht="12.75" customHeight="1">
      <c r="A66" s="544"/>
      <c r="B66" s="544"/>
      <c r="C66" s="544"/>
      <c r="D66" s="544"/>
      <c r="E66" s="544"/>
      <c r="F66" s="544"/>
      <c r="G66" s="544"/>
      <c r="H66" s="544"/>
      <c r="I66" s="544"/>
      <c r="J66" s="544"/>
    </row>
    <row r="67" spans="1:10" ht="12.75" customHeight="1">
      <c r="A67" s="36" t="s">
        <v>391</v>
      </c>
    </row>
    <row r="68" spans="1:10" ht="12.75" customHeight="1"/>
    <row r="69" spans="1:10" ht="12.75" customHeight="1"/>
    <row r="70" spans="1:10" ht="12.75" customHeight="1">
      <c r="A70" s="72" t="s">
        <v>261</v>
      </c>
    </row>
    <row r="71" spans="1:10" ht="12.75" customHeight="1"/>
    <row r="72" spans="1:10" ht="12.75" customHeight="1"/>
    <row r="73" spans="1:10" ht="12.75" customHeight="1"/>
    <row r="74" spans="1:10" ht="12.75" customHeight="1">
      <c r="J74" s="619" t="s">
        <v>300</v>
      </c>
    </row>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4"/>
  <sheetViews>
    <sheetView showGridLines="0" zoomScaleNormal="100" workbookViewId="0"/>
  </sheetViews>
  <sheetFormatPr defaultRowHeight="15"/>
  <cols>
    <col min="1" max="1" width="27.5703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457" t="s">
        <v>700</v>
      </c>
      <c r="F1" s="305" t="str">
        <f>Naslovnica!A20</f>
        <v>Kolovoz 2018.</v>
      </c>
    </row>
    <row r="2" spans="1:7" ht="12.75" customHeight="1">
      <c r="A2" s="116" t="s">
        <v>701</v>
      </c>
      <c r="F2" s="109" t="str">
        <f>Naslovnica!A24</f>
        <v>August 2018</v>
      </c>
    </row>
    <row r="3" spans="1:7" ht="12.75" customHeight="1"/>
    <row r="4" spans="1:7" ht="12.75" customHeight="1">
      <c r="E4" s="913" t="s">
        <v>373</v>
      </c>
      <c r="F4" s="913"/>
    </row>
    <row r="5" spans="1:7" ht="13.5" customHeight="1">
      <c r="A5" s="921" t="s">
        <v>1240</v>
      </c>
      <c r="B5" s="932" t="s">
        <v>145</v>
      </c>
      <c r="C5" s="932"/>
      <c r="D5" s="932"/>
      <c r="E5" s="932"/>
      <c r="F5" s="932"/>
    </row>
    <row r="6" spans="1:7" ht="33.75" customHeight="1">
      <c r="A6" s="921"/>
      <c r="B6" s="343" t="str">
        <f>Naslovnica!A20</f>
        <v>Kolovoz 2018.</v>
      </c>
      <c r="C6" s="547" t="str">
        <f>'5 Tablica 3,4'!$A$8</f>
        <v>Srpanj 2018.</v>
      </c>
      <c r="D6" s="343" t="s">
        <v>94</v>
      </c>
      <c r="E6" s="318" t="s">
        <v>146</v>
      </c>
      <c r="F6" s="344" t="s">
        <v>147</v>
      </c>
    </row>
    <row r="7" spans="1:7" ht="45" customHeight="1">
      <c r="A7" s="921"/>
      <c r="B7" s="345" t="str">
        <f>Naslovnica!A24</f>
        <v>August 2018</v>
      </c>
      <c r="C7" s="548" t="str">
        <f>'5 Tablica 3,4'!$B$8</f>
        <v>July 2018</v>
      </c>
      <c r="D7" s="345" t="s">
        <v>148</v>
      </c>
      <c r="E7" s="323" t="s">
        <v>396</v>
      </c>
      <c r="F7" s="345" t="s">
        <v>149</v>
      </c>
    </row>
    <row r="8" spans="1:7">
      <c r="A8" s="170" t="s">
        <v>131</v>
      </c>
      <c r="B8" s="171">
        <v>8841.2743599999994</v>
      </c>
      <c r="C8" s="171">
        <v>8193.3656699999992</v>
      </c>
      <c r="D8" s="172">
        <v>7.9077233471016362E-2</v>
      </c>
      <c r="E8" s="656">
        <v>716701.89668000001</v>
      </c>
      <c r="F8" s="810">
        <v>1.2490134471702774E-2</v>
      </c>
      <c r="G8" s="84"/>
    </row>
    <row r="9" spans="1:7">
      <c r="A9" s="170" t="s">
        <v>132</v>
      </c>
      <c r="B9" s="171">
        <v>10193.493570000001</v>
      </c>
      <c r="C9" s="171">
        <v>10745.95571</v>
      </c>
      <c r="D9" s="172">
        <v>-5.1411168527885187E-2</v>
      </c>
      <c r="E9" s="656">
        <v>1593949.0039000006</v>
      </c>
      <c r="F9" s="810">
        <v>6.4362797815149531E-3</v>
      </c>
      <c r="G9" s="84"/>
    </row>
    <row r="10" spans="1:7">
      <c r="A10" s="170" t="s">
        <v>133</v>
      </c>
      <c r="B10" s="171">
        <v>2213.7013900000002</v>
      </c>
      <c r="C10" s="171">
        <v>2943.7183300000002</v>
      </c>
      <c r="D10" s="172">
        <v>-0.24799143741446217</v>
      </c>
      <c r="E10" s="656">
        <v>286542.80850999994</v>
      </c>
      <c r="F10" s="811">
        <v>7.7857009168804669E-3</v>
      </c>
    </row>
    <row r="11" spans="1:7">
      <c r="A11" s="170" t="s">
        <v>1322</v>
      </c>
      <c r="B11" s="171">
        <v>95.817340000000002</v>
      </c>
      <c r="C11" s="171">
        <v>455.36899</v>
      </c>
      <c r="D11" s="172">
        <v>-0.78958308074513373</v>
      </c>
      <c r="E11" s="656">
        <v>1358.9512700000002</v>
      </c>
      <c r="F11" s="811">
        <v>7.5856833328830087E-2</v>
      </c>
    </row>
    <row r="12" spans="1:7">
      <c r="A12" s="170" t="s">
        <v>1323</v>
      </c>
      <c r="B12" s="171">
        <v>66.825000000000003</v>
      </c>
      <c r="C12" s="171">
        <v>584.27108999999996</v>
      </c>
      <c r="D12" s="172">
        <v>-0.88562672166442469</v>
      </c>
      <c r="E12" s="656">
        <v>1934.0408399999999</v>
      </c>
      <c r="F12" s="811">
        <v>3.5788578143167493E-2</v>
      </c>
    </row>
    <row r="13" spans="1:7">
      <c r="A13" s="170" t="s">
        <v>134</v>
      </c>
      <c r="B13" s="171">
        <v>1816.0658500000002</v>
      </c>
      <c r="C13" s="171">
        <v>1883.94291</v>
      </c>
      <c r="D13" s="172">
        <v>-3.6029255260181858E-2</v>
      </c>
      <c r="E13" s="656">
        <v>250700.0627500001</v>
      </c>
      <c r="F13" s="810">
        <v>7.2968365689243253E-3</v>
      </c>
    </row>
    <row r="14" spans="1:7">
      <c r="A14" s="170" t="s">
        <v>135</v>
      </c>
      <c r="B14" s="171">
        <v>3413.1798399999998</v>
      </c>
      <c r="C14" s="171">
        <v>3730.4349099999999</v>
      </c>
      <c r="D14" s="172">
        <v>-8.5045062480395894E-2</v>
      </c>
      <c r="E14" s="656">
        <v>248945.37652000005</v>
      </c>
      <c r="F14" s="810">
        <v>1.3901149772420185E-2</v>
      </c>
    </row>
    <row r="15" spans="1:7">
      <c r="A15" s="173" t="s">
        <v>136</v>
      </c>
      <c r="B15" s="171">
        <v>8308.8586400000004</v>
      </c>
      <c r="C15" s="171">
        <v>9941.6334000000006</v>
      </c>
      <c r="D15" s="172">
        <v>-0.16423606607743146</v>
      </c>
      <c r="E15" s="656">
        <v>1325270.9701</v>
      </c>
      <c r="F15" s="810">
        <v>6.3091098579812765E-3</v>
      </c>
    </row>
    <row r="16" spans="1:7" ht="18.75" customHeight="1">
      <c r="A16" s="346" t="s">
        <v>286</v>
      </c>
      <c r="B16" s="347">
        <v>34949.215990000004</v>
      </c>
      <c r="C16" s="348">
        <v>38478.691009999995</v>
      </c>
      <c r="D16" s="349">
        <v>-9.1725444066762529E-2</v>
      </c>
      <c r="E16" s="657">
        <v>4425403.1105700005</v>
      </c>
      <c r="F16" s="812">
        <v>7.960274001088008E-3</v>
      </c>
    </row>
    <row r="17" spans="1:7" ht="12.75" customHeight="1">
      <c r="A17" s="27" t="s">
        <v>514</v>
      </c>
      <c r="B17" s="28"/>
      <c r="C17" s="30"/>
      <c r="D17" s="30"/>
      <c r="E17" s="30"/>
      <c r="F17" s="30"/>
      <c r="G17" s="30"/>
    </row>
    <row r="18" spans="1:7" ht="22.5" customHeight="1">
      <c r="A18" s="937" t="s">
        <v>151</v>
      </c>
      <c r="B18" s="937"/>
      <c r="C18" s="937"/>
      <c r="D18" s="937"/>
      <c r="E18" s="937"/>
      <c r="F18" s="937"/>
      <c r="G18" s="47"/>
    </row>
    <row r="19" spans="1:7" ht="12.75" customHeight="1">
      <c r="A19" s="933" t="s">
        <v>1224</v>
      </c>
      <c r="B19" s="938"/>
      <c r="C19" s="938"/>
      <c r="D19" s="938"/>
      <c r="E19" s="938"/>
      <c r="F19" s="938"/>
      <c r="G19" s="48"/>
    </row>
    <row r="20" spans="1:7" ht="12.75" customHeight="1">
      <c r="A20" s="935" t="s">
        <v>152</v>
      </c>
      <c r="B20" s="936"/>
      <c r="C20" s="936"/>
      <c r="D20" s="936"/>
      <c r="E20" s="936"/>
      <c r="F20" s="936"/>
      <c r="G20" s="49"/>
    </row>
    <row r="21" spans="1:7" ht="12.75" customHeight="1">
      <c r="A21" s="933" t="s">
        <v>153</v>
      </c>
      <c r="B21" s="934"/>
      <c r="C21" s="934"/>
      <c r="D21" s="934"/>
      <c r="E21" s="934"/>
      <c r="F21" s="934"/>
      <c r="G21" s="48"/>
    </row>
    <row r="22" spans="1:7" ht="12.75" customHeight="1"/>
    <row r="23" spans="1:7" ht="12.75" customHeight="1">
      <c r="A23" s="462" t="s">
        <v>289</v>
      </c>
      <c r="F23" s="305" t="str">
        <f>Naslovnica!A20</f>
        <v>Kolovoz 2018.</v>
      </c>
    </row>
    <row r="24" spans="1:7" ht="12.75" customHeight="1">
      <c r="A24" s="116" t="s">
        <v>290</v>
      </c>
      <c r="F24" s="109" t="str">
        <f>Naslovnica!A24</f>
        <v>August 2018</v>
      </c>
    </row>
    <row r="25" spans="1:7" ht="12.75" customHeight="1"/>
    <row r="26" spans="1:7" ht="12.75" customHeight="1"/>
    <row r="27" spans="1:7" ht="12.75" customHeight="1">
      <c r="G27" s="84"/>
    </row>
    <row r="28" spans="1:7" ht="12.75" customHeight="1">
      <c r="G28" s="84"/>
    </row>
    <row r="29" spans="1:7" ht="12.75" customHeight="1">
      <c r="G29" s="84"/>
    </row>
    <row r="30" spans="1:7" ht="12.75" customHeight="1">
      <c r="G30" s="75"/>
    </row>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c r="A43" s="27" t="s">
        <v>514</v>
      </c>
    </row>
    <row r="44" spans="1:1" ht="12.75" customHeight="1"/>
    <row r="45" spans="1:1" ht="12.75" customHeight="1">
      <c r="A45" s="79"/>
    </row>
    <row r="46" spans="1:1" ht="12.75" customHeight="1">
      <c r="A46" s="82"/>
    </row>
    <row r="47" spans="1:1" ht="12.75" customHeight="1"/>
    <row r="48" spans="1:1" ht="12.75" customHeight="1">
      <c r="A48" s="72" t="s">
        <v>261</v>
      </c>
    </row>
    <row r="49" spans="6:6" ht="12.75" customHeight="1"/>
    <row r="50" spans="6:6" ht="12.75" customHeight="1"/>
    <row r="51" spans="6:6" ht="12.75" customHeight="1"/>
    <row r="54" spans="6:6">
      <c r="F54" s="44" t="s">
        <v>301</v>
      </c>
    </row>
  </sheetData>
  <mergeCells count="7">
    <mergeCell ref="A21:F21"/>
    <mergeCell ref="A20:F20"/>
    <mergeCell ref="A5:A7"/>
    <mergeCell ref="B5:F5"/>
    <mergeCell ref="E4:F4"/>
    <mergeCell ref="A18:F18"/>
    <mergeCell ref="A19:F19"/>
  </mergeCells>
  <hyperlinks>
    <hyperlink ref="A48" location="'2 Sadržaj'!A1" display="Sadržaj / Contents"/>
  </hyperlinks>
  <pageMargins left="0.7" right="0.7" top="0.75" bottom="0.75" header="0.3" footer="0.3"/>
  <pageSetup paperSize="9" scale="9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8"/>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9.28515625" bestFit="1" customWidth="1"/>
    <col min="7" max="7" width="9.5703125" customWidth="1"/>
  </cols>
  <sheetData>
    <row r="1" spans="1:8" ht="12.75" customHeight="1">
      <c r="A1" s="458" t="s">
        <v>702</v>
      </c>
      <c r="G1" s="305" t="str">
        <f>Naslovnica!A20</f>
        <v>Kolovoz 2018.</v>
      </c>
    </row>
    <row r="2" spans="1:8" ht="12.75" customHeight="1">
      <c r="A2" s="108" t="s">
        <v>703</v>
      </c>
      <c r="G2" s="109" t="str">
        <f>Naslovnica!A24</f>
        <v>August 2018</v>
      </c>
    </row>
    <row r="3" spans="1:8" ht="12.75" customHeight="1"/>
    <row r="4" spans="1:8" ht="12.75" customHeight="1">
      <c r="F4" s="129"/>
      <c r="G4" s="21" t="s">
        <v>373</v>
      </c>
    </row>
    <row r="5" spans="1:8" ht="15" customHeight="1">
      <c r="A5" s="914" t="s">
        <v>379</v>
      </c>
      <c r="B5" s="915" t="s">
        <v>397</v>
      </c>
      <c r="C5" s="915"/>
      <c r="D5" s="915"/>
      <c r="E5" s="915"/>
      <c r="F5" s="915"/>
      <c r="G5" s="915"/>
    </row>
    <row r="6" spans="1:8">
      <c r="A6" s="914"/>
      <c r="B6" s="919" t="str">
        <f>Naslovnica!A20</f>
        <v>Kolovoz 2018.</v>
      </c>
      <c r="C6" s="931"/>
      <c r="D6" s="920" t="str">
        <f>'5 Tablica 3,4'!A8</f>
        <v>Srpanj 2018.</v>
      </c>
      <c r="E6" s="931"/>
      <c r="F6" s="939" t="s">
        <v>154</v>
      </c>
      <c r="G6" s="939"/>
    </row>
    <row r="7" spans="1:8">
      <c r="A7" s="914"/>
      <c r="B7" s="916" t="str">
        <f>Naslovnica!A24</f>
        <v>August 2018</v>
      </c>
      <c r="C7" s="940"/>
      <c r="D7" s="941" t="str">
        <f>'5 Tablica 3,4'!B8</f>
        <v>July 2018</v>
      </c>
      <c r="E7" s="940"/>
      <c r="F7" s="942" t="s">
        <v>155</v>
      </c>
      <c r="G7" s="942"/>
    </row>
    <row r="8" spans="1:8">
      <c r="A8" s="914"/>
      <c r="B8" s="324" t="s">
        <v>115</v>
      </c>
      <c r="C8" s="324" t="s">
        <v>116</v>
      </c>
      <c r="D8" s="324" t="s">
        <v>115</v>
      </c>
      <c r="E8" s="324" t="s">
        <v>116</v>
      </c>
      <c r="F8" s="324" t="s">
        <v>845</v>
      </c>
      <c r="G8" s="324" t="s">
        <v>841</v>
      </c>
    </row>
    <row r="9" spans="1:8">
      <c r="A9" s="914"/>
      <c r="B9" s="325" t="s">
        <v>117</v>
      </c>
      <c r="C9" s="325" t="s">
        <v>118</v>
      </c>
      <c r="D9" s="325" t="s">
        <v>117</v>
      </c>
      <c r="E9" s="325" t="s">
        <v>118</v>
      </c>
      <c r="F9" s="325" t="s">
        <v>117</v>
      </c>
      <c r="G9" s="325" t="s">
        <v>842</v>
      </c>
    </row>
    <row r="10" spans="1:8">
      <c r="A10" s="159" t="s">
        <v>131</v>
      </c>
      <c r="B10" s="174">
        <v>584550.13061999995</v>
      </c>
      <c r="C10" s="175">
        <v>0.14299184592890193</v>
      </c>
      <c r="D10" s="174">
        <v>577721.31904999993</v>
      </c>
      <c r="E10" s="176">
        <v>0.14194368285097056</v>
      </c>
      <c r="F10" s="177">
        <v>6828.8115700000526</v>
      </c>
      <c r="G10" s="176">
        <v>1.1820251987981534E-2</v>
      </c>
      <c r="H10" s="84"/>
    </row>
    <row r="11" spans="1:8">
      <c r="A11" s="159" t="s">
        <v>132</v>
      </c>
      <c r="B11" s="174">
        <v>1565209.0406099998</v>
      </c>
      <c r="C11" s="175">
        <v>0.38287927460394944</v>
      </c>
      <c r="D11" s="178">
        <v>1557516.2975699999</v>
      </c>
      <c r="E11" s="176">
        <v>0.38267516203320207</v>
      </c>
      <c r="F11" s="177">
        <v>7692.7430399999621</v>
      </c>
      <c r="G11" s="176">
        <v>4.9391091778634433E-3</v>
      </c>
      <c r="H11" s="84"/>
    </row>
    <row r="12" spans="1:8">
      <c r="A12" s="159" t="s">
        <v>150</v>
      </c>
      <c r="B12" s="174">
        <v>227665.09844999999</v>
      </c>
      <c r="C12" s="175">
        <v>5.5691122070954273E-2</v>
      </c>
      <c r="D12" s="178">
        <v>227185.82303</v>
      </c>
      <c r="E12" s="176">
        <v>5.5818595141052973E-2</v>
      </c>
      <c r="F12" s="177">
        <v>479.27541999998687</v>
      </c>
      <c r="G12" s="176">
        <v>2.1096185211200158E-3</v>
      </c>
    </row>
    <row r="13" spans="1:8">
      <c r="A13" s="159" t="s">
        <v>1322</v>
      </c>
      <c r="B13" s="174">
        <v>1254.92767</v>
      </c>
      <c r="C13" s="175">
        <v>3.0697867409631589E-4</v>
      </c>
      <c r="D13" s="178">
        <v>1188.5838799999999</v>
      </c>
      <c r="E13" s="176">
        <v>2.9203002856450681E-4</v>
      </c>
      <c r="F13" s="177">
        <v>66.343790000000041</v>
      </c>
      <c r="G13" s="176">
        <v>5.5817507806011912E-2</v>
      </c>
    </row>
    <row r="14" spans="1:8">
      <c r="A14" s="159" t="s">
        <v>1323</v>
      </c>
      <c r="B14" s="174">
        <v>1812.7498600000001</v>
      </c>
      <c r="C14" s="175">
        <v>4.4343236809104891E-4</v>
      </c>
      <c r="D14" s="178">
        <v>1769.9170200000001</v>
      </c>
      <c r="E14" s="176">
        <v>4.3486112053564682E-4</v>
      </c>
      <c r="F14" s="177">
        <v>42.832840000000083</v>
      </c>
      <c r="G14" s="176">
        <v>2.4200479184046664E-2</v>
      </c>
    </row>
    <row r="15" spans="1:8">
      <c r="A15" s="159" t="s">
        <v>134</v>
      </c>
      <c r="B15" s="174">
        <v>256990.47330000001</v>
      </c>
      <c r="C15" s="175">
        <v>6.2864654780477258E-2</v>
      </c>
      <c r="D15" s="178">
        <v>255929.37901</v>
      </c>
      <c r="E15" s="176">
        <v>6.2880765186540122E-2</v>
      </c>
      <c r="F15" s="177">
        <v>1061.0942900000214</v>
      </c>
      <c r="G15" s="176">
        <v>4.1460433112627815E-3</v>
      </c>
    </row>
    <row r="16" spans="1:8">
      <c r="A16" s="159" t="s">
        <v>135</v>
      </c>
      <c r="B16" s="174">
        <v>198084.48783000003</v>
      </c>
      <c r="C16" s="175">
        <v>4.8455153939749557E-2</v>
      </c>
      <c r="D16" s="178">
        <v>205408.12341999999</v>
      </c>
      <c r="E16" s="176">
        <v>5.0467906522276187E-2</v>
      </c>
      <c r="F16" s="177">
        <v>-7323.6355899999735</v>
      </c>
      <c r="G16" s="176">
        <v>-3.5654069897835816E-2</v>
      </c>
    </row>
    <row r="17" spans="1:8">
      <c r="A17" s="159" t="s">
        <v>136</v>
      </c>
      <c r="B17" s="174">
        <v>1252429.3464300002</v>
      </c>
      <c r="C17" s="175">
        <v>0.30636753763378005</v>
      </c>
      <c r="D17" s="179">
        <v>1243354.7402899999</v>
      </c>
      <c r="E17" s="176">
        <v>0.30548699711685778</v>
      </c>
      <c r="F17" s="177">
        <v>9074.6061400001054</v>
      </c>
      <c r="G17" s="176">
        <v>7.2984851755850677E-3</v>
      </c>
    </row>
    <row r="18" spans="1:8" ht="18.75" customHeight="1">
      <c r="A18" s="350" t="s">
        <v>122</v>
      </c>
      <c r="B18" s="351">
        <v>4087996.2547700005</v>
      </c>
      <c r="C18" s="352">
        <v>0.99999999999999978</v>
      </c>
      <c r="D18" s="351">
        <v>4070074.1832700004</v>
      </c>
      <c r="E18" s="352">
        <v>1</v>
      </c>
      <c r="F18" s="353">
        <v>17922.071499999998</v>
      </c>
      <c r="G18" s="352">
        <v>4.4033771113234366E-3</v>
      </c>
    </row>
    <row r="19" spans="1:8" ht="12.75" customHeight="1">
      <c r="A19" s="37" t="s">
        <v>398</v>
      </c>
    </row>
    <row r="20" spans="1:8" ht="12.75" customHeight="1"/>
    <row r="21" spans="1:8" ht="12.75" customHeight="1">
      <c r="A21" s="458" t="s">
        <v>291</v>
      </c>
      <c r="G21" s="305" t="str">
        <f>Naslovnica!A20</f>
        <v>Kolovoz 2018.</v>
      </c>
    </row>
    <row r="22" spans="1:8" ht="12.75" customHeight="1">
      <c r="A22" s="108" t="s">
        <v>292</v>
      </c>
      <c r="G22" s="109" t="str">
        <f>Naslovnica!A24</f>
        <v>August 2018</v>
      </c>
    </row>
    <row r="23" spans="1:8" ht="12.75" customHeight="1"/>
    <row r="24" spans="1:8" ht="12.75" customHeight="1"/>
    <row r="25" spans="1:8" ht="12.75" customHeight="1"/>
    <row r="26" spans="1:8" ht="12.75" customHeight="1">
      <c r="H26" s="84"/>
    </row>
    <row r="27" spans="1:8" ht="12.75" customHeight="1">
      <c r="H27" s="84"/>
    </row>
    <row r="28" spans="1:8" ht="12.75" customHeight="1">
      <c r="G28" s="84"/>
      <c r="H28" s="84"/>
    </row>
    <row r="29" spans="1:8" ht="12.75" customHeight="1">
      <c r="H29" s="84"/>
    </row>
    <row r="30" spans="1:8" ht="12.75" customHeight="1">
      <c r="G30" s="84"/>
      <c r="H30" s="75"/>
    </row>
    <row r="31" spans="1:8" ht="12.75" customHeight="1">
      <c r="G31" s="75"/>
    </row>
    <row r="32" spans="1:8" ht="12.75" customHeight="1"/>
    <row r="33" spans="1:7" ht="12.75" customHeight="1"/>
    <row r="34" spans="1:7" ht="12.75" customHeight="1"/>
    <row r="35" spans="1:7" ht="12.75" customHeight="1"/>
    <row r="36" spans="1:7" ht="12.75" customHeight="1"/>
    <row r="37" spans="1:7" ht="12.75" customHeight="1"/>
    <row r="38" spans="1:7" ht="12.75" customHeight="1"/>
    <row r="39" spans="1:7" ht="12.75" customHeight="1"/>
    <row r="40" spans="1:7" ht="12.75" customHeight="1"/>
    <row r="41" spans="1:7" ht="12.75" customHeight="1"/>
    <row r="42" spans="1:7" ht="12.75" customHeight="1">
      <c r="A42" s="37" t="s">
        <v>398</v>
      </c>
    </row>
    <row r="43" spans="1:7" ht="12.75" customHeight="1">
      <c r="A43" s="37"/>
    </row>
    <row r="44" spans="1:7" ht="12.75" customHeight="1">
      <c r="A44" s="304" t="s">
        <v>293</v>
      </c>
      <c r="G44" s="305" t="str">
        <f>Naslovnica!A20</f>
        <v>Kolovoz 2018.</v>
      </c>
    </row>
    <row r="45" spans="1:7" ht="12.75" customHeight="1">
      <c r="A45" s="108" t="s">
        <v>294</v>
      </c>
      <c r="G45" s="109" t="str">
        <f>Naslovnica!A24</f>
        <v>August 2018</v>
      </c>
    </row>
    <row r="46" spans="1:7" ht="12.75" customHeight="1"/>
    <row r="47" spans="1:7" ht="12.75" customHeight="1"/>
    <row r="48" spans="1:7" ht="12.75" customHeight="1"/>
    <row r="49" spans="7:8" ht="12.75" customHeight="1">
      <c r="H49" s="84"/>
    </row>
    <row r="50" spans="7:8" ht="12.75" customHeight="1">
      <c r="G50" s="84"/>
      <c r="H50" s="84"/>
    </row>
    <row r="51" spans="7:8" ht="12.75" customHeight="1">
      <c r="G51" s="75"/>
      <c r="H51" s="84"/>
    </row>
    <row r="52" spans="7:8" ht="12.75" customHeight="1">
      <c r="G52" s="75"/>
      <c r="H52" s="75"/>
    </row>
    <row r="53" spans="7:8" ht="12.75" customHeight="1">
      <c r="G53" s="84"/>
    </row>
    <row r="54" spans="7:8" ht="12.75" customHeight="1">
      <c r="G54" s="75"/>
    </row>
    <row r="55" spans="7:8" ht="12.75" customHeight="1"/>
    <row r="56" spans="7:8" ht="12.75" customHeight="1"/>
    <row r="57" spans="7:8" ht="12.75" customHeight="1"/>
    <row r="58" spans="7:8" ht="12.75" customHeight="1"/>
    <row r="59" spans="7:8" ht="12.75" customHeight="1"/>
    <row r="60" spans="7:8" ht="12.75" customHeight="1"/>
    <row r="61" spans="7:8" ht="12.75" customHeight="1"/>
    <row r="62" spans="7:8" ht="12.75" customHeight="1"/>
    <row r="63" spans="7:8" ht="12.75" customHeight="1"/>
    <row r="64" spans="7:8" ht="12.75" customHeight="1"/>
    <row r="65" spans="1:7" ht="12.75" customHeight="1">
      <c r="A65" s="37" t="s">
        <v>398</v>
      </c>
    </row>
    <row r="66" spans="1:7" ht="12.75" customHeight="1">
      <c r="A66" s="85"/>
    </row>
    <row r="67" spans="1:7">
      <c r="A67" s="72" t="s">
        <v>261</v>
      </c>
    </row>
    <row r="68" spans="1:7">
      <c r="G68" s="44" t="s">
        <v>302</v>
      </c>
    </row>
  </sheetData>
  <mergeCells count="8">
    <mergeCell ref="A5:A9"/>
    <mergeCell ref="B5:G5"/>
    <mergeCell ref="B6:C6"/>
    <mergeCell ref="D6:E6"/>
    <mergeCell ref="F6:G6"/>
    <mergeCell ref="B7:C7"/>
    <mergeCell ref="D7:E7"/>
    <mergeCell ref="F7:G7"/>
  </mergeCells>
  <hyperlinks>
    <hyperlink ref="A67" location="'2 Sadržaj'!A1" display="Sadržaj / Contents"/>
  </hyperlinks>
  <pageMargins left="0.7" right="0.7" top="0.75" bottom="0.75" header="0.3" footer="0.3"/>
  <pageSetup paperSize="9" scale="8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71"/>
  <sheetViews>
    <sheetView showGridLines="0" zoomScaleNormal="100" workbookViewId="0"/>
  </sheetViews>
  <sheetFormatPr defaultRowHeight="15"/>
  <cols>
    <col min="1" max="1" width="27.42578125" customWidth="1"/>
    <col min="2" max="3" width="13.42578125" bestFit="1" customWidth="1"/>
    <col min="4" max="4" width="12" customWidth="1"/>
    <col min="5" max="5" width="10.5703125" customWidth="1"/>
    <col min="7" max="7" width="9.140625" customWidth="1"/>
    <col min="9" max="9" width="10.42578125" customWidth="1"/>
  </cols>
  <sheetData>
    <row r="1" spans="1:10" ht="12.75" customHeight="1">
      <c r="A1" s="458" t="s">
        <v>704</v>
      </c>
      <c r="I1" s="305" t="str">
        <f>Naslovnica!A20</f>
        <v>Kolovoz 2018.</v>
      </c>
    </row>
    <row r="2" spans="1:10" ht="12.75" customHeight="1">
      <c r="A2" s="108" t="s">
        <v>775</v>
      </c>
      <c r="I2" s="109" t="str">
        <f>Naslovnica!A24</f>
        <v>August 2018</v>
      </c>
    </row>
    <row r="3" spans="1:10" ht="12.75" customHeight="1"/>
    <row r="4" spans="1:10" ht="35.25" customHeight="1">
      <c r="A4" s="318"/>
      <c r="B4" s="904" t="s">
        <v>813</v>
      </c>
      <c r="C4" s="904"/>
      <c r="D4" s="927" t="s">
        <v>1340</v>
      </c>
      <c r="E4" s="927"/>
      <c r="F4" s="927"/>
      <c r="G4" s="927"/>
      <c r="H4" s="927"/>
      <c r="I4" s="318"/>
    </row>
    <row r="5" spans="1:10" ht="12" customHeight="1">
      <c r="A5" s="617"/>
      <c r="B5" s="616"/>
      <c r="C5" s="616"/>
      <c r="D5" s="924" t="s">
        <v>1048</v>
      </c>
      <c r="E5" s="943"/>
      <c r="F5" s="618"/>
      <c r="G5" s="618"/>
      <c r="H5" s="618"/>
      <c r="I5" s="617"/>
    </row>
    <row r="6" spans="1:10" ht="33.75">
      <c r="A6" s="318" t="s">
        <v>379</v>
      </c>
      <c r="B6" s="318" t="str">
        <f>Naslovnica!A20</f>
        <v>Kolovoz 2018.</v>
      </c>
      <c r="C6" s="320" t="str">
        <f>'5 Tablica 3,4'!A8</f>
        <v>Srpanj 2018.</v>
      </c>
      <c r="D6" s="318" t="str">
        <f>Naslovnica!A20</f>
        <v>Kolovoz 2018.</v>
      </c>
      <c r="E6" s="320" t="str">
        <f>C6</f>
        <v>Srpanj 2018.</v>
      </c>
      <c r="F6" s="318" t="s">
        <v>174</v>
      </c>
      <c r="G6" s="318" t="s">
        <v>156</v>
      </c>
      <c r="H6" s="354" t="s">
        <v>157</v>
      </c>
      <c r="I6" s="354" t="s">
        <v>158</v>
      </c>
    </row>
    <row r="7" spans="1:10" ht="34.5" customHeight="1">
      <c r="A7" s="318"/>
      <c r="B7" s="321" t="str">
        <f>Naslovnica!A24</f>
        <v>August 2018</v>
      </c>
      <c r="C7" s="322" t="str">
        <f>'5 Tablica 3,4'!B8</f>
        <v>July 2018</v>
      </c>
      <c r="D7" s="321" t="str">
        <f>Naslovnica!A24</f>
        <v>August 2018</v>
      </c>
      <c r="E7" s="322" t="str">
        <f>C7</f>
        <v>July 2018</v>
      </c>
      <c r="F7" s="321" t="s">
        <v>159</v>
      </c>
      <c r="G7" s="321" t="s">
        <v>160</v>
      </c>
      <c r="H7" s="323" t="s">
        <v>161</v>
      </c>
      <c r="I7" s="345" t="s">
        <v>162</v>
      </c>
    </row>
    <row r="8" spans="1:10">
      <c r="A8" s="159" t="s">
        <v>572</v>
      </c>
      <c r="B8" s="859">
        <v>257.38830000000002</v>
      </c>
      <c r="C8" s="859">
        <v>256.86149999999998</v>
      </c>
      <c r="D8" s="172">
        <v>2.0509107047963493E-3</v>
      </c>
      <c r="E8" s="172">
        <v>7.6702694284134232E-3</v>
      </c>
      <c r="F8" s="172">
        <v>2.8516725084588579E-3</v>
      </c>
      <c r="G8" s="172">
        <v>2.6371857789595499E-2</v>
      </c>
      <c r="H8" s="172">
        <v>6.6178860393529604E-2</v>
      </c>
      <c r="I8" s="860" t="s">
        <v>874</v>
      </c>
      <c r="J8" s="84"/>
    </row>
    <row r="9" spans="1:10">
      <c r="A9" s="159" t="s">
        <v>573</v>
      </c>
      <c r="B9" s="861">
        <v>256.22699999999998</v>
      </c>
      <c r="C9" s="861">
        <v>255.97329999999999</v>
      </c>
      <c r="D9" s="172">
        <v>9.9111899561399319E-4</v>
      </c>
      <c r="E9" s="172">
        <v>1.1650209168641013E-2</v>
      </c>
      <c r="F9" s="172">
        <v>1.5056179248269519E-3</v>
      </c>
      <c r="G9" s="172">
        <v>1.1648125686995359E-2</v>
      </c>
      <c r="H9" s="172">
        <v>6.504172201713887E-2</v>
      </c>
      <c r="I9" s="860" t="s">
        <v>875</v>
      </c>
      <c r="J9" s="84"/>
    </row>
    <row r="10" spans="1:10">
      <c r="A10" s="159" t="s">
        <v>574</v>
      </c>
      <c r="B10" s="861">
        <v>161.75540000000001</v>
      </c>
      <c r="C10" s="861">
        <v>162.57640000000001</v>
      </c>
      <c r="D10" s="172">
        <v>-5.0499334466749257E-3</v>
      </c>
      <c r="E10" s="172">
        <v>1.3478856609951073E-2</v>
      </c>
      <c r="F10" s="172">
        <v>1.1344780441673308E-3</v>
      </c>
      <c r="G10" s="172">
        <v>2.5230280900550017E-2</v>
      </c>
      <c r="H10" s="172">
        <v>3.2916496669371798E-2</v>
      </c>
      <c r="I10" s="860" t="s">
        <v>876</v>
      </c>
    </row>
    <row r="11" spans="1:10">
      <c r="A11" s="159" t="s">
        <v>1322</v>
      </c>
      <c r="B11" s="861">
        <v>1117.2834</v>
      </c>
      <c r="C11" s="861">
        <v>1121.5632000000001</v>
      </c>
      <c r="D11" s="172">
        <v>-3.8159240602758659E-3</v>
      </c>
      <c r="E11" s="172">
        <v>9.3621955356035791E-3</v>
      </c>
      <c r="F11" s="172">
        <v>6.6109504135779984E-2</v>
      </c>
      <c r="G11" s="172" t="s">
        <v>817</v>
      </c>
      <c r="H11" s="172" t="s">
        <v>817</v>
      </c>
      <c r="I11" s="860" t="s">
        <v>1324</v>
      </c>
    </row>
    <row r="12" spans="1:10">
      <c r="A12" s="159" t="s">
        <v>1323</v>
      </c>
      <c r="B12" s="861">
        <v>1046.4927</v>
      </c>
      <c r="C12" s="861">
        <v>1045.3435999999999</v>
      </c>
      <c r="D12" s="172">
        <v>1.0992557853706231E-3</v>
      </c>
      <c r="E12" s="172">
        <v>1.6549182578080579E-3</v>
      </c>
      <c r="F12" s="172">
        <v>2.0773893445093394E-2</v>
      </c>
      <c r="G12" s="172" t="s">
        <v>817</v>
      </c>
      <c r="H12" s="172" t="s">
        <v>817</v>
      </c>
      <c r="I12" s="860" t="s">
        <v>1324</v>
      </c>
    </row>
    <row r="13" spans="1:10">
      <c r="A13" s="159" t="s">
        <v>575</v>
      </c>
      <c r="B13" s="861">
        <v>215.76779999999999</v>
      </c>
      <c r="C13" s="861">
        <v>215.8605</v>
      </c>
      <c r="D13" s="172">
        <v>-4.2944401592703851E-4</v>
      </c>
      <c r="E13" s="172">
        <v>9.9922844741067163E-3</v>
      </c>
      <c r="F13" s="862">
        <v>4.1381505650166517E-3</v>
      </c>
      <c r="G13" s="172">
        <v>3.5836755033175294E-2</v>
      </c>
      <c r="H13" s="172">
        <v>5.8735657078354375E-2</v>
      </c>
      <c r="I13" s="860" t="s">
        <v>877</v>
      </c>
    </row>
    <row r="14" spans="1:10">
      <c r="A14" s="159" t="s">
        <v>576</v>
      </c>
      <c r="B14" s="861">
        <v>211.1902</v>
      </c>
      <c r="C14" s="861">
        <v>210.9579</v>
      </c>
      <c r="D14" s="172">
        <v>1.1011675789340813E-3</v>
      </c>
      <c r="E14" s="172">
        <v>6.794594868045456E-3</v>
      </c>
      <c r="F14" s="862">
        <v>5.0295160560382302E-2</v>
      </c>
      <c r="G14" s="172">
        <v>7.34252903008068E-2</v>
      </c>
      <c r="H14" s="172">
        <v>5.7052030936683096E-2</v>
      </c>
      <c r="I14" s="860" t="s">
        <v>877</v>
      </c>
    </row>
    <row r="15" spans="1:10">
      <c r="A15" s="159" t="s">
        <v>577</v>
      </c>
      <c r="B15" s="861">
        <v>242.23050000000001</v>
      </c>
      <c r="C15" s="861">
        <v>241.2525</v>
      </c>
      <c r="D15" s="172">
        <v>4.0538440016166799E-3</v>
      </c>
      <c r="E15" s="172">
        <v>1.0598926032465261E-2</v>
      </c>
      <c r="F15" s="172">
        <v>3.5876056058556038E-2</v>
      </c>
      <c r="G15" s="172">
        <v>5.9680219853772032E-2</v>
      </c>
      <c r="H15" s="172">
        <v>5.6563593047021854E-2</v>
      </c>
      <c r="I15" s="860" t="s">
        <v>878</v>
      </c>
    </row>
    <row r="16" spans="1:10" ht="12.75" customHeight="1">
      <c r="A16" s="37" t="s">
        <v>398</v>
      </c>
    </row>
    <row r="17" spans="1:10" ht="12.75" customHeight="1">
      <c r="A17" s="801" t="s">
        <v>626</v>
      </c>
      <c r="B17" s="800"/>
      <c r="C17" s="800"/>
      <c r="D17" s="800"/>
      <c r="E17" s="800"/>
      <c r="F17" s="800"/>
      <c r="G17" s="800"/>
      <c r="H17" s="800"/>
      <c r="I17" s="800"/>
    </row>
    <row r="18" spans="1:10" ht="12.75" customHeight="1">
      <c r="A18" s="802" t="s">
        <v>1328</v>
      </c>
      <c r="B18" s="799"/>
      <c r="C18" s="799"/>
      <c r="D18" s="799"/>
      <c r="E18" s="799"/>
      <c r="F18" s="799"/>
      <c r="G18" s="799"/>
      <c r="H18" s="799"/>
      <c r="I18" s="799"/>
    </row>
    <row r="19" spans="1:10" ht="12.75" customHeight="1">
      <c r="A19" s="795" t="s">
        <v>1332</v>
      </c>
      <c r="B19" s="793"/>
      <c r="C19" s="793"/>
      <c r="D19" s="793"/>
      <c r="E19" s="793"/>
      <c r="F19" s="793"/>
      <c r="G19" s="793"/>
      <c r="H19" s="793"/>
      <c r="I19" s="793"/>
    </row>
    <row r="20" spans="1:10" ht="12.75" customHeight="1">
      <c r="A20" s="796" t="s">
        <v>1333</v>
      </c>
      <c r="B20" s="794"/>
      <c r="C20" s="794"/>
      <c r="D20" s="794"/>
      <c r="E20" s="794"/>
      <c r="F20" s="794"/>
      <c r="G20" s="794"/>
      <c r="H20" s="794"/>
      <c r="I20" s="794"/>
    </row>
    <row r="21" spans="1:10" ht="12.75" customHeight="1"/>
    <row r="22" spans="1:10" s="839" customFormat="1" ht="12.75" customHeight="1">
      <c r="A22" s="304"/>
      <c r="I22" s="14"/>
    </row>
    <row r="23" spans="1:10" s="839" customFormat="1" ht="12.75" customHeight="1">
      <c r="A23" s="840"/>
      <c r="I23" s="841"/>
      <c r="J23" s="842"/>
    </row>
    <row r="24" spans="1:10" s="839" customFormat="1" ht="13.5" customHeight="1">
      <c r="A24" s="843"/>
    </row>
    <row r="25" spans="1:10" s="839" customFormat="1" ht="12.75" customHeight="1">
      <c r="A25" s="41"/>
      <c r="B25" s="1"/>
      <c r="C25" s="1"/>
      <c r="D25" s="1"/>
      <c r="E25" s="1"/>
      <c r="F25" s="1"/>
    </row>
    <row r="26" spans="1:10" s="839" customFormat="1" ht="12.75" customHeight="1">
      <c r="A26" s="41"/>
      <c r="B26" s="41"/>
      <c r="C26" s="41"/>
      <c r="D26" s="41"/>
      <c r="E26" s="41"/>
      <c r="F26" s="41"/>
    </row>
    <row r="27" spans="1:10" s="839" customFormat="1" ht="12.75" customHeight="1">
      <c r="A27" s="41"/>
      <c r="B27" s="41"/>
      <c r="C27" s="844"/>
      <c r="D27" s="41"/>
      <c r="E27" s="41"/>
      <c r="F27" s="41"/>
    </row>
    <row r="28" spans="1:10" s="839" customFormat="1" ht="12.75" customHeight="1">
      <c r="A28" s="845"/>
      <c r="B28" s="846"/>
      <c r="C28" s="847"/>
      <c r="D28" s="700"/>
      <c r="E28" s="700"/>
      <c r="F28" s="848"/>
      <c r="G28" s="849"/>
      <c r="H28" s="849"/>
      <c r="I28" s="849"/>
      <c r="J28" s="849"/>
    </row>
    <row r="29" spans="1:10" s="839" customFormat="1" ht="12.75" customHeight="1">
      <c r="A29" s="845"/>
      <c r="B29" s="846"/>
      <c r="C29" s="850"/>
      <c r="D29" s="700"/>
      <c r="E29" s="700"/>
      <c r="F29" s="848"/>
      <c r="G29" s="849"/>
      <c r="H29" s="849"/>
      <c r="I29" s="849"/>
      <c r="J29" s="849"/>
    </row>
    <row r="30" spans="1:10" s="839" customFormat="1" ht="12.75" customHeight="1">
      <c r="A30" s="845"/>
      <c r="B30" s="846"/>
      <c r="C30" s="850"/>
      <c r="D30" s="700"/>
      <c r="E30" s="700"/>
      <c r="F30" s="848"/>
      <c r="G30" s="851"/>
      <c r="H30" s="851"/>
      <c r="I30" s="851"/>
      <c r="J30" s="851"/>
    </row>
    <row r="31" spans="1:10" s="839" customFormat="1" ht="12.75" customHeight="1">
      <c r="A31" s="845"/>
      <c r="B31" s="846"/>
      <c r="C31" s="850"/>
      <c r="D31" s="700"/>
      <c r="E31" s="700"/>
      <c r="F31" s="848"/>
      <c r="G31" s="849"/>
      <c r="H31" s="849"/>
      <c r="I31" s="849"/>
      <c r="J31" s="849"/>
    </row>
    <row r="32" spans="1:10" s="839" customFormat="1" ht="12.75" customHeight="1">
      <c r="A32" s="845"/>
      <c r="B32" s="846"/>
      <c r="C32" s="850"/>
      <c r="D32" s="700"/>
      <c r="E32" s="700"/>
      <c r="F32" s="848"/>
    </row>
    <row r="33" spans="1:6" s="839" customFormat="1" ht="12.75" customHeight="1">
      <c r="A33" s="42"/>
      <c r="B33" s="852"/>
      <c r="C33" s="850"/>
      <c r="D33" s="700"/>
      <c r="E33" s="700"/>
      <c r="F33" s="848"/>
    </row>
    <row r="34" spans="1:6" s="839" customFormat="1" ht="12.75" customHeight="1">
      <c r="A34" s="42"/>
      <c r="B34" s="853"/>
      <c r="C34" s="850"/>
      <c r="D34" s="700"/>
      <c r="E34" s="700"/>
      <c r="F34" s="848"/>
    </row>
    <row r="35" spans="1:6" s="839" customFormat="1" ht="12.75" customHeight="1">
      <c r="A35" s="42"/>
      <c r="B35" s="852"/>
      <c r="C35" s="850"/>
      <c r="D35" s="700"/>
      <c r="E35" s="700"/>
      <c r="F35" s="848"/>
    </row>
    <row r="36" spans="1:6" s="839" customFormat="1" ht="12.75" customHeight="1">
      <c r="A36" s="42"/>
      <c r="B36" s="853"/>
      <c r="C36" s="850"/>
      <c r="D36" s="700"/>
      <c r="E36" s="700"/>
      <c r="F36" s="848"/>
    </row>
    <row r="37" spans="1:6" s="839" customFormat="1" ht="12.75" customHeight="1">
      <c r="A37" s="845"/>
      <c r="B37" s="846"/>
      <c r="C37" s="850"/>
      <c r="D37" s="700"/>
      <c r="E37" s="700"/>
      <c r="F37" s="848"/>
    </row>
    <row r="38" spans="1:6" s="839" customFormat="1" ht="12.75" customHeight="1">
      <c r="A38" s="854"/>
    </row>
    <row r="39" spans="1:6" s="839" customFormat="1" ht="12.75" customHeight="1">
      <c r="A39" s="855"/>
    </row>
    <row r="40" spans="1:6" s="839" customFormat="1" ht="12.75" customHeight="1">
      <c r="A40" s="855"/>
    </row>
    <row r="41" spans="1:6" s="839" customFormat="1" ht="12.75" customHeight="1">
      <c r="A41" s="856"/>
    </row>
    <row r="42" spans="1:6" s="839" customFormat="1" ht="12.75" customHeight="1">
      <c r="A42" s="855"/>
    </row>
    <row r="43" spans="1:6" s="839" customFormat="1" ht="12.75" customHeight="1">
      <c r="A43" s="855"/>
    </row>
    <row r="44" spans="1:6" s="839" customFormat="1" ht="12.75" customHeight="1">
      <c r="A44" s="855"/>
    </row>
    <row r="45" spans="1:6" s="839" customFormat="1" ht="12.75" customHeight="1">
      <c r="A45" s="856"/>
      <c r="B45" s="857"/>
    </row>
    <row r="46" spans="1:6" s="839" customFormat="1" ht="12.75" customHeight="1">
      <c r="A46" s="858"/>
      <c r="B46" s="857"/>
    </row>
    <row r="47" spans="1:6" s="839" customFormat="1" ht="12.75" customHeight="1">
      <c r="A47" s="856"/>
      <c r="B47" s="857"/>
    </row>
    <row r="48" spans="1:6" s="839" customFormat="1" ht="12.75" customHeight="1">
      <c r="A48" s="858"/>
    </row>
    <row r="49" spans="1:9" s="839" customFormat="1" ht="12.75" customHeight="1">
      <c r="A49" s="856"/>
    </row>
    <row r="50" spans="1:9" s="839" customFormat="1" ht="12.75" customHeight="1">
      <c r="A50" s="858"/>
    </row>
    <row r="51" spans="1:9" s="839" customFormat="1" ht="12.75" customHeight="1">
      <c r="A51" s="856"/>
    </row>
    <row r="52" spans="1:9" s="839" customFormat="1" ht="12.75" customHeight="1">
      <c r="A52" s="856"/>
    </row>
    <row r="53" spans="1:9" ht="12.75" customHeight="1">
      <c r="A53" s="72" t="s">
        <v>261</v>
      </c>
      <c r="I53" s="44" t="s">
        <v>303</v>
      </c>
    </row>
    <row r="54" spans="1:9" ht="12.75" customHeight="1"/>
    <row r="55" spans="1:9" ht="12.75" customHeight="1"/>
    <row r="56" spans="1:9" ht="12.75" customHeight="1"/>
    <row r="57" spans="1:9" ht="12.75" customHeight="1"/>
    <row r="58" spans="1:9" ht="12.75" customHeight="1">
      <c r="B58" s="797"/>
    </row>
    <row r="59" spans="1:9" ht="12.75" customHeight="1"/>
    <row r="60" spans="1:9" ht="12.75" customHeight="1"/>
    <row r="61" spans="1:9" ht="12.75" customHeight="1"/>
    <row r="62" spans="1:9" ht="12.75" customHeight="1"/>
    <row r="63" spans="1:9" ht="12.75" customHeight="1"/>
    <row r="64" spans="1:9" ht="12.75" customHeight="1"/>
    <row r="65" ht="12.75" customHeight="1"/>
    <row r="66" ht="12.75" customHeight="1"/>
    <row r="67" ht="12.75" customHeight="1"/>
    <row r="68" ht="12.75" customHeight="1"/>
    <row r="69" ht="12.75" customHeight="1"/>
    <row r="70" ht="12.75" customHeight="1"/>
    <row r="71" ht="12.75" customHeight="1"/>
  </sheetData>
  <mergeCells count="3">
    <mergeCell ref="B4:C4"/>
    <mergeCell ref="D4:H4"/>
    <mergeCell ref="D5:E5"/>
  </mergeCells>
  <hyperlinks>
    <hyperlink ref="A53" location="'2 Sadržaj'!A1" display="Sadržaj / Contents"/>
  </hyperlinks>
  <pageMargins left="0.7" right="0.7" top="0.75" bottom="0.75" header="0.3" footer="0.3"/>
  <pageSetup paperSize="9" scale="75" orientation="portrait" r:id="rId1"/>
  <rowBreaks count="1" manualBreakCount="1">
    <brk id="53" max="8" man="1"/>
  </rowBreaks>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T53"/>
  <sheetViews>
    <sheetView showGridLines="0" zoomScaleNormal="100" workbookViewId="0"/>
  </sheetViews>
  <sheetFormatPr defaultRowHeight="15"/>
  <cols>
    <col min="1" max="1" width="25.28515625" customWidth="1"/>
    <col min="2" max="19" width="8.5703125" customWidth="1"/>
  </cols>
  <sheetData>
    <row r="1" spans="1:20" ht="12.75" customHeight="1">
      <c r="A1" s="405" t="s">
        <v>705</v>
      </c>
      <c r="S1" s="305" t="str">
        <f>Naslovnica!A20</f>
        <v>Kolovoz 2018.</v>
      </c>
    </row>
    <row r="2" spans="1:20" ht="12.75" customHeight="1">
      <c r="A2" s="117" t="s">
        <v>706</v>
      </c>
      <c r="S2" s="109" t="str">
        <f>Naslovnica!A24</f>
        <v>August 2018</v>
      </c>
    </row>
    <row r="3" spans="1:20" ht="12.75" customHeight="1"/>
    <row r="4" spans="1:20" ht="12.75" customHeight="1">
      <c r="P4" s="126"/>
      <c r="Q4" s="126"/>
      <c r="R4" s="126"/>
      <c r="S4" s="40" t="s">
        <v>381</v>
      </c>
    </row>
    <row r="5" spans="1:20" ht="33" customHeight="1">
      <c r="A5" s="944" t="s">
        <v>515</v>
      </c>
      <c r="B5" s="904" t="s">
        <v>163</v>
      </c>
      <c r="C5" s="904"/>
      <c r="D5" s="904" t="s">
        <v>164</v>
      </c>
      <c r="E5" s="945"/>
      <c r="F5" s="904" t="s">
        <v>165</v>
      </c>
      <c r="G5" s="904"/>
      <c r="H5" s="946" t="s">
        <v>1322</v>
      </c>
      <c r="I5" s="947"/>
      <c r="J5" s="946" t="s">
        <v>1323</v>
      </c>
      <c r="K5" s="947"/>
      <c r="L5" s="904" t="s">
        <v>166</v>
      </c>
      <c r="M5" s="904"/>
      <c r="N5" s="904" t="s">
        <v>167</v>
      </c>
      <c r="O5" s="904"/>
      <c r="P5" s="904" t="s">
        <v>168</v>
      </c>
      <c r="Q5" s="904"/>
      <c r="R5" s="904" t="s">
        <v>107</v>
      </c>
      <c r="S5" s="904"/>
    </row>
    <row r="6" spans="1:20">
      <c r="A6" s="944"/>
      <c r="B6" s="355" t="s">
        <v>125</v>
      </c>
      <c r="C6" s="355" t="s">
        <v>126</v>
      </c>
      <c r="D6" s="355" t="s">
        <v>125</v>
      </c>
      <c r="E6" s="355" t="s">
        <v>126</v>
      </c>
      <c r="F6" s="355" t="s">
        <v>125</v>
      </c>
      <c r="G6" s="355" t="s">
        <v>126</v>
      </c>
      <c r="H6" s="355" t="s">
        <v>125</v>
      </c>
      <c r="I6" s="355" t="s">
        <v>126</v>
      </c>
      <c r="J6" s="355" t="s">
        <v>125</v>
      </c>
      <c r="K6" s="355" t="s">
        <v>126</v>
      </c>
      <c r="L6" s="355" t="s">
        <v>126</v>
      </c>
      <c r="M6" s="355" t="s">
        <v>126</v>
      </c>
      <c r="N6" s="355" t="s">
        <v>125</v>
      </c>
      <c r="O6" s="355" t="s">
        <v>126</v>
      </c>
      <c r="P6" s="355" t="s">
        <v>125</v>
      </c>
      <c r="Q6" s="355" t="s">
        <v>126</v>
      </c>
      <c r="R6" s="355" t="s">
        <v>125</v>
      </c>
      <c r="S6" s="355" t="s">
        <v>126</v>
      </c>
    </row>
    <row r="7" spans="1:20">
      <c r="A7" s="944"/>
      <c r="B7" s="356" t="s">
        <v>117</v>
      </c>
      <c r="C7" s="356" t="s">
        <v>118</v>
      </c>
      <c r="D7" s="356" t="s">
        <v>117</v>
      </c>
      <c r="E7" s="356" t="s">
        <v>118</v>
      </c>
      <c r="F7" s="356" t="s">
        <v>117</v>
      </c>
      <c r="G7" s="356" t="s">
        <v>118</v>
      </c>
      <c r="H7" s="356" t="s">
        <v>117</v>
      </c>
      <c r="I7" s="356" t="s">
        <v>118</v>
      </c>
      <c r="J7" s="356" t="s">
        <v>117</v>
      </c>
      <c r="K7" s="356" t="s">
        <v>118</v>
      </c>
      <c r="L7" s="356" t="s">
        <v>118</v>
      </c>
      <c r="M7" s="356" t="s">
        <v>118</v>
      </c>
      <c r="N7" s="356" t="s">
        <v>117</v>
      </c>
      <c r="O7" s="356" t="s">
        <v>118</v>
      </c>
      <c r="P7" s="356" t="s">
        <v>117</v>
      </c>
      <c r="Q7" s="356" t="s">
        <v>118</v>
      </c>
      <c r="R7" s="356" t="s">
        <v>117</v>
      </c>
      <c r="S7" s="356" t="s">
        <v>118</v>
      </c>
    </row>
    <row r="8" spans="1:20" ht="18">
      <c r="A8" s="181" t="s">
        <v>471</v>
      </c>
      <c r="B8" s="786">
        <v>37099.69788</v>
      </c>
      <c r="C8" s="787">
        <v>6.3467093643475414E-2</v>
      </c>
      <c r="D8" s="786">
        <v>83542.320659999998</v>
      </c>
      <c r="E8" s="787">
        <v>5.3374545184057508E-2</v>
      </c>
      <c r="F8" s="786">
        <v>17498.449619999999</v>
      </c>
      <c r="G8" s="787">
        <v>7.6860483838470411E-2</v>
      </c>
      <c r="H8" s="786">
        <v>544.07568000000003</v>
      </c>
      <c r="I8" s="787">
        <v>0.43355142531840102</v>
      </c>
      <c r="J8" s="786">
        <v>732.86835999999994</v>
      </c>
      <c r="K8" s="787">
        <v>0.40428543185765292</v>
      </c>
      <c r="L8" s="786">
        <v>7769.2986600000004</v>
      </c>
      <c r="M8" s="787">
        <v>3.0231854746344794E-2</v>
      </c>
      <c r="N8" s="786">
        <v>7389.9321100000006</v>
      </c>
      <c r="O8" s="787">
        <v>3.7306970328449873E-2</v>
      </c>
      <c r="P8" s="786">
        <v>58681.395859999997</v>
      </c>
      <c r="Q8" s="787">
        <v>4.6854056899312505E-2</v>
      </c>
      <c r="R8" s="786">
        <v>213258.03882999998</v>
      </c>
      <c r="S8" s="787">
        <v>5.2166887036934999E-2</v>
      </c>
      <c r="T8" s="84"/>
    </row>
    <row r="9" spans="1:20" ht="18">
      <c r="A9" s="181" t="s">
        <v>472</v>
      </c>
      <c r="B9" s="786">
        <v>76.508009999999999</v>
      </c>
      <c r="C9" s="787">
        <v>1.3088357352267349E-4</v>
      </c>
      <c r="D9" s="786">
        <v>25.203959999999999</v>
      </c>
      <c r="E9" s="787">
        <v>1.6102615910229108E-5</v>
      </c>
      <c r="F9" s="786">
        <v>0.1056</v>
      </c>
      <c r="G9" s="787">
        <v>4.6383921259319406E-7</v>
      </c>
      <c r="H9" s="786">
        <v>0</v>
      </c>
      <c r="I9" s="787">
        <v>0</v>
      </c>
      <c r="J9" s="786">
        <v>0</v>
      </c>
      <c r="K9" s="787">
        <v>0</v>
      </c>
      <c r="L9" s="786">
        <v>2453.2613900000001</v>
      </c>
      <c r="M9" s="787">
        <v>9.5461180272475108E-3</v>
      </c>
      <c r="N9" s="786">
        <v>1459.6856</v>
      </c>
      <c r="O9" s="787">
        <v>7.3690050946984336E-3</v>
      </c>
      <c r="P9" s="786">
        <v>1351.73713</v>
      </c>
      <c r="Q9" s="787">
        <v>1.0792921244244817E-3</v>
      </c>
      <c r="R9" s="786">
        <v>5366.501690000001</v>
      </c>
      <c r="S9" s="787">
        <v>1.31274623447568E-3</v>
      </c>
      <c r="T9" s="84"/>
    </row>
    <row r="10" spans="1:20" ht="18">
      <c r="A10" s="181" t="s">
        <v>473</v>
      </c>
      <c r="B10" s="786">
        <v>549918.98064999992</v>
      </c>
      <c r="C10" s="787">
        <v>0.94075589386546488</v>
      </c>
      <c r="D10" s="786">
        <v>1484976.6277999999</v>
      </c>
      <c r="E10" s="787">
        <v>0.94874012945309583</v>
      </c>
      <c r="F10" s="786">
        <v>210780.57627000002</v>
      </c>
      <c r="G10" s="787">
        <v>0.92583614135432291</v>
      </c>
      <c r="H10" s="786">
        <v>803.02440000000001</v>
      </c>
      <c r="I10" s="787">
        <v>0.63989695916100087</v>
      </c>
      <c r="J10" s="786">
        <v>1090.6773999999998</v>
      </c>
      <c r="K10" s="787">
        <v>0.60167010576958468</v>
      </c>
      <c r="L10" s="786">
        <v>247371.10333000001</v>
      </c>
      <c r="M10" s="787">
        <v>0.96256915734471316</v>
      </c>
      <c r="N10" s="786">
        <v>189821.49190999998</v>
      </c>
      <c r="O10" s="787">
        <v>0.9582854972112127</v>
      </c>
      <c r="P10" s="786">
        <v>1195668.4090400001</v>
      </c>
      <c r="Q10" s="787">
        <v>0.95467932977473347</v>
      </c>
      <c r="R10" s="786">
        <v>3880430.8907999992</v>
      </c>
      <c r="S10" s="787">
        <v>0.94922564722807479</v>
      </c>
      <c r="T10" s="84"/>
    </row>
    <row r="11" spans="1:20" ht="18.75">
      <c r="A11" s="181" t="s">
        <v>474</v>
      </c>
      <c r="B11" s="788">
        <v>536861.86297000002</v>
      </c>
      <c r="C11" s="789">
        <v>0.91841885723538563</v>
      </c>
      <c r="D11" s="788">
        <v>1294171.29681</v>
      </c>
      <c r="E11" s="789">
        <v>0.82683607316368324</v>
      </c>
      <c r="F11" s="788">
        <v>165747.82268000001</v>
      </c>
      <c r="G11" s="789">
        <v>0.72803351856938969</v>
      </c>
      <c r="H11" s="788">
        <v>526.66764999999998</v>
      </c>
      <c r="I11" s="789">
        <v>0.41967968560291602</v>
      </c>
      <c r="J11" s="788">
        <v>1064.36086</v>
      </c>
      <c r="K11" s="789">
        <v>0.58715263671293283</v>
      </c>
      <c r="L11" s="788">
        <v>206004.63746</v>
      </c>
      <c r="M11" s="789">
        <v>0.80160417938729867</v>
      </c>
      <c r="N11" s="788">
        <v>189821.49190999998</v>
      </c>
      <c r="O11" s="789">
        <v>0.9582854972112127</v>
      </c>
      <c r="P11" s="788">
        <v>991224.06117999996</v>
      </c>
      <c r="Q11" s="789">
        <v>0.79144110125289269</v>
      </c>
      <c r="R11" s="788">
        <v>3385422.2015199997</v>
      </c>
      <c r="S11" s="789">
        <v>0.82813730505985284</v>
      </c>
    </row>
    <row r="12" spans="1:20" ht="19.5">
      <c r="A12" s="182" t="s">
        <v>399</v>
      </c>
      <c r="B12" s="788">
        <v>24091.06596</v>
      </c>
      <c r="C12" s="789">
        <v>4.1213002440074399E-2</v>
      </c>
      <c r="D12" s="788">
        <v>368719.83377999999</v>
      </c>
      <c r="E12" s="789">
        <v>0.23557226173358711</v>
      </c>
      <c r="F12" s="788">
        <v>24845.646699999998</v>
      </c>
      <c r="G12" s="789">
        <v>0.10913243562212774</v>
      </c>
      <c r="H12" s="788">
        <v>177.90282000000002</v>
      </c>
      <c r="I12" s="789">
        <v>0.14176340537618395</v>
      </c>
      <c r="J12" s="788">
        <v>0</v>
      </c>
      <c r="K12" s="789">
        <v>0</v>
      </c>
      <c r="L12" s="788">
        <v>68403.303360000005</v>
      </c>
      <c r="M12" s="789">
        <v>0.26617058010609146</v>
      </c>
      <c r="N12" s="788">
        <v>0</v>
      </c>
      <c r="O12" s="789">
        <v>0</v>
      </c>
      <c r="P12" s="788">
        <v>240932.55065000002</v>
      </c>
      <c r="Q12" s="789">
        <v>0.19237216960523054</v>
      </c>
      <c r="R12" s="788">
        <v>727170.30327000003</v>
      </c>
      <c r="S12" s="789">
        <v>0.17787939566273214</v>
      </c>
    </row>
    <row r="13" spans="1:20" ht="19.5">
      <c r="A13" s="182" t="s">
        <v>475</v>
      </c>
      <c r="B13" s="788">
        <v>477424.31714999996</v>
      </c>
      <c r="C13" s="789">
        <v>0.81673802148577912</v>
      </c>
      <c r="D13" s="788">
        <v>814683.98916999996</v>
      </c>
      <c r="E13" s="789">
        <v>0.52049532556859168</v>
      </c>
      <c r="F13" s="788">
        <v>120569.43954000001</v>
      </c>
      <c r="G13" s="789">
        <v>0.52959123010451059</v>
      </c>
      <c r="H13" s="788">
        <v>329.98478999999998</v>
      </c>
      <c r="I13" s="789">
        <v>0.26295124244092888</v>
      </c>
      <c r="J13" s="788">
        <v>1018.7445</v>
      </c>
      <c r="K13" s="789">
        <v>0.56198845879375769</v>
      </c>
      <c r="L13" s="788">
        <v>116538.43770000001</v>
      </c>
      <c r="M13" s="789">
        <v>0.45347376579192439</v>
      </c>
      <c r="N13" s="788">
        <v>171254.08300000001</v>
      </c>
      <c r="O13" s="789">
        <v>0.86455070195589268</v>
      </c>
      <c r="P13" s="788">
        <v>677933.26260999998</v>
      </c>
      <c r="Q13" s="789">
        <v>0.54129461637290888</v>
      </c>
      <c r="R13" s="788">
        <v>2379752.2584600002</v>
      </c>
      <c r="S13" s="789">
        <v>0.58213171200517411</v>
      </c>
    </row>
    <row r="14" spans="1:20" ht="19.5">
      <c r="A14" s="182" t="s">
        <v>476</v>
      </c>
      <c r="B14" s="788">
        <v>0</v>
      </c>
      <c r="C14" s="789">
        <v>0</v>
      </c>
      <c r="D14" s="788">
        <v>0</v>
      </c>
      <c r="E14" s="789">
        <v>0</v>
      </c>
      <c r="F14" s="788">
        <v>0</v>
      </c>
      <c r="G14" s="789">
        <v>0</v>
      </c>
      <c r="H14" s="788">
        <v>0</v>
      </c>
      <c r="I14" s="789">
        <v>0</v>
      </c>
      <c r="J14" s="788">
        <v>0</v>
      </c>
      <c r="K14" s="789">
        <v>0</v>
      </c>
      <c r="L14" s="788">
        <v>0</v>
      </c>
      <c r="M14" s="789">
        <v>0</v>
      </c>
      <c r="N14" s="788">
        <v>0</v>
      </c>
      <c r="O14" s="789">
        <v>0</v>
      </c>
      <c r="P14" s="788">
        <v>0</v>
      </c>
      <c r="Q14" s="789">
        <v>0</v>
      </c>
      <c r="R14" s="788">
        <v>0</v>
      </c>
      <c r="S14" s="789">
        <v>0</v>
      </c>
    </row>
    <row r="15" spans="1:20" ht="19.5">
      <c r="A15" s="182" t="s">
        <v>477</v>
      </c>
      <c r="B15" s="788">
        <v>28699.823980000001</v>
      </c>
      <c r="C15" s="789">
        <v>4.9097284349365743E-2</v>
      </c>
      <c r="D15" s="788">
        <v>91112.589049999995</v>
      </c>
      <c r="E15" s="789">
        <v>5.8211131348355434E-2</v>
      </c>
      <c r="F15" s="788">
        <v>16472.15151</v>
      </c>
      <c r="G15" s="789">
        <v>7.2352554792748033E-2</v>
      </c>
      <c r="H15" s="788">
        <v>18.78004</v>
      </c>
      <c r="I15" s="789">
        <v>1.4965037785803223E-2</v>
      </c>
      <c r="J15" s="788">
        <v>45.61636</v>
      </c>
      <c r="K15" s="789">
        <v>2.5164177919175235E-2</v>
      </c>
      <c r="L15" s="788">
        <v>19715.096730000001</v>
      </c>
      <c r="M15" s="789">
        <v>7.6715282387084499E-2</v>
      </c>
      <c r="N15" s="788">
        <v>18567.408910000002</v>
      </c>
      <c r="O15" s="789">
        <v>9.3734795255320122E-2</v>
      </c>
      <c r="P15" s="788">
        <v>72358.247920000009</v>
      </c>
      <c r="Q15" s="789">
        <v>5.7774315274753268E-2</v>
      </c>
      <c r="R15" s="788">
        <v>246989.7145</v>
      </c>
      <c r="S15" s="789">
        <v>6.0418282969756827E-2</v>
      </c>
    </row>
    <row r="16" spans="1:20" ht="19.5" customHeight="1">
      <c r="A16" s="479" t="s">
        <v>550</v>
      </c>
      <c r="B16" s="788">
        <v>0</v>
      </c>
      <c r="C16" s="789">
        <v>0</v>
      </c>
      <c r="D16" s="788">
        <v>0</v>
      </c>
      <c r="E16" s="789">
        <v>0</v>
      </c>
      <c r="F16" s="788">
        <v>0</v>
      </c>
      <c r="G16" s="789">
        <v>0</v>
      </c>
      <c r="H16" s="788">
        <v>0</v>
      </c>
      <c r="I16" s="789">
        <v>0</v>
      </c>
      <c r="J16" s="788">
        <v>0</v>
      </c>
      <c r="K16" s="789">
        <v>0</v>
      </c>
      <c r="L16" s="788">
        <v>0</v>
      </c>
      <c r="M16" s="789">
        <v>0</v>
      </c>
      <c r="N16" s="788">
        <v>0</v>
      </c>
      <c r="O16" s="789">
        <v>0</v>
      </c>
      <c r="P16" s="788">
        <v>0</v>
      </c>
      <c r="Q16" s="789">
        <v>0</v>
      </c>
      <c r="R16" s="788">
        <v>0</v>
      </c>
      <c r="S16" s="789">
        <v>0</v>
      </c>
    </row>
    <row r="17" spans="1:19" ht="18.75" customHeight="1">
      <c r="A17" s="479" t="s">
        <v>551</v>
      </c>
      <c r="B17" s="788">
        <v>6646.6558800000003</v>
      </c>
      <c r="C17" s="789">
        <v>1.1370548960166264E-2</v>
      </c>
      <c r="D17" s="788">
        <v>19654.88481</v>
      </c>
      <c r="E17" s="789">
        <v>1.2557354513148983E-2</v>
      </c>
      <c r="F17" s="788">
        <v>3860.58493</v>
      </c>
      <c r="G17" s="789">
        <v>1.6957298050003327E-2</v>
      </c>
      <c r="H17" s="788">
        <v>0</v>
      </c>
      <c r="I17" s="789">
        <v>0</v>
      </c>
      <c r="J17" s="788">
        <v>0</v>
      </c>
      <c r="K17" s="789">
        <v>0</v>
      </c>
      <c r="L17" s="788">
        <v>1347.7996699999999</v>
      </c>
      <c r="M17" s="789">
        <v>5.2445511021983861E-3</v>
      </c>
      <c r="N17" s="788">
        <v>0</v>
      </c>
      <c r="O17" s="789">
        <v>0</v>
      </c>
      <c r="P17" s="788">
        <v>0</v>
      </c>
      <c r="Q17" s="789">
        <v>0</v>
      </c>
      <c r="R17" s="788">
        <v>31509.925290000003</v>
      </c>
      <c r="S17" s="789">
        <v>7.7079144221899052E-3</v>
      </c>
    </row>
    <row r="18" spans="1:19" ht="19.5">
      <c r="A18" s="165" t="s">
        <v>560</v>
      </c>
      <c r="B18" s="788">
        <v>0</v>
      </c>
      <c r="C18" s="789">
        <v>0</v>
      </c>
      <c r="D18" s="788">
        <v>0</v>
      </c>
      <c r="E18" s="789">
        <v>0</v>
      </c>
      <c r="F18" s="788">
        <v>0</v>
      </c>
      <c r="G18" s="789">
        <v>0</v>
      </c>
      <c r="H18" s="788">
        <v>0</v>
      </c>
      <c r="I18" s="789">
        <v>0</v>
      </c>
      <c r="J18" s="788">
        <v>0</v>
      </c>
      <c r="K18" s="789">
        <v>0</v>
      </c>
      <c r="L18" s="788">
        <v>0</v>
      </c>
      <c r="M18" s="789">
        <v>0</v>
      </c>
      <c r="N18" s="788">
        <v>0</v>
      </c>
      <c r="O18" s="789">
        <v>0</v>
      </c>
      <c r="P18" s="788">
        <v>0</v>
      </c>
      <c r="Q18" s="789">
        <v>0</v>
      </c>
      <c r="R18" s="788">
        <v>0</v>
      </c>
      <c r="S18" s="789">
        <v>0</v>
      </c>
    </row>
    <row r="19" spans="1:19" ht="18.75">
      <c r="A19" s="181" t="s">
        <v>495</v>
      </c>
      <c r="B19" s="788">
        <v>0</v>
      </c>
      <c r="C19" s="789">
        <v>0</v>
      </c>
      <c r="D19" s="788">
        <v>0</v>
      </c>
      <c r="E19" s="789">
        <v>0</v>
      </c>
      <c r="F19" s="788">
        <v>0</v>
      </c>
      <c r="G19" s="789">
        <v>0</v>
      </c>
      <c r="H19" s="788">
        <v>0</v>
      </c>
      <c r="I19" s="789">
        <v>0</v>
      </c>
      <c r="J19" s="788">
        <v>0</v>
      </c>
      <c r="K19" s="789">
        <v>0</v>
      </c>
      <c r="L19" s="788">
        <v>0</v>
      </c>
      <c r="M19" s="789">
        <v>0</v>
      </c>
      <c r="N19" s="788">
        <v>0</v>
      </c>
      <c r="O19" s="789">
        <v>0</v>
      </c>
      <c r="P19" s="788">
        <v>0</v>
      </c>
      <c r="Q19" s="789">
        <v>0</v>
      </c>
      <c r="R19" s="788">
        <v>0</v>
      </c>
      <c r="S19" s="789">
        <v>0</v>
      </c>
    </row>
    <row r="20" spans="1:19" ht="19.5">
      <c r="A20" s="182" t="s">
        <v>610</v>
      </c>
      <c r="B20" s="788">
        <v>13057.117679999999</v>
      </c>
      <c r="C20" s="789">
        <v>2.2337036630079382E-2</v>
      </c>
      <c r="D20" s="788">
        <v>190805.33099000002</v>
      </c>
      <c r="E20" s="789">
        <v>0.12190405628941269</v>
      </c>
      <c r="F20" s="788">
        <v>45032.75359</v>
      </c>
      <c r="G20" s="789">
        <v>0.19780262278493307</v>
      </c>
      <c r="H20" s="788">
        <v>276.35674999999998</v>
      </c>
      <c r="I20" s="789">
        <v>0.22021727355808479</v>
      </c>
      <c r="J20" s="788">
        <v>26.31654</v>
      </c>
      <c r="K20" s="789">
        <v>1.4517469056651864E-2</v>
      </c>
      <c r="L20" s="788">
        <v>41366.46587</v>
      </c>
      <c r="M20" s="789">
        <v>0.16096497795741441</v>
      </c>
      <c r="N20" s="788">
        <v>0</v>
      </c>
      <c r="O20" s="789">
        <v>0</v>
      </c>
      <c r="P20" s="788">
        <v>204444.34786000001</v>
      </c>
      <c r="Q20" s="789">
        <v>0.16323822852184075</v>
      </c>
      <c r="R20" s="788">
        <v>495008.68928000005</v>
      </c>
      <c r="S20" s="789">
        <v>0.12108834216822205</v>
      </c>
    </row>
    <row r="21" spans="1:19" ht="19.5">
      <c r="A21" s="182" t="s">
        <v>611</v>
      </c>
      <c r="B21" s="788">
        <v>1136.3640399999999</v>
      </c>
      <c r="C21" s="789">
        <v>1.9439975811403572E-3</v>
      </c>
      <c r="D21" s="788">
        <v>75736.198930000013</v>
      </c>
      <c r="E21" s="789">
        <v>4.8387274137496453E-2</v>
      </c>
      <c r="F21" s="788">
        <v>24181.678829999997</v>
      </c>
      <c r="G21" s="789">
        <v>0.10621601200462792</v>
      </c>
      <c r="H21" s="788">
        <v>137.79791</v>
      </c>
      <c r="I21" s="789">
        <v>0.10980545994336072</v>
      </c>
      <c r="J21" s="788">
        <v>0</v>
      </c>
      <c r="K21" s="789">
        <v>0</v>
      </c>
      <c r="L21" s="788">
        <v>21531.833640000001</v>
      </c>
      <c r="M21" s="789">
        <v>8.3784559651223459E-2</v>
      </c>
      <c r="N21" s="788">
        <v>0</v>
      </c>
      <c r="O21" s="789">
        <v>0</v>
      </c>
      <c r="P21" s="788">
        <v>85320.702669999999</v>
      </c>
      <c r="Q21" s="789">
        <v>6.8124164379574192E-2</v>
      </c>
      <c r="R21" s="788">
        <v>208044.57602000001</v>
      </c>
      <c r="S21" s="789">
        <v>5.0891576962001167E-2</v>
      </c>
    </row>
    <row r="22" spans="1:19" ht="19.5">
      <c r="A22" s="182" t="s">
        <v>612</v>
      </c>
      <c r="B22" s="788">
        <v>0</v>
      </c>
      <c r="C22" s="789">
        <v>0</v>
      </c>
      <c r="D22" s="788">
        <v>0</v>
      </c>
      <c r="E22" s="789">
        <v>0</v>
      </c>
      <c r="F22" s="788">
        <v>14951.198630000001</v>
      </c>
      <c r="G22" s="789">
        <v>6.5671895832042068E-2</v>
      </c>
      <c r="H22" s="788">
        <v>26.31654</v>
      </c>
      <c r="I22" s="789">
        <v>2.0970563187916638E-2</v>
      </c>
      <c r="J22" s="788">
        <v>26.31654</v>
      </c>
      <c r="K22" s="789">
        <v>1.4517469056651864E-2</v>
      </c>
      <c r="L22" s="788">
        <v>0</v>
      </c>
      <c r="M22" s="789">
        <v>0</v>
      </c>
      <c r="N22" s="788">
        <v>0</v>
      </c>
      <c r="O22" s="789">
        <v>0</v>
      </c>
      <c r="P22" s="788">
        <v>0</v>
      </c>
      <c r="Q22" s="789">
        <v>0</v>
      </c>
      <c r="R22" s="788">
        <v>15003.83171</v>
      </c>
      <c r="S22" s="789">
        <v>3.6702165987782072E-3</v>
      </c>
    </row>
    <row r="23" spans="1:19" ht="19.5">
      <c r="A23" s="182" t="s">
        <v>476</v>
      </c>
      <c r="B23" s="788">
        <v>0</v>
      </c>
      <c r="C23" s="789">
        <v>0</v>
      </c>
      <c r="D23" s="788">
        <v>0</v>
      </c>
      <c r="E23" s="789">
        <v>0</v>
      </c>
      <c r="F23" s="788">
        <v>0</v>
      </c>
      <c r="G23" s="789">
        <v>0</v>
      </c>
      <c r="H23" s="788">
        <v>0</v>
      </c>
      <c r="I23" s="789">
        <v>0</v>
      </c>
      <c r="J23" s="788">
        <v>0</v>
      </c>
      <c r="K23" s="789">
        <v>0</v>
      </c>
      <c r="L23" s="788">
        <v>0</v>
      </c>
      <c r="M23" s="789">
        <v>0</v>
      </c>
      <c r="N23" s="788">
        <v>0</v>
      </c>
      <c r="O23" s="789">
        <v>0</v>
      </c>
      <c r="P23" s="788">
        <v>0</v>
      </c>
      <c r="Q23" s="789">
        <v>0</v>
      </c>
      <c r="R23" s="788">
        <v>0</v>
      </c>
      <c r="S23" s="789">
        <v>0</v>
      </c>
    </row>
    <row r="24" spans="1:19" ht="19.5">
      <c r="A24" s="182" t="s">
        <v>613</v>
      </c>
      <c r="B24" s="788">
        <v>0</v>
      </c>
      <c r="C24" s="789">
        <v>0</v>
      </c>
      <c r="D24" s="788">
        <v>0</v>
      </c>
      <c r="E24" s="789">
        <v>0</v>
      </c>
      <c r="F24" s="788">
        <v>0</v>
      </c>
      <c r="G24" s="789">
        <v>0</v>
      </c>
      <c r="H24" s="788">
        <v>0</v>
      </c>
      <c r="I24" s="789">
        <v>0</v>
      </c>
      <c r="J24" s="788">
        <v>0</v>
      </c>
      <c r="K24" s="789">
        <v>0</v>
      </c>
      <c r="L24" s="788">
        <v>0</v>
      </c>
      <c r="M24" s="789">
        <v>0</v>
      </c>
      <c r="N24" s="788">
        <v>0</v>
      </c>
      <c r="O24" s="789">
        <v>0</v>
      </c>
      <c r="P24" s="788">
        <v>0</v>
      </c>
      <c r="Q24" s="789">
        <v>0</v>
      </c>
      <c r="R24" s="788">
        <v>0</v>
      </c>
      <c r="S24" s="789">
        <v>0</v>
      </c>
    </row>
    <row r="25" spans="1:19" ht="19.5">
      <c r="A25" s="479" t="s">
        <v>550</v>
      </c>
      <c r="B25" s="788">
        <v>0</v>
      </c>
      <c r="C25" s="789">
        <v>0</v>
      </c>
      <c r="D25" s="788">
        <v>0</v>
      </c>
      <c r="E25" s="789">
        <v>0</v>
      </c>
      <c r="F25" s="788">
        <v>0</v>
      </c>
      <c r="G25" s="789">
        <v>0</v>
      </c>
      <c r="H25" s="788">
        <v>0</v>
      </c>
      <c r="I25" s="789">
        <v>0</v>
      </c>
      <c r="J25" s="788">
        <v>0</v>
      </c>
      <c r="K25" s="789">
        <v>0</v>
      </c>
      <c r="L25" s="788">
        <v>0</v>
      </c>
      <c r="M25" s="789">
        <v>0</v>
      </c>
      <c r="N25" s="788">
        <v>0</v>
      </c>
      <c r="O25" s="789">
        <v>0</v>
      </c>
      <c r="P25" s="788">
        <v>0</v>
      </c>
      <c r="Q25" s="789">
        <v>0</v>
      </c>
      <c r="R25" s="788">
        <v>0</v>
      </c>
      <c r="S25" s="789">
        <v>0</v>
      </c>
    </row>
    <row r="26" spans="1:19" ht="19.5">
      <c r="A26" s="479" t="s">
        <v>567</v>
      </c>
      <c r="B26" s="788">
        <v>11920.753640000001</v>
      </c>
      <c r="C26" s="789">
        <v>2.0393039048939028E-2</v>
      </c>
      <c r="D26" s="788">
        <v>115069.13206</v>
      </c>
      <c r="E26" s="789">
        <v>7.3516782151916232E-2</v>
      </c>
      <c r="F26" s="788">
        <v>5899.8761299999996</v>
      </c>
      <c r="G26" s="789">
        <v>2.5914714948263078E-2</v>
      </c>
      <c r="H26" s="788">
        <v>112.2423</v>
      </c>
      <c r="I26" s="789">
        <v>8.9441250426807464E-2</v>
      </c>
      <c r="J26" s="788">
        <v>0</v>
      </c>
      <c r="K26" s="789">
        <v>0</v>
      </c>
      <c r="L26" s="788">
        <v>19834.632229999999</v>
      </c>
      <c r="M26" s="789">
        <v>7.7180418306190962E-2</v>
      </c>
      <c r="N26" s="788">
        <v>0</v>
      </c>
      <c r="O26" s="789">
        <v>0</v>
      </c>
      <c r="P26" s="788">
        <v>119123.64519</v>
      </c>
      <c r="Q26" s="789">
        <v>9.5114064142266544E-2</v>
      </c>
      <c r="R26" s="788">
        <v>271960.28155000001</v>
      </c>
      <c r="S26" s="789">
        <v>6.652654860744267E-2</v>
      </c>
    </row>
    <row r="27" spans="1:19" ht="19.5">
      <c r="A27" s="165" t="s">
        <v>560</v>
      </c>
      <c r="B27" s="788">
        <v>0</v>
      </c>
      <c r="C27" s="789">
        <v>0</v>
      </c>
      <c r="D27" s="788">
        <v>0</v>
      </c>
      <c r="E27" s="789">
        <v>0</v>
      </c>
      <c r="F27" s="788">
        <v>0</v>
      </c>
      <c r="G27" s="789">
        <v>0</v>
      </c>
      <c r="H27" s="788">
        <v>0</v>
      </c>
      <c r="I27" s="789">
        <v>0</v>
      </c>
      <c r="J27" s="788">
        <v>0</v>
      </c>
      <c r="K27" s="789">
        <v>0</v>
      </c>
      <c r="L27" s="788">
        <v>0</v>
      </c>
      <c r="M27" s="789">
        <v>0</v>
      </c>
      <c r="N27" s="788">
        <v>0</v>
      </c>
      <c r="O27" s="789">
        <v>0</v>
      </c>
      <c r="P27" s="788">
        <v>0</v>
      </c>
      <c r="Q27" s="789">
        <v>0</v>
      </c>
      <c r="R27" s="788">
        <v>0</v>
      </c>
      <c r="S27" s="789">
        <v>0</v>
      </c>
    </row>
    <row r="28" spans="1:19" ht="19.5" customHeight="1">
      <c r="A28" s="182" t="s">
        <v>495</v>
      </c>
      <c r="B28" s="788">
        <v>0</v>
      </c>
      <c r="C28" s="789">
        <v>0</v>
      </c>
      <c r="D28" s="788">
        <v>0</v>
      </c>
      <c r="E28" s="789">
        <v>0</v>
      </c>
      <c r="F28" s="788">
        <v>0</v>
      </c>
      <c r="G28" s="789">
        <v>0</v>
      </c>
      <c r="H28" s="788">
        <v>0</v>
      </c>
      <c r="I28" s="789">
        <v>0</v>
      </c>
      <c r="J28" s="788">
        <v>0</v>
      </c>
      <c r="K28" s="789">
        <v>0</v>
      </c>
      <c r="L28" s="788">
        <v>0</v>
      </c>
      <c r="M28" s="789">
        <v>0</v>
      </c>
      <c r="N28" s="788">
        <v>0</v>
      </c>
      <c r="O28" s="789">
        <v>0</v>
      </c>
      <c r="P28" s="788">
        <v>0</v>
      </c>
      <c r="Q28" s="789">
        <v>0</v>
      </c>
      <c r="R28" s="788">
        <v>0</v>
      </c>
      <c r="S28" s="789">
        <v>0</v>
      </c>
    </row>
    <row r="29" spans="1:19" ht="19.5">
      <c r="A29" s="182" t="s">
        <v>833</v>
      </c>
      <c r="B29" s="788">
        <v>0</v>
      </c>
      <c r="C29" s="789">
        <v>0</v>
      </c>
      <c r="D29" s="788">
        <v>0</v>
      </c>
      <c r="E29" s="789">
        <v>0</v>
      </c>
      <c r="F29" s="788">
        <v>0</v>
      </c>
      <c r="G29" s="789">
        <v>0</v>
      </c>
      <c r="H29" s="788">
        <v>0</v>
      </c>
      <c r="I29" s="789">
        <v>0</v>
      </c>
      <c r="J29" s="788">
        <v>0</v>
      </c>
      <c r="K29" s="789">
        <v>0</v>
      </c>
      <c r="L29" s="788">
        <v>0</v>
      </c>
      <c r="M29" s="789">
        <v>0</v>
      </c>
      <c r="N29" s="788">
        <v>0</v>
      </c>
      <c r="O29" s="789">
        <v>0</v>
      </c>
      <c r="P29" s="788">
        <v>0</v>
      </c>
      <c r="Q29" s="789">
        <v>0</v>
      </c>
      <c r="R29" s="788">
        <v>0</v>
      </c>
      <c r="S29" s="789">
        <v>0</v>
      </c>
    </row>
    <row r="30" spans="1:19" ht="18">
      <c r="A30" s="181" t="s">
        <v>614</v>
      </c>
      <c r="B30" s="786">
        <v>587095.18653999991</v>
      </c>
      <c r="C30" s="787">
        <v>1.0043538710824629</v>
      </c>
      <c r="D30" s="786">
        <v>1568544.1524200002</v>
      </c>
      <c r="E30" s="787">
        <v>1.0021307772530637</v>
      </c>
      <c r="F30" s="786">
        <v>228279.13149</v>
      </c>
      <c r="G30" s="787">
        <v>1.0026970890320057</v>
      </c>
      <c r="H30" s="786">
        <v>1347.1000800000002</v>
      </c>
      <c r="I30" s="787">
        <v>1.0734483844794021</v>
      </c>
      <c r="J30" s="786">
        <v>1823.54576</v>
      </c>
      <c r="K30" s="787">
        <v>1.0059555376272378</v>
      </c>
      <c r="L30" s="786">
        <v>257593.66337999998</v>
      </c>
      <c r="M30" s="787">
        <v>1.0023471301183053</v>
      </c>
      <c r="N30" s="786">
        <v>198671.10962</v>
      </c>
      <c r="O30" s="787">
        <v>1.002961472634361</v>
      </c>
      <c r="P30" s="786">
        <v>1255701.5420299999</v>
      </c>
      <c r="Q30" s="787">
        <v>1.0026126787984704</v>
      </c>
      <c r="R30" s="786">
        <v>4099055.4313200004</v>
      </c>
      <c r="S30" s="787">
        <v>1.0027052804994858</v>
      </c>
    </row>
    <row r="31" spans="1:19" ht="19.5">
      <c r="A31" s="182" t="s">
        <v>834</v>
      </c>
      <c r="B31" s="788">
        <v>2545.05591</v>
      </c>
      <c r="C31" s="789">
        <v>4.3538710824631262E-3</v>
      </c>
      <c r="D31" s="788">
        <v>3335.1118199999996</v>
      </c>
      <c r="E31" s="789">
        <v>2.1307772530636121E-3</v>
      </c>
      <c r="F31" s="788">
        <v>614.03304000000003</v>
      </c>
      <c r="G31" s="789">
        <v>2.6970890320057316E-3</v>
      </c>
      <c r="H31" s="788">
        <v>92.172409999999999</v>
      </c>
      <c r="I31" s="789">
        <v>7.3448384479401913E-2</v>
      </c>
      <c r="J31" s="788">
        <v>10.7959</v>
      </c>
      <c r="K31" s="789">
        <v>5.9555376272377699E-3</v>
      </c>
      <c r="L31" s="788">
        <v>603.19007999999997</v>
      </c>
      <c r="M31" s="789">
        <v>2.3471301183054399E-3</v>
      </c>
      <c r="N31" s="788">
        <v>586.62179000000003</v>
      </c>
      <c r="O31" s="789">
        <v>2.9614726343612039E-3</v>
      </c>
      <c r="P31" s="788">
        <v>3272.1956</v>
      </c>
      <c r="Q31" s="789">
        <v>2.612678798470559E-3</v>
      </c>
      <c r="R31" s="788">
        <v>11059.17655</v>
      </c>
      <c r="S31" s="789">
        <v>2.7052804994857349E-3</v>
      </c>
    </row>
    <row r="32" spans="1:19" ht="22.5" customHeight="1">
      <c r="A32" s="407" t="s">
        <v>616</v>
      </c>
      <c r="B32" s="337">
        <v>584550.13063000003</v>
      </c>
      <c r="C32" s="569">
        <v>1</v>
      </c>
      <c r="D32" s="337">
        <v>1565209.0405999999</v>
      </c>
      <c r="E32" s="569">
        <v>1</v>
      </c>
      <c r="F32" s="337">
        <v>227665.09844999999</v>
      </c>
      <c r="G32" s="569">
        <v>1</v>
      </c>
      <c r="H32" s="337">
        <v>1254.92767</v>
      </c>
      <c r="I32" s="569">
        <v>1</v>
      </c>
      <c r="J32" s="337">
        <v>1812.7498600000001</v>
      </c>
      <c r="K32" s="569">
        <v>1</v>
      </c>
      <c r="L32" s="337">
        <v>256990.47330000001</v>
      </c>
      <c r="M32" s="569">
        <v>1</v>
      </c>
      <c r="N32" s="337">
        <v>198084.48783000003</v>
      </c>
      <c r="O32" s="569">
        <v>1</v>
      </c>
      <c r="P32" s="337">
        <v>1252429.3464300002</v>
      </c>
      <c r="Q32" s="569">
        <v>1</v>
      </c>
      <c r="R32" s="337">
        <v>4087996.2547700005</v>
      </c>
      <c r="S32" s="569">
        <v>1</v>
      </c>
    </row>
    <row r="33" spans="1:19" ht="19.5">
      <c r="A33" s="165" t="s">
        <v>586</v>
      </c>
      <c r="B33" s="788">
        <v>1075.51611</v>
      </c>
      <c r="C33" s="789">
        <v>1.8399039768254956E-3</v>
      </c>
      <c r="D33" s="788">
        <v>155.79174</v>
      </c>
      <c r="E33" s="789">
        <v>9.9534142698459954E-5</v>
      </c>
      <c r="F33" s="788">
        <v>0</v>
      </c>
      <c r="G33" s="789">
        <v>0</v>
      </c>
      <c r="H33" s="788">
        <v>0</v>
      </c>
      <c r="I33" s="789">
        <v>0</v>
      </c>
      <c r="J33" s="788">
        <v>0</v>
      </c>
      <c r="K33" s="789">
        <v>0</v>
      </c>
      <c r="L33" s="788">
        <v>994.67556000000002</v>
      </c>
      <c r="M33" s="789">
        <v>3.8704763924803432E-3</v>
      </c>
      <c r="N33" s="788">
        <v>1404.9639999999999</v>
      </c>
      <c r="O33" s="789">
        <v>7.0927512567554888E-3</v>
      </c>
      <c r="P33" s="788">
        <v>0</v>
      </c>
      <c r="Q33" s="789">
        <v>0</v>
      </c>
      <c r="R33" s="788">
        <v>3630.9474100000002</v>
      </c>
      <c r="S33" s="789">
        <v>8.8819734258887802E-4</v>
      </c>
    </row>
    <row r="34" spans="1:19" ht="19.5">
      <c r="A34" s="165" t="s">
        <v>587</v>
      </c>
      <c r="B34" s="788">
        <v>0</v>
      </c>
      <c r="C34" s="789">
        <v>0</v>
      </c>
      <c r="D34" s="788">
        <v>0</v>
      </c>
      <c r="E34" s="789">
        <v>0</v>
      </c>
      <c r="F34" s="788">
        <v>0</v>
      </c>
      <c r="G34" s="789">
        <v>0</v>
      </c>
      <c r="H34" s="788">
        <v>0</v>
      </c>
      <c r="I34" s="789">
        <v>0</v>
      </c>
      <c r="J34" s="788">
        <v>0</v>
      </c>
      <c r="K34" s="789">
        <v>0</v>
      </c>
      <c r="L34" s="788">
        <v>0</v>
      </c>
      <c r="M34" s="789">
        <v>0</v>
      </c>
      <c r="N34" s="788">
        <v>0</v>
      </c>
      <c r="O34" s="789">
        <v>0</v>
      </c>
      <c r="P34" s="788">
        <v>0</v>
      </c>
      <c r="Q34" s="789">
        <v>0</v>
      </c>
      <c r="R34" s="788">
        <v>0</v>
      </c>
      <c r="S34" s="789">
        <v>0</v>
      </c>
    </row>
    <row r="35" spans="1:19" ht="12.75" customHeight="1">
      <c r="A35" s="37" t="s">
        <v>398</v>
      </c>
    </row>
    <row r="36" spans="1:19" ht="12.75" customHeight="1"/>
    <row r="37" spans="1:19" ht="12.75" customHeight="1">
      <c r="A37" s="72" t="s">
        <v>261</v>
      </c>
    </row>
    <row r="38" spans="1:19" ht="12.75" customHeight="1"/>
    <row r="39" spans="1:19" ht="12.75" customHeight="1"/>
    <row r="40" spans="1:19" ht="12.75" customHeight="1">
      <c r="S40" s="40" t="s">
        <v>304</v>
      </c>
    </row>
    <row r="41" spans="1:19" ht="12.75" customHeight="1"/>
    <row r="42" spans="1:19" ht="12.75" customHeight="1"/>
    <row r="43" spans="1:19" ht="12.75" customHeight="1"/>
    <row r="44" spans="1:19" ht="12.75" customHeight="1"/>
    <row r="45" spans="1:19" ht="12.75" customHeight="1"/>
    <row r="46" spans="1:19" ht="12.75" customHeight="1"/>
    <row r="47" spans="1:19" ht="12.75" customHeight="1"/>
    <row r="48" spans="1:19" ht="12.75" customHeight="1"/>
    <row r="49" ht="12.75" customHeight="1"/>
    <row r="50" ht="12.75" customHeight="1"/>
    <row r="51" ht="12.75" customHeight="1"/>
    <row r="52" ht="12.75" customHeight="1"/>
    <row r="53" ht="12.75" customHeight="1"/>
  </sheetData>
  <mergeCells count="10">
    <mergeCell ref="P5:Q5"/>
    <mergeCell ref="R5:S5"/>
    <mergeCell ref="A5:A7"/>
    <mergeCell ref="B5:C5"/>
    <mergeCell ref="D5:E5"/>
    <mergeCell ref="F5:G5"/>
    <mergeCell ref="L5:M5"/>
    <mergeCell ref="N5:O5"/>
    <mergeCell ref="H5:I5"/>
    <mergeCell ref="J5:K5"/>
  </mergeCells>
  <hyperlinks>
    <hyperlink ref="A37" location="'2 Sadržaj'!A1" display="Sadržaj / Contents"/>
  </hyperlinks>
  <pageMargins left="0.7" right="0.7" top="0.75" bottom="0.75" header="0.3" footer="0.3"/>
  <pageSetup paperSize="9" scale="70" orientation="landscape" r:id="rId1"/>
  <rowBreaks count="1" manualBreakCount="1">
    <brk id="40" max="1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462" t="s">
        <v>707</v>
      </c>
      <c r="D1" s="305" t="str">
        <f>Naslovnica!A20</f>
        <v>Kolovoz 2018.</v>
      </c>
    </row>
    <row r="2" spans="1:5" ht="12.75" customHeight="1">
      <c r="A2" s="110" t="s">
        <v>1237</v>
      </c>
      <c r="D2" s="109" t="str">
        <f>Naslovnica!A24</f>
        <v>August 2018</v>
      </c>
    </row>
    <row r="3" spans="1:5" ht="12.75" customHeight="1"/>
    <row r="4" spans="1:5" ht="21" customHeight="1">
      <c r="A4" s="921" t="s">
        <v>400</v>
      </c>
      <c r="B4" s="949" t="s">
        <v>1238</v>
      </c>
      <c r="C4" s="949"/>
      <c r="D4" s="949"/>
    </row>
    <row r="5" spans="1:5" ht="15" customHeight="1">
      <c r="A5" s="948"/>
      <c r="B5" s="318" t="str">
        <f>Naslovnica!A20</f>
        <v>Kolovoz 2018.</v>
      </c>
      <c r="C5" s="320" t="str">
        <f>'5 Tablica 3,4'!A8</f>
        <v>Srpanj 2018.</v>
      </c>
      <c r="D5" s="914" t="s">
        <v>401</v>
      </c>
    </row>
    <row r="6" spans="1:5" ht="15" customHeight="1">
      <c r="A6" s="948"/>
      <c r="B6" s="321" t="str">
        <f>Naslovnica!A24</f>
        <v>August 2018</v>
      </c>
      <c r="C6" s="322" t="str">
        <f>'5 Tablica 3,4'!B8</f>
        <v>July 2018</v>
      </c>
      <c r="D6" s="950"/>
    </row>
    <row r="7" spans="1:5" ht="45" customHeight="1">
      <c r="A7" s="340" t="s">
        <v>402</v>
      </c>
      <c r="B7" s="183">
        <v>36100</v>
      </c>
      <c r="C7" s="183">
        <v>30423</v>
      </c>
      <c r="D7" s="184">
        <v>0.18660224172501069</v>
      </c>
      <c r="E7" s="84"/>
    </row>
    <row r="8" spans="1:5" ht="2.25" customHeight="1">
      <c r="B8" s="183"/>
      <c r="C8" s="183"/>
      <c r="D8" s="184"/>
    </row>
    <row r="9" spans="1:5" ht="45" customHeight="1">
      <c r="A9" s="340" t="s">
        <v>403</v>
      </c>
      <c r="B9" s="183">
        <v>943133.96302000026</v>
      </c>
      <c r="C9" s="183">
        <v>927684.93040000019</v>
      </c>
      <c r="D9" s="184">
        <v>1.6653318506897316E-2</v>
      </c>
      <c r="E9" s="84"/>
    </row>
    <row r="10" spans="1:5" ht="2.25" customHeight="1">
      <c r="B10" s="183"/>
      <c r="C10" s="183"/>
      <c r="D10" s="184"/>
    </row>
    <row r="11" spans="1:5" ht="45" customHeight="1">
      <c r="A11" s="340" t="s">
        <v>404</v>
      </c>
      <c r="B11" s="183">
        <v>874401.73182999995</v>
      </c>
      <c r="C11" s="183">
        <v>862503.18229999999</v>
      </c>
      <c r="D11" s="184">
        <v>1.3795368845214706E-2</v>
      </c>
    </row>
    <row r="12" spans="1:5" ht="12.75" customHeight="1">
      <c r="A12" s="46" t="s">
        <v>405</v>
      </c>
    </row>
    <row r="13" spans="1:5" ht="12.75" customHeight="1">
      <c r="A13" s="50" t="s">
        <v>406</v>
      </c>
    </row>
    <row r="14" spans="1:5" ht="12.75" customHeight="1"/>
    <row r="15" spans="1:5" ht="12.75" customHeight="1"/>
    <row r="16" spans="1:5" ht="12.75" customHeight="1">
      <c r="A16" s="74" t="s">
        <v>261</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79"/>
    </row>
    <row r="43" spans="1:1" ht="12.75" customHeight="1">
      <c r="A43" s="82"/>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407</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3"/>
  <sheetViews>
    <sheetView showGridLines="0" zoomScaleNormal="100" workbookViewId="0"/>
  </sheetViews>
  <sheetFormatPr defaultRowHeight="15"/>
  <cols>
    <col min="1" max="7" width="12.140625" customWidth="1"/>
    <col min="8" max="8" width="12.28515625" customWidth="1"/>
  </cols>
  <sheetData>
    <row r="1" spans="1:11">
      <c r="A1" s="304" t="s">
        <v>708</v>
      </c>
      <c r="G1" s="460" t="s">
        <v>143</v>
      </c>
      <c r="J1" s="305" t="s">
        <v>1401</v>
      </c>
    </row>
    <row r="2" spans="1:11">
      <c r="A2" s="108" t="s">
        <v>709</v>
      </c>
      <c r="G2" s="114" t="s">
        <v>144</v>
      </c>
      <c r="J2" s="109" t="s">
        <v>1402</v>
      </c>
    </row>
    <row r="3" spans="1:11" ht="12.75" customHeight="1"/>
    <row r="4" spans="1:11" ht="12.75" customHeight="1"/>
    <row r="5" spans="1:11" ht="27.75" customHeight="1">
      <c r="A5" s="306"/>
      <c r="B5" s="307"/>
      <c r="C5" s="307" t="s">
        <v>1396</v>
      </c>
      <c r="D5" s="307"/>
      <c r="E5" s="308"/>
      <c r="F5" s="307" t="s">
        <v>1382</v>
      </c>
      <c r="G5" s="308"/>
      <c r="H5" s="928" t="s">
        <v>1187</v>
      </c>
      <c r="I5" s="931"/>
      <c r="J5" s="931"/>
    </row>
    <row r="6" spans="1:11" ht="27.75" customHeight="1">
      <c r="A6" s="306"/>
      <c r="B6" s="308"/>
      <c r="C6" s="342" t="s">
        <v>1397</v>
      </c>
      <c r="D6" s="308"/>
      <c r="E6" s="308"/>
      <c r="F6" s="342" t="s">
        <v>1383</v>
      </c>
      <c r="G6" s="308"/>
      <c r="H6" s="932" t="s">
        <v>840</v>
      </c>
      <c r="I6" s="932"/>
      <c r="J6" s="309" t="s">
        <v>839</v>
      </c>
    </row>
    <row r="7" spans="1:11" ht="30" customHeight="1">
      <c r="A7" s="310" t="s">
        <v>392</v>
      </c>
      <c r="B7" s="310" t="s">
        <v>393</v>
      </c>
      <c r="C7" s="310" t="s">
        <v>394</v>
      </c>
      <c r="D7" s="310" t="s">
        <v>395</v>
      </c>
      <c r="E7" s="310" t="s">
        <v>393</v>
      </c>
      <c r="F7" s="310" t="s">
        <v>394</v>
      </c>
      <c r="G7" s="310" t="s">
        <v>395</v>
      </c>
      <c r="H7" s="310" t="s">
        <v>393</v>
      </c>
      <c r="I7" s="310" t="s">
        <v>394</v>
      </c>
      <c r="J7" s="310" t="s">
        <v>395</v>
      </c>
    </row>
    <row r="8" spans="1:11" ht="12.75" customHeight="1">
      <c r="A8" s="138" t="s">
        <v>30</v>
      </c>
      <c r="B8" s="742">
        <v>3</v>
      </c>
      <c r="C8" s="742">
        <v>3</v>
      </c>
      <c r="D8" s="742">
        <v>6</v>
      </c>
      <c r="E8" s="743">
        <v>2</v>
      </c>
      <c r="F8" s="743">
        <v>2</v>
      </c>
      <c r="G8" s="742">
        <v>4</v>
      </c>
      <c r="H8" s="742">
        <v>1</v>
      </c>
      <c r="I8" s="742">
        <v>1</v>
      </c>
      <c r="J8" s="746">
        <v>0.5</v>
      </c>
      <c r="K8" s="84"/>
    </row>
    <row r="9" spans="1:11" ht="12.75" customHeight="1">
      <c r="A9" s="138" t="s">
        <v>31</v>
      </c>
      <c r="B9" s="742">
        <v>121</v>
      </c>
      <c r="C9" s="742">
        <v>100</v>
      </c>
      <c r="D9" s="742">
        <v>221</v>
      </c>
      <c r="E9" s="743">
        <v>113</v>
      </c>
      <c r="F9" s="743">
        <v>97</v>
      </c>
      <c r="G9" s="742">
        <v>210</v>
      </c>
      <c r="H9" s="742">
        <v>8</v>
      </c>
      <c r="I9" s="742">
        <v>3</v>
      </c>
      <c r="J9" s="746">
        <v>5.2380952380952417E-2</v>
      </c>
      <c r="K9" s="84"/>
    </row>
    <row r="10" spans="1:11" ht="12.75" customHeight="1">
      <c r="A10" s="138" t="s">
        <v>32</v>
      </c>
      <c r="B10" s="742">
        <v>671</v>
      </c>
      <c r="C10" s="742">
        <v>667</v>
      </c>
      <c r="D10" s="742">
        <v>1338</v>
      </c>
      <c r="E10" s="743">
        <v>678</v>
      </c>
      <c r="F10" s="743">
        <v>665</v>
      </c>
      <c r="G10" s="742">
        <v>1343</v>
      </c>
      <c r="H10" s="742">
        <v>-7</v>
      </c>
      <c r="I10" s="742">
        <v>2</v>
      </c>
      <c r="J10" s="746">
        <v>-3.7230081906179935E-3</v>
      </c>
    </row>
    <row r="11" spans="1:11" ht="12.75" customHeight="1">
      <c r="A11" s="138" t="s">
        <v>33</v>
      </c>
      <c r="B11" s="742">
        <v>1656</v>
      </c>
      <c r="C11" s="742">
        <v>1739</v>
      </c>
      <c r="D11" s="742">
        <v>3395</v>
      </c>
      <c r="E11" s="743">
        <v>1653</v>
      </c>
      <c r="F11" s="743">
        <v>1792</v>
      </c>
      <c r="G11" s="742">
        <v>3445</v>
      </c>
      <c r="H11" s="742">
        <v>3</v>
      </c>
      <c r="I11" s="742">
        <v>-53</v>
      </c>
      <c r="J11" s="746">
        <v>-1.4513788098693747E-2</v>
      </c>
    </row>
    <row r="12" spans="1:11" ht="12.75" customHeight="1">
      <c r="A12" s="138" t="s">
        <v>34</v>
      </c>
      <c r="B12" s="742">
        <v>2394</v>
      </c>
      <c r="C12" s="742">
        <v>2624</v>
      </c>
      <c r="D12" s="742">
        <v>5018</v>
      </c>
      <c r="E12" s="743">
        <v>2405</v>
      </c>
      <c r="F12" s="743">
        <v>2617</v>
      </c>
      <c r="G12" s="742">
        <v>5022</v>
      </c>
      <c r="H12" s="742">
        <v>-11</v>
      </c>
      <c r="I12" s="742">
        <v>7</v>
      </c>
      <c r="J12" s="746">
        <v>-7.9649542015136632E-4</v>
      </c>
    </row>
    <row r="13" spans="1:11" ht="12.75" customHeight="1">
      <c r="A13" s="138" t="s">
        <v>35</v>
      </c>
      <c r="B13" s="742">
        <v>2985</v>
      </c>
      <c r="C13" s="742">
        <v>2796</v>
      </c>
      <c r="D13" s="742">
        <v>5781</v>
      </c>
      <c r="E13" s="743">
        <v>2930</v>
      </c>
      <c r="F13" s="743">
        <v>2767</v>
      </c>
      <c r="G13" s="742">
        <v>5697</v>
      </c>
      <c r="H13" s="742">
        <v>55</v>
      </c>
      <c r="I13" s="742">
        <v>29</v>
      </c>
      <c r="J13" s="746">
        <v>1.4744602422327446E-2</v>
      </c>
    </row>
    <row r="14" spans="1:11" ht="12.75" customHeight="1">
      <c r="A14" s="138" t="s">
        <v>36</v>
      </c>
      <c r="B14" s="742">
        <v>2659</v>
      </c>
      <c r="C14" s="742">
        <v>2337</v>
      </c>
      <c r="D14" s="742">
        <v>4996</v>
      </c>
      <c r="E14" s="743">
        <v>2617</v>
      </c>
      <c r="F14" s="743">
        <v>2299</v>
      </c>
      <c r="G14" s="742">
        <v>4916</v>
      </c>
      <c r="H14" s="742">
        <v>42</v>
      </c>
      <c r="I14" s="742">
        <v>38</v>
      </c>
      <c r="J14" s="746">
        <v>1.6273393002441017E-2</v>
      </c>
    </row>
    <row r="15" spans="1:11" ht="12.75" customHeight="1">
      <c r="A15" s="138" t="s">
        <v>139</v>
      </c>
      <c r="B15" s="742">
        <v>4029</v>
      </c>
      <c r="C15" s="742">
        <v>3274</v>
      </c>
      <c r="D15" s="742">
        <v>7303</v>
      </c>
      <c r="E15" s="743">
        <v>4002</v>
      </c>
      <c r="F15" s="743">
        <v>3287</v>
      </c>
      <c r="G15" s="742">
        <v>7289</v>
      </c>
      <c r="H15" s="742">
        <v>27</v>
      </c>
      <c r="I15" s="742">
        <v>-13</v>
      </c>
      <c r="J15" s="746">
        <v>1.9207024283165453E-3</v>
      </c>
    </row>
    <row r="16" spans="1:11" ht="12.75" customHeight="1">
      <c r="A16" s="138" t="s">
        <v>140</v>
      </c>
      <c r="B16" s="742">
        <v>1436</v>
      </c>
      <c r="C16" s="742">
        <v>794</v>
      </c>
      <c r="D16" s="742">
        <v>2230</v>
      </c>
      <c r="E16" s="743">
        <v>1439</v>
      </c>
      <c r="F16" s="743">
        <v>779</v>
      </c>
      <c r="G16" s="742">
        <v>2218</v>
      </c>
      <c r="H16" s="742">
        <v>-3</v>
      </c>
      <c r="I16" s="742">
        <v>15</v>
      </c>
      <c r="J16" s="746">
        <v>5.4102795311090635E-3</v>
      </c>
    </row>
    <row r="17" spans="1:11" ht="12.75" customHeight="1">
      <c r="A17" s="138" t="s">
        <v>141</v>
      </c>
      <c r="B17" s="742">
        <v>120</v>
      </c>
      <c r="C17" s="742">
        <v>31</v>
      </c>
      <c r="D17" s="742">
        <v>151</v>
      </c>
      <c r="E17" s="742">
        <v>114</v>
      </c>
      <c r="F17" s="742">
        <v>31</v>
      </c>
      <c r="G17" s="742">
        <v>145</v>
      </c>
      <c r="H17" s="742">
        <v>6</v>
      </c>
      <c r="I17" s="742">
        <v>0</v>
      </c>
      <c r="J17" s="746">
        <v>4.1379310344827669E-2</v>
      </c>
    </row>
    <row r="18" spans="1:11" ht="12.75" customHeight="1">
      <c r="A18" s="138" t="s">
        <v>142</v>
      </c>
      <c r="B18" s="742">
        <v>0</v>
      </c>
      <c r="C18" s="742">
        <v>1</v>
      </c>
      <c r="D18" s="742">
        <v>1</v>
      </c>
      <c r="E18" s="742">
        <v>0</v>
      </c>
      <c r="F18" s="742">
        <v>1</v>
      </c>
      <c r="G18" s="742">
        <v>1</v>
      </c>
      <c r="H18" s="742">
        <v>0</v>
      </c>
      <c r="I18" s="742">
        <v>0</v>
      </c>
      <c r="J18" s="746">
        <v>0</v>
      </c>
    </row>
    <row r="19" spans="1:11" ht="26.25" customHeight="1">
      <c r="A19" s="588" t="s">
        <v>888</v>
      </c>
      <c r="B19" s="744">
        <v>16074</v>
      </c>
      <c r="C19" s="744">
        <v>14366</v>
      </c>
      <c r="D19" s="744">
        <v>30440</v>
      </c>
      <c r="E19" s="744">
        <v>15953</v>
      </c>
      <c r="F19" s="744">
        <v>14337</v>
      </c>
      <c r="G19" s="744">
        <v>30290</v>
      </c>
      <c r="H19" s="744">
        <v>121</v>
      </c>
      <c r="I19" s="744">
        <v>29</v>
      </c>
      <c r="J19" s="747">
        <v>4.9521294156487095E-3</v>
      </c>
    </row>
    <row r="20" spans="1:11" ht="12.75" customHeight="1">
      <c r="A20" s="36" t="s">
        <v>408</v>
      </c>
    </row>
    <row r="21" spans="1:11" ht="12.75" customHeight="1"/>
    <row r="22" spans="1:11" ht="12.75" customHeight="1"/>
    <row r="23" spans="1:11" ht="14.25" customHeight="1">
      <c r="A23" s="461" t="s">
        <v>1403</v>
      </c>
    </row>
    <row r="24" spans="1:11" ht="13.5" customHeight="1">
      <c r="A24" s="115" t="s">
        <v>1404</v>
      </c>
    </row>
    <row r="25" spans="1:11" ht="12.75" customHeight="1"/>
    <row r="26" spans="1:11" ht="12.75" customHeight="1">
      <c r="A26" s="568"/>
      <c r="B26" s="568"/>
      <c r="C26" s="568"/>
      <c r="D26" s="568"/>
      <c r="E26" s="568"/>
      <c r="F26" s="568"/>
      <c r="G26" s="568"/>
      <c r="H26" s="568"/>
      <c r="I26" s="568"/>
      <c r="J26" s="568"/>
    </row>
    <row r="27" spans="1:11" ht="12.75" customHeight="1">
      <c r="A27" s="568"/>
      <c r="B27" s="568"/>
      <c r="C27" s="568"/>
      <c r="D27" s="568"/>
      <c r="E27" s="568"/>
      <c r="F27" s="568"/>
      <c r="G27" s="568"/>
      <c r="H27" s="568"/>
      <c r="I27" s="568"/>
      <c r="J27" s="568"/>
      <c r="K27" s="84"/>
    </row>
    <row r="28" spans="1:11" ht="12.75" customHeight="1">
      <c r="A28" s="568"/>
      <c r="B28" s="568"/>
      <c r="C28" s="568"/>
      <c r="D28" s="568"/>
      <c r="E28" s="568"/>
      <c r="F28" s="568"/>
      <c r="G28" s="568"/>
      <c r="H28" s="568"/>
      <c r="I28" s="568"/>
      <c r="J28" s="568"/>
      <c r="K28" s="84"/>
    </row>
    <row r="29" spans="1:11" ht="12.75" customHeight="1">
      <c r="A29" s="568"/>
      <c r="B29" s="568"/>
      <c r="C29" s="568"/>
      <c r="D29" s="568"/>
      <c r="E29" s="568"/>
      <c r="F29" s="568"/>
      <c r="G29" s="568"/>
      <c r="H29" s="568"/>
      <c r="I29" s="568"/>
      <c r="J29" s="568"/>
      <c r="K29" s="84"/>
    </row>
    <row r="30" spans="1:11" ht="12.75" customHeight="1">
      <c r="A30" s="568"/>
      <c r="B30" s="568"/>
      <c r="C30" s="568"/>
      <c r="D30" s="568"/>
      <c r="E30" s="568"/>
      <c r="F30" s="568"/>
      <c r="G30" s="568"/>
      <c r="H30" s="568"/>
      <c r="I30" s="568"/>
      <c r="J30" s="568"/>
      <c r="K30" s="75"/>
    </row>
    <row r="31" spans="1:11" ht="12.75" customHeight="1">
      <c r="A31" s="568"/>
      <c r="B31" s="568"/>
      <c r="C31" s="568"/>
      <c r="D31" s="568"/>
      <c r="E31" s="568"/>
      <c r="F31" s="568"/>
      <c r="G31" s="568"/>
      <c r="H31" s="568"/>
      <c r="I31" s="568"/>
      <c r="J31" s="568"/>
    </row>
    <row r="32" spans="1:11" ht="12.75" customHeight="1">
      <c r="A32" s="568"/>
      <c r="B32" s="568"/>
      <c r="C32" s="568"/>
      <c r="D32" s="568"/>
      <c r="E32" s="568"/>
      <c r="F32" s="568"/>
      <c r="G32" s="568"/>
      <c r="H32" s="568"/>
      <c r="I32" s="568"/>
      <c r="J32" s="568"/>
    </row>
    <row r="33" spans="1:10" ht="12.75" customHeight="1">
      <c r="A33" s="568"/>
      <c r="B33" s="568"/>
      <c r="C33" s="568"/>
      <c r="D33" s="568"/>
      <c r="E33" s="568"/>
      <c r="F33" s="568"/>
      <c r="G33" s="568"/>
      <c r="H33" s="568"/>
      <c r="I33" s="568"/>
      <c r="J33" s="568"/>
    </row>
    <row r="34" spans="1:10" ht="12.75" customHeight="1">
      <c r="A34" s="568"/>
      <c r="B34" s="568"/>
      <c r="C34" s="568"/>
      <c r="D34" s="568"/>
      <c r="E34" s="568"/>
      <c r="F34" s="568"/>
      <c r="G34" s="568"/>
      <c r="H34" s="568"/>
      <c r="I34" s="568"/>
      <c r="J34" s="568"/>
    </row>
    <row r="35" spans="1:10" ht="12.75" customHeight="1">
      <c r="A35" s="568"/>
      <c r="B35" s="568"/>
      <c r="C35" s="568"/>
      <c r="D35" s="568"/>
      <c r="E35" s="568"/>
      <c r="F35" s="568"/>
      <c r="G35" s="568"/>
      <c r="H35" s="568"/>
      <c r="I35" s="568"/>
      <c r="J35" s="568"/>
    </row>
    <row r="36" spans="1:10" ht="12.75" customHeight="1">
      <c r="A36" s="568"/>
      <c r="B36" s="568"/>
      <c r="C36" s="568"/>
      <c r="D36" s="568"/>
      <c r="E36" s="568"/>
      <c r="F36" s="568"/>
      <c r="G36" s="568"/>
      <c r="H36" s="568"/>
      <c r="I36" s="568"/>
      <c r="J36" s="568"/>
    </row>
    <row r="37" spans="1:10" ht="12.75" customHeight="1">
      <c r="A37" s="568"/>
      <c r="B37" s="568"/>
      <c r="C37" s="568"/>
      <c r="D37" s="568"/>
      <c r="E37" s="568"/>
      <c r="F37" s="568"/>
      <c r="G37" s="568"/>
      <c r="H37" s="568"/>
      <c r="I37" s="568"/>
      <c r="J37" s="568"/>
    </row>
    <row r="38" spans="1:10" ht="12.75" customHeight="1">
      <c r="A38" s="568"/>
      <c r="B38" s="568"/>
      <c r="C38" s="568"/>
      <c r="D38" s="568"/>
      <c r="E38" s="568"/>
      <c r="F38" s="568"/>
      <c r="G38" s="568"/>
      <c r="H38" s="568"/>
      <c r="I38" s="568"/>
      <c r="J38" s="568"/>
    </row>
    <row r="39" spans="1:10" ht="12.75" customHeight="1">
      <c r="A39" s="568"/>
      <c r="B39" s="568"/>
      <c r="C39" s="568"/>
      <c r="D39" s="568"/>
      <c r="E39" s="568"/>
      <c r="F39" s="568"/>
      <c r="G39" s="568"/>
      <c r="H39" s="568"/>
      <c r="I39" s="568"/>
      <c r="J39" s="568"/>
    </row>
    <row r="40" spans="1:10" ht="12.75" customHeight="1">
      <c r="A40" s="568"/>
      <c r="B40" s="568"/>
      <c r="C40" s="568"/>
      <c r="D40" s="568"/>
      <c r="E40" s="568"/>
      <c r="F40" s="568"/>
      <c r="G40" s="568"/>
      <c r="H40" s="568"/>
      <c r="I40" s="568"/>
      <c r="J40" s="568"/>
    </row>
    <row r="41" spans="1:10" ht="12.75" customHeight="1">
      <c r="A41" s="568"/>
      <c r="B41" s="568"/>
      <c r="C41" s="568"/>
      <c r="D41" s="568"/>
      <c r="E41" s="568"/>
      <c r="F41" s="568"/>
      <c r="G41" s="568"/>
      <c r="H41" s="568"/>
      <c r="I41" s="568"/>
      <c r="J41" s="568"/>
    </row>
    <row r="42" spans="1:10" ht="12.75" customHeight="1">
      <c r="A42" s="568"/>
      <c r="B42" s="568"/>
      <c r="C42" s="568"/>
      <c r="D42" s="568"/>
      <c r="E42" s="568"/>
      <c r="F42" s="568"/>
      <c r="G42" s="568"/>
      <c r="H42" s="568"/>
      <c r="I42" s="568"/>
      <c r="J42" s="568"/>
    </row>
    <row r="43" spans="1:10" ht="12.75" customHeight="1">
      <c r="A43" s="568"/>
      <c r="B43" s="568"/>
      <c r="C43" s="568"/>
      <c r="D43" s="568"/>
      <c r="E43" s="568"/>
      <c r="F43" s="568"/>
      <c r="G43" s="568"/>
      <c r="H43" s="568"/>
      <c r="I43" s="568"/>
      <c r="J43" s="568"/>
    </row>
    <row r="44" spans="1:10" ht="12.75" customHeight="1">
      <c r="A44" s="568"/>
      <c r="B44" s="568"/>
      <c r="C44" s="568"/>
      <c r="D44" s="568"/>
      <c r="E44" s="568"/>
      <c r="F44" s="568"/>
      <c r="G44" s="568"/>
      <c r="H44" s="568"/>
      <c r="I44" s="568"/>
      <c r="J44" s="568"/>
    </row>
    <row r="45" spans="1:10" ht="12.75" customHeight="1">
      <c r="A45" s="568"/>
      <c r="B45" s="568"/>
      <c r="C45" s="568"/>
      <c r="D45" s="568"/>
      <c r="E45" s="568"/>
      <c r="F45" s="568"/>
      <c r="G45" s="568"/>
      <c r="H45" s="568"/>
      <c r="I45" s="568"/>
      <c r="J45" s="568"/>
    </row>
    <row r="46" spans="1:10" ht="12.75" customHeight="1">
      <c r="A46" s="568"/>
      <c r="B46" s="568"/>
      <c r="C46" s="568"/>
      <c r="D46" s="568"/>
      <c r="E46" s="568"/>
      <c r="F46" s="568"/>
      <c r="G46" s="568"/>
      <c r="H46" s="568"/>
      <c r="I46" s="568"/>
      <c r="J46" s="568"/>
    </row>
    <row r="47" spans="1:10" ht="12.75" customHeight="1">
      <c r="A47" s="568"/>
      <c r="B47" s="568"/>
      <c r="C47" s="568"/>
      <c r="D47" s="568"/>
      <c r="E47" s="568"/>
      <c r="F47" s="568"/>
      <c r="G47" s="568"/>
      <c r="H47" s="568"/>
      <c r="I47" s="568"/>
      <c r="J47" s="568"/>
    </row>
    <row r="48" spans="1:10" ht="12.75" customHeight="1">
      <c r="A48" s="568"/>
      <c r="B48" s="568"/>
      <c r="C48" s="568"/>
      <c r="D48" s="568"/>
      <c r="E48" s="568"/>
      <c r="F48" s="568"/>
      <c r="G48" s="568"/>
      <c r="H48" s="568"/>
      <c r="I48" s="568"/>
      <c r="J48" s="568"/>
    </row>
    <row r="49" spans="1:10" ht="12.75" customHeight="1">
      <c r="A49" s="568"/>
      <c r="B49" s="568"/>
      <c r="C49" s="568"/>
      <c r="D49" s="568"/>
      <c r="E49" s="568"/>
      <c r="F49" s="568"/>
      <c r="G49" s="568"/>
      <c r="H49" s="568"/>
      <c r="I49" s="568"/>
      <c r="J49" s="568"/>
    </row>
    <row r="50" spans="1:10" ht="12.75" customHeight="1">
      <c r="A50" s="568"/>
      <c r="B50" s="568"/>
      <c r="C50" s="568"/>
      <c r="D50" s="568"/>
      <c r="E50" s="568"/>
      <c r="F50" s="568"/>
      <c r="G50" s="568"/>
      <c r="H50" s="568"/>
      <c r="I50" s="568"/>
      <c r="J50" s="568"/>
    </row>
    <row r="51" spans="1:10" ht="12.75" customHeight="1">
      <c r="A51" s="568"/>
      <c r="B51" s="568"/>
      <c r="C51" s="568"/>
      <c r="D51" s="568"/>
      <c r="E51" s="568"/>
      <c r="F51" s="568"/>
      <c r="G51" s="568"/>
      <c r="H51" s="568"/>
      <c r="I51" s="568"/>
      <c r="J51" s="568"/>
    </row>
    <row r="52" spans="1:10" ht="12.75" customHeight="1">
      <c r="A52" s="568"/>
      <c r="B52" s="568"/>
      <c r="C52" s="568"/>
      <c r="D52" s="568"/>
      <c r="E52" s="568"/>
      <c r="F52" s="568"/>
      <c r="G52" s="568"/>
      <c r="H52" s="568"/>
      <c r="I52" s="568"/>
      <c r="J52" s="568"/>
    </row>
    <row r="53" spans="1:10" ht="12.75" customHeight="1">
      <c r="A53" s="568"/>
      <c r="B53" s="568"/>
      <c r="C53" s="568"/>
      <c r="D53" s="568"/>
      <c r="E53" s="568"/>
      <c r="F53" s="568"/>
      <c r="G53" s="568"/>
      <c r="H53" s="568"/>
      <c r="I53" s="568"/>
      <c r="J53" s="568"/>
    </row>
    <row r="54" spans="1:10" ht="12.75" customHeight="1">
      <c r="A54" s="568"/>
      <c r="B54" s="568"/>
      <c r="C54" s="568"/>
      <c r="D54" s="568"/>
      <c r="E54" s="568"/>
      <c r="F54" s="568"/>
      <c r="G54" s="568"/>
      <c r="H54" s="568"/>
      <c r="I54" s="568"/>
      <c r="J54" s="568"/>
    </row>
    <row r="55" spans="1:10" ht="12.75" customHeight="1">
      <c r="A55" s="568"/>
      <c r="B55" s="568"/>
      <c r="C55" s="568"/>
      <c r="D55" s="568"/>
      <c r="E55" s="568"/>
      <c r="F55" s="568"/>
      <c r="G55" s="568"/>
      <c r="H55" s="568"/>
      <c r="I55" s="568"/>
      <c r="J55" s="568"/>
    </row>
    <row r="56" spans="1:10" ht="12.75" customHeight="1">
      <c r="A56" s="568"/>
      <c r="B56" s="568"/>
      <c r="C56" s="568"/>
      <c r="D56" s="568"/>
      <c r="E56" s="568"/>
      <c r="F56" s="568"/>
      <c r="G56" s="568"/>
      <c r="H56" s="568"/>
      <c r="I56" s="568"/>
      <c r="J56" s="568"/>
    </row>
    <row r="57" spans="1:10" ht="12.75" customHeight="1">
      <c r="A57" s="568"/>
      <c r="B57" s="568"/>
      <c r="C57" s="568"/>
      <c r="D57" s="568"/>
      <c r="E57" s="568"/>
      <c r="F57" s="568"/>
      <c r="G57" s="568"/>
      <c r="H57" s="568"/>
      <c r="I57" s="568"/>
      <c r="J57" s="568"/>
    </row>
    <row r="58" spans="1:10" ht="12.75" customHeight="1">
      <c r="A58" s="568"/>
      <c r="B58" s="568"/>
      <c r="C58" s="568"/>
      <c r="D58" s="568"/>
      <c r="E58" s="568"/>
      <c r="F58" s="568"/>
      <c r="G58" s="568"/>
      <c r="H58" s="568"/>
      <c r="I58" s="568"/>
      <c r="J58" s="568"/>
    </row>
    <row r="59" spans="1:10" ht="12.75" customHeight="1">
      <c r="A59" s="568"/>
      <c r="B59" s="568"/>
      <c r="C59" s="568"/>
      <c r="D59" s="568"/>
      <c r="E59" s="568"/>
      <c r="F59" s="568"/>
      <c r="G59" s="568"/>
      <c r="H59" s="568"/>
      <c r="I59" s="568"/>
      <c r="J59" s="568"/>
    </row>
    <row r="60" spans="1:10" ht="12.75" customHeight="1">
      <c r="A60" s="568"/>
      <c r="B60" s="568"/>
      <c r="C60" s="568"/>
      <c r="D60" s="568"/>
      <c r="E60" s="568"/>
      <c r="F60" s="568"/>
      <c r="G60" s="568"/>
      <c r="H60" s="568"/>
      <c r="I60" s="568"/>
      <c r="J60" s="568"/>
    </row>
    <row r="61" spans="1:10" ht="12.75" customHeight="1">
      <c r="A61" s="568"/>
      <c r="B61" s="568"/>
      <c r="C61" s="568"/>
      <c r="D61" s="568"/>
      <c r="E61" s="568"/>
      <c r="F61" s="568"/>
      <c r="G61" s="568"/>
      <c r="H61" s="568"/>
      <c r="I61" s="568"/>
      <c r="J61" s="568"/>
    </row>
    <row r="62" spans="1:10" ht="12.75" customHeight="1">
      <c r="A62" s="568"/>
      <c r="B62" s="568"/>
      <c r="C62" s="568"/>
      <c r="D62" s="568"/>
      <c r="E62" s="568"/>
      <c r="F62" s="568"/>
      <c r="G62" s="568"/>
      <c r="H62" s="568"/>
      <c r="I62" s="568"/>
      <c r="J62" s="568"/>
    </row>
    <row r="63" spans="1:10" ht="12.75" customHeight="1">
      <c r="A63" s="568"/>
      <c r="B63" s="568"/>
      <c r="C63" s="568"/>
      <c r="D63" s="568"/>
      <c r="E63" s="568"/>
      <c r="F63" s="568"/>
      <c r="G63" s="568"/>
      <c r="H63" s="568"/>
      <c r="I63" s="568"/>
      <c r="J63" s="568"/>
    </row>
    <row r="64" spans="1:10" ht="12.75" customHeight="1">
      <c r="A64" s="568"/>
      <c r="B64" s="568"/>
      <c r="C64" s="568"/>
      <c r="D64" s="568"/>
      <c r="E64" s="568"/>
      <c r="F64" s="568"/>
      <c r="G64" s="568"/>
      <c r="H64" s="568"/>
      <c r="I64" s="568"/>
      <c r="J64" s="568"/>
    </row>
    <row r="65" spans="1:10" ht="12.75" customHeight="1">
      <c r="A65" s="568"/>
      <c r="B65" s="568"/>
      <c r="C65" s="568"/>
      <c r="D65" s="568"/>
      <c r="E65" s="568"/>
      <c r="F65" s="568"/>
      <c r="G65" s="568"/>
      <c r="H65" s="568"/>
      <c r="I65" s="568"/>
      <c r="J65" s="568"/>
    </row>
    <row r="66" spans="1:10" ht="12.75" customHeight="1">
      <c r="A66" s="568"/>
      <c r="B66" s="568"/>
      <c r="C66" s="568"/>
      <c r="D66" s="568"/>
      <c r="E66" s="568"/>
      <c r="F66" s="568"/>
      <c r="G66" s="568"/>
      <c r="H66" s="568"/>
      <c r="I66" s="568"/>
      <c r="J66" s="568"/>
    </row>
    <row r="67" spans="1:10" ht="12.75" customHeight="1">
      <c r="A67" s="36" t="s">
        <v>408</v>
      </c>
    </row>
    <row r="68" spans="1:10" ht="12.75" customHeight="1"/>
    <row r="69" spans="1:10" ht="12.75" customHeight="1"/>
    <row r="70" spans="1:10" ht="12.75" customHeight="1">
      <c r="A70" s="73" t="s">
        <v>261</v>
      </c>
    </row>
    <row r="71" spans="1:10" ht="12.75" customHeight="1"/>
    <row r="73" spans="1:10">
      <c r="J73" s="21" t="s">
        <v>305</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H191"/>
  <sheetViews>
    <sheetView showGridLines="0" zoomScaleNormal="100" workbookViewId="0"/>
  </sheetViews>
  <sheetFormatPr defaultRowHeight="15"/>
  <cols>
    <col min="1" max="1" width="100.28515625" style="33" bestFit="1" customWidth="1"/>
  </cols>
  <sheetData>
    <row r="1" spans="1:1">
      <c r="A1" s="1" t="s">
        <v>128</v>
      </c>
    </row>
    <row r="2" spans="1:1">
      <c r="A2" s="1"/>
    </row>
    <row r="3" spans="1:1">
      <c r="A3" s="105" t="s">
        <v>129</v>
      </c>
    </row>
    <row r="4" spans="1:1">
      <c r="A4" s="2"/>
    </row>
    <row r="5" spans="1:1">
      <c r="A5" s="70" t="s">
        <v>755</v>
      </c>
    </row>
    <row r="6" spans="1:1">
      <c r="A6" s="71" t="s">
        <v>6</v>
      </c>
    </row>
    <row r="7" spans="1:1">
      <c r="A7" s="70" t="s">
        <v>756</v>
      </c>
    </row>
    <row r="8" spans="1:1">
      <c r="A8" s="107" t="s">
        <v>664</v>
      </c>
    </row>
    <row r="9" spans="1:1">
      <c r="A9" s="70" t="s">
        <v>7</v>
      </c>
    </row>
    <row r="10" spans="1:1">
      <c r="A10" s="71" t="s">
        <v>8</v>
      </c>
    </row>
    <row r="11" spans="1:1">
      <c r="A11" s="70" t="s">
        <v>757</v>
      </c>
    </row>
    <row r="12" spans="1:1">
      <c r="A12" s="107" t="s">
        <v>758</v>
      </c>
    </row>
    <row r="13" spans="1:1">
      <c r="A13" s="70" t="s">
        <v>9</v>
      </c>
    </row>
    <row r="14" spans="1:1">
      <c r="A14" s="71" t="s">
        <v>10</v>
      </c>
    </row>
    <row r="15" spans="1:1">
      <c r="A15" s="70" t="s">
        <v>11</v>
      </c>
    </row>
    <row r="16" spans="1:1">
      <c r="A16" s="71" t="s">
        <v>12</v>
      </c>
    </row>
    <row r="17" spans="1:1">
      <c r="A17" s="70" t="s">
        <v>13</v>
      </c>
    </row>
    <row r="18" spans="1:1">
      <c r="A18" s="71" t="s">
        <v>14</v>
      </c>
    </row>
    <row r="19" spans="1:1">
      <c r="A19" s="70" t="s">
        <v>15</v>
      </c>
    </row>
    <row r="20" spans="1:1">
      <c r="A20" s="71" t="s">
        <v>16</v>
      </c>
    </row>
    <row r="21" spans="1:1">
      <c r="A21" s="70" t="s">
        <v>17</v>
      </c>
    </row>
    <row r="22" spans="1:1">
      <c r="A22" s="71" t="s">
        <v>18</v>
      </c>
    </row>
    <row r="23" spans="1:1">
      <c r="A23" s="70" t="s">
        <v>19</v>
      </c>
    </row>
    <row r="24" spans="1:1">
      <c r="A24" s="71" t="s">
        <v>20</v>
      </c>
    </row>
    <row r="25" spans="1:1">
      <c r="A25" s="70" t="s">
        <v>21</v>
      </c>
    </row>
    <row r="26" spans="1:1">
      <c r="A26" s="71" t="s">
        <v>22</v>
      </c>
    </row>
    <row r="27" spans="1:1">
      <c r="A27" s="70" t="s">
        <v>759</v>
      </c>
    </row>
    <row r="28" spans="1:1">
      <c r="A28" s="107" t="s">
        <v>760</v>
      </c>
    </row>
    <row r="29" spans="1:1">
      <c r="A29" s="70" t="s">
        <v>761</v>
      </c>
    </row>
    <row r="30" spans="1:1">
      <c r="A30" s="107" t="s">
        <v>762</v>
      </c>
    </row>
    <row r="31" spans="1:1">
      <c r="A31" s="70" t="s">
        <v>23</v>
      </c>
    </row>
    <row r="32" spans="1:1">
      <c r="A32" s="107" t="s">
        <v>24</v>
      </c>
    </row>
    <row r="33" spans="1:2">
      <c r="A33" s="90" t="s">
        <v>693</v>
      </c>
    </row>
    <row r="34" spans="1:2">
      <c r="A34" s="107" t="s">
        <v>694</v>
      </c>
    </row>
    <row r="35" spans="1:2">
      <c r="A35" s="70" t="s">
        <v>763</v>
      </c>
      <c r="B35" s="89"/>
    </row>
    <row r="36" spans="1:2">
      <c r="A36" s="107" t="s">
        <v>766</v>
      </c>
      <c r="B36" s="89"/>
    </row>
    <row r="37" spans="1:2">
      <c r="A37" s="70" t="s">
        <v>764</v>
      </c>
      <c r="B37" s="89"/>
    </row>
    <row r="38" spans="1:2">
      <c r="A38" s="107" t="s">
        <v>767</v>
      </c>
      <c r="B38" s="89"/>
    </row>
    <row r="39" spans="1:2">
      <c r="A39" s="70" t="s">
        <v>765</v>
      </c>
      <c r="B39" s="89"/>
    </row>
    <row r="40" spans="1:2">
      <c r="A40" s="107" t="s">
        <v>768</v>
      </c>
      <c r="B40" s="89"/>
    </row>
    <row r="41" spans="1:2">
      <c r="A41" s="70" t="s">
        <v>770</v>
      </c>
    </row>
    <row r="42" spans="1:2">
      <c r="A42" s="107" t="s">
        <v>769</v>
      </c>
    </row>
    <row r="43" spans="1:2">
      <c r="A43" s="70" t="s">
        <v>772</v>
      </c>
    </row>
    <row r="44" spans="1:2">
      <c r="A44" s="107" t="s">
        <v>771</v>
      </c>
    </row>
    <row r="45" spans="1:2">
      <c r="A45" s="70" t="s">
        <v>287</v>
      </c>
    </row>
    <row r="46" spans="1:2">
      <c r="A46" s="107" t="s">
        <v>288</v>
      </c>
    </row>
    <row r="47" spans="1:2">
      <c r="A47" s="70" t="s">
        <v>698</v>
      </c>
    </row>
    <row r="48" spans="1:2">
      <c r="A48" s="107" t="s">
        <v>699</v>
      </c>
    </row>
    <row r="49" spans="1:1">
      <c r="A49" s="70" t="s">
        <v>310</v>
      </c>
    </row>
    <row r="50" spans="1:1">
      <c r="A50" s="107" t="s">
        <v>311</v>
      </c>
    </row>
    <row r="51" spans="1:1">
      <c r="A51" s="70" t="s">
        <v>773</v>
      </c>
    </row>
    <row r="52" spans="1:1">
      <c r="A52" s="107" t="s">
        <v>774</v>
      </c>
    </row>
    <row r="53" spans="1:1">
      <c r="A53" s="70" t="s">
        <v>312</v>
      </c>
    </row>
    <row r="54" spans="1:1">
      <c r="A54" s="107" t="s">
        <v>313</v>
      </c>
    </row>
    <row r="55" spans="1:1">
      <c r="A55" s="70" t="s">
        <v>702</v>
      </c>
    </row>
    <row r="56" spans="1:1">
      <c r="A56" s="107" t="s">
        <v>703</v>
      </c>
    </row>
    <row r="57" spans="1:1">
      <c r="A57" s="70" t="s">
        <v>291</v>
      </c>
    </row>
    <row r="58" spans="1:1">
      <c r="A58" s="107" t="s">
        <v>292</v>
      </c>
    </row>
    <row r="59" spans="1:1">
      <c r="A59" s="70" t="s">
        <v>293</v>
      </c>
    </row>
    <row r="60" spans="1:1">
      <c r="A60" s="107" t="s">
        <v>294</v>
      </c>
    </row>
    <row r="61" spans="1:1">
      <c r="A61" s="70" t="s">
        <v>776</v>
      </c>
    </row>
    <row r="62" spans="1:1">
      <c r="A62" s="71" t="s">
        <v>777</v>
      </c>
    </row>
    <row r="63" spans="1:1">
      <c r="A63" s="70" t="s">
        <v>778</v>
      </c>
    </row>
    <row r="64" spans="1:1">
      <c r="A64" s="107" t="s">
        <v>779</v>
      </c>
    </row>
    <row r="65" spans="1:1">
      <c r="A65" s="70" t="s">
        <v>780</v>
      </c>
    </row>
    <row r="66" spans="1:1">
      <c r="A66" s="107" t="s">
        <v>781</v>
      </c>
    </row>
    <row r="67" spans="1:1">
      <c r="A67" s="70" t="s">
        <v>782</v>
      </c>
    </row>
    <row r="68" spans="1:1">
      <c r="A68" s="107" t="s">
        <v>709</v>
      </c>
    </row>
    <row r="69" spans="1:1">
      <c r="A69" s="70" t="s">
        <v>314</v>
      </c>
    </row>
    <row r="70" spans="1:1">
      <c r="A70" s="107" t="s">
        <v>366</v>
      </c>
    </row>
    <row r="71" spans="1:1">
      <c r="A71" s="70" t="s">
        <v>814</v>
      </c>
    </row>
    <row r="72" spans="1:1">
      <c r="A72" s="107" t="s">
        <v>815</v>
      </c>
    </row>
    <row r="73" spans="1:1">
      <c r="A73" s="70" t="s">
        <v>295</v>
      </c>
    </row>
    <row r="74" spans="1:1">
      <c r="A74" s="107" t="s">
        <v>296</v>
      </c>
    </row>
    <row r="75" spans="1:1">
      <c r="A75" s="71"/>
    </row>
    <row r="76" spans="1:1">
      <c r="A76" s="105" t="s">
        <v>369</v>
      </c>
    </row>
    <row r="77" spans="1:1">
      <c r="A77" s="70"/>
    </row>
    <row r="78" spans="1:1">
      <c r="A78" s="100" t="s">
        <v>335</v>
      </c>
    </row>
    <row r="79" spans="1:1">
      <c r="A79" s="101" t="s">
        <v>336</v>
      </c>
    </row>
    <row r="80" spans="1:1">
      <c r="A80" s="70" t="s">
        <v>710</v>
      </c>
    </row>
    <row r="81" spans="1:1">
      <c r="A81" s="125" t="s">
        <v>783</v>
      </c>
    </row>
    <row r="82" spans="1:1">
      <c r="A82" s="106" t="s">
        <v>364</v>
      </c>
    </row>
    <row r="83" spans="1:1">
      <c r="A83" s="131" t="s">
        <v>365</v>
      </c>
    </row>
    <row r="84" spans="1:1">
      <c r="A84" s="70" t="s">
        <v>712</v>
      </c>
    </row>
    <row r="85" spans="1:1">
      <c r="A85" s="107" t="s">
        <v>784</v>
      </c>
    </row>
    <row r="86" spans="1:1">
      <c r="A86" s="106" t="s">
        <v>491</v>
      </c>
    </row>
    <row r="87" spans="1:1">
      <c r="A87" s="131" t="s">
        <v>492</v>
      </c>
    </row>
    <row r="88" spans="1:1">
      <c r="A88" s="70"/>
    </row>
    <row r="89" spans="1:1">
      <c r="A89" s="100" t="s">
        <v>340</v>
      </c>
    </row>
    <row r="90" spans="1:1">
      <c r="A90" s="101" t="s">
        <v>341</v>
      </c>
    </row>
    <row r="91" spans="1:1">
      <c r="A91" s="70" t="s">
        <v>714</v>
      </c>
    </row>
    <row r="92" spans="1:1">
      <c r="A92" s="107" t="s">
        <v>785</v>
      </c>
    </row>
    <row r="93" spans="1:1">
      <c r="A93" s="99" t="s">
        <v>367</v>
      </c>
    </row>
    <row r="94" spans="1:1">
      <c r="A94" s="107" t="s">
        <v>368</v>
      </c>
    </row>
    <row r="95" spans="1:1">
      <c r="A95" s="70" t="s">
        <v>716</v>
      </c>
    </row>
    <row r="96" spans="1:1">
      <c r="A96" s="107" t="s">
        <v>1209</v>
      </c>
    </row>
    <row r="97" spans="1:1">
      <c r="A97" s="99" t="s">
        <v>493</v>
      </c>
    </row>
    <row r="98" spans="1:1">
      <c r="A98" s="132" t="s">
        <v>494</v>
      </c>
    </row>
    <row r="99" spans="1:1">
      <c r="A99" s="70"/>
    </row>
    <row r="100" spans="1:1">
      <c r="A100" s="105" t="s">
        <v>348</v>
      </c>
    </row>
    <row r="101" spans="1:1">
      <c r="A101" s="34"/>
    </row>
    <row r="102" spans="1:1">
      <c r="A102" s="70" t="s">
        <v>786</v>
      </c>
    </row>
    <row r="103" spans="1:1">
      <c r="A103" s="107" t="s">
        <v>787</v>
      </c>
    </row>
    <row r="104" spans="1:1">
      <c r="A104" s="70" t="s">
        <v>788</v>
      </c>
    </row>
    <row r="105" spans="1:1">
      <c r="A105" s="107" t="s">
        <v>789</v>
      </c>
    </row>
    <row r="106" spans="1:1">
      <c r="A106" s="70" t="s">
        <v>343</v>
      </c>
    </row>
    <row r="107" spans="1:1">
      <c r="A107" s="107" t="s">
        <v>344</v>
      </c>
    </row>
    <row r="108" spans="1:1">
      <c r="A108" s="70" t="s">
        <v>357</v>
      </c>
    </row>
    <row r="109" spans="1:1">
      <c r="A109" s="107" t="s">
        <v>358</v>
      </c>
    </row>
    <row r="110" spans="1:1">
      <c r="A110" s="3"/>
    </row>
    <row r="111" spans="1:1">
      <c r="A111" s="105" t="s">
        <v>1210</v>
      </c>
    </row>
    <row r="112" spans="1:1">
      <c r="A112" s="4"/>
    </row>
    <row r="113" spans="1:1">
      <c r="A113" s="70" t="s">
        <v>718</v>
      </c>
    </row>
    <row r="114" spans="1:1">
      <c r="A114" s="107" t="s">
        <v>1070</v>
      </c>
    </row>
    <row r="115" spans="1:1">
      <c r="A115" s="70" t="s">
        <v>719</v>
      </c>
    </row>
    <row r="116" spans="1:1">
      <c r="A116" s="107" t="s">
        <v>720</v>
      </c>
    </row>
    <row r="117" spans="1:1">
      <c r="A117" s="70" t="s">
        <v>721</v>
      </c>
    </row>
    <row r="118" spans="1:1">
      <c r="A118" s="107" t="s">
        <v>790</v>
      </c>
    </row>
    <row r="119" spans="1:1">
      <c r="A119" s="70" t="s">
        <v>722</v>
      </c>
    </row>
    <row r="120" spans="1:1">
      <c r="A120" s="125" t="s">
        <v>723</v>
      </c>
    </row>
    <row r="121" spans="1:1">
      <c r="A121" s="70" t="s">
        <v>724</v>
      </c>
    </row>
    <row r="122" spans="1:1">
      <c r="A122" s="107" t="s">
        <v>725</v>
      </c>
    </row>
    <row r="123" spans="1:1">
      <c r="A123" s="70" t="s">
        <v>726</v>
      </c>
    </row>
    <row r="124" spans="1:1">
      <c r="A124" s="107" t="s">
        <v>727</v>
      </c>
    </row>
    <row r="125" spans="1:1">
      <c r="A125" s="35"/>
    </row>
    <row r="126" spans="1:1">
      <c r="A126" s="105" t="s">
        <v>349</v>
      </c>
    </row>
    <row r="127" spans="1:1">
      <c r="A127" s="34"/>
    </row>
    <row r="128" spans="1:1">
      <c r="A128" s="70" t="s">
        <v>791</v>
      </c>
    </row>
    <row r="129" spans="1:1">
      <c r="A129" s="71" t="s">
        <v>881</v>
      </c>
    </row>
    <row r="130" spans="1:1">
      <c r="A130" s="70" t="s">
        <v>792</v>
      </c>
    </row>
    <row r="131" spans="1:1">
      <c r="A131" s="107" t="s">
        <v>793</v>
      </c>
    </row>
    <row r="132" spans="1:1">
      <c r="A132" s="496" t="s">
        <v>730</v>
      </c>
    </row>
    <row r="133" spans="1:1">
      <c r="A133" s="125" t="s">
        <v>731</v>
      </c>
    </row>
    <row r="134" spans="1:1">
      <c r="A134" s="70" t="s">
        <v>794</v>
      </c>
    </row>
    <row r="135" spans="1:1">
      <c r="A135" s="71" t="s">
        <v>795</v>
      </c>
    </row>
    <row r="136" spans="1:1">
      <c r="A136" s="70" t="s">
        <v>854</v>
      </c>
    </row>
    <row r="137" spans="1:1">
      <c r="A137" s="71" t="s">
        <v>855</v>
      </c>
    </row>
    <row r="138" spans="1:1">
      <c r="A138" s="70" t="s">
        <v>1046</v>
      </c>
    </row>
    <row r="139" spans="1:1">
      <c r="A139" s="71" t="s">
        <v>1047</v>
      </c>
    </row>
    <row r="140" spans="1:1">
      <c r="A140" s="70" t="s">
        <v>733</v>
      </c>
    </row>
    <row r="141" spans="1:1">
      <c r="A141" s="71" t="s">
        <v>796</v>
      </c>
    </row>
    <row r="142" spans="1:1">
      <c r="A142" s="70" t="s">
        <v>797</v>
      </c>
    </row>
    <row r="143" spans="1:1">
      <c r="A143" s="71" t="s">
        <v>798</v>
      </c>
    </row>
    <row r="144" spans="1:1">
      <c r="A144" s="70" t="s">
        <v>799</v>
      </c>
    </row>
    <row r="145" spans="1:1">
      <c r="A145" s="71" t="s">
        <v>882</v>
      </c>
    </row>
    <row r="146" spans="1:1">
      <c r="A146" s="70" t="s">
        <v>884</v>
      </c>
    </row>
    <row r="147" spans="1:1">
      <c r="A147" s="71" t="s">
        <v>885</v>
      </c>
    </row>
    <row r="148" spans="1:1">
      <c r="A148" s="70" t="s">
        <v>800</v>
      </c>
    </row>
    <row r="149" spans="1:1">
      <c r="A149" s="71" t="s">
        <v>883</v>
      </c>
    </row>
    <row r="150" spans="1:1">
      <c r="A150" s="70" t="s">
        <v>801</v>
      </c>
    </row>
    <row r="151" spans="1:1">
      <c r="A151" s="107" t="s">
        <v>802</v>
      </c>
    </row>
    <row r="152" spans="1:1">
      <c r="A152" s="35"/>
    </row>
    <row r="153" spans="1:1">
      <c r="A153" s="105" t="s">
        <v>350</v>
      </c>
    </row>
    <row r="154" spans="1:1">
      <c r="A154" s="35"/>
    </row>
    <row r="155" spans="1:1">
      <c r="A155" s="70" t="s">
        <v>803</v>
      </c>
    </row>
    <row r="156" spans="1:1">
      <c r="A156" s="71" t="s">
        <v>1211</v>
      </c>
    </row>
    <row r="157" spans="1:1">
      <c r="A157" s="70" t="s">
        <v>741</v>
      </c>
    </row>
    <row r="158" spans="1:1">
      <c r="A158" s="71" t="s">
        <v>804</v>
      </c>
    </row>
    <row r="159" spans="1:1">
      <c r="A159" s="70" t="s">
        <v>805</v>
      </c>
    </row>
    <row r="160" spans="1:1">
      <c r="A160" s="71" t="s">
        <v>806</v>
      </c>
    </row>
    <row r="161" spans="1:5">
      <c r="A161" s="70" t="s">
        <v>807</v>
      </c>
    </row>
    <row r="162" spans="1:5">
      <c r="A162" s="107" t="s">
        <v>746</v>
      </c>
    </row>
    <row r="163" spans="1:5">
      <c r="A163" s="70" t="s">
        <v>747</v>
      </c>
    </row>
    <row r="164" spans="1:5">
      <c r="A164" s="107" t="s">
        <v>748</v>
      </c>
    </row>
    <row r="165" spans="1:5">
      <c r="A165" s="70" t="s">
        <v>808</v>
      </c>
    </row>
    <row r="166" spans="1:5">
      <c r="A166" s="107" t="s">
        <v>809</v>
      </c>
    </row>
    <row r="167" spans="1:5">
      <c r="A167" s="90" t="s">
        <v>810</v>
      </c>
    </row>
    <row r="168" spans="1:5">
      <c r="A168" s="125" t="s">
        <v>752</v>
      </c>
    </row>
    <row r="169" spans="1:5">
      <c r="A169" s="90" t="s">
        <v>753</v>
      </c>
    </row>
    <row r="170" spans="1:5">
      <c r="A170" s="125" t="s">
        <v>754</v>
      </c>
    </row>
    <row r="171" spans="1:5">
      <c r="A171" s="90" t="s">
        <v>1273</v>
      </c>
    </row>
    <row r="172" spans="1:5">
      <c r="A172" s="755" t="s">
        <v>1274</v>
      </c>
    </row>
    <row r="173" spans="1:5">
      <c r="A173" s="5"/>
    </row>
    <row r="174" spans="1:5">
      <c r="A174" s="105" t="s">
        <v>1004</v>
      </c>
    </row>
    <row r="175" spans="1:5" ht="27.75" customHeight="1">
      <c r="A175" s="605" t="s">
        <v>1002</v>
      </c>
      <c r="B175" s="605"/>
      <c r="C175" s="605"/>
      <c r="D175" s="605"/>
      <c r="E175" s="605"/>
    </row>
    <row r="176" spans="1:5">
      <c r="A176" s="102" t="s">
        <v>1308</v>
      </c>
    </row>
    <row r="177" spans="1:8">
      <c r="A177" s="688" t="s">
        <v>1301</v>
      </c>
    </row>
    <row r="178" spans="1:8">
      <c r="A178" s="102" t="s">
        <v>1309</v>
      </c>
    </row>
    <row r="179" spans="1:8">
      <c r="A179" s="688" t="s">
        <v>1310</v>
      </c>
      <c r="H179" s="688"/>
    </row>
    <row r="180" spans="1:8">
      <c r="A180" s="102" t="s">
        <v>1311</v>
      </c>
    </row>
    <row r="181" spans="1:8">
      <c r="A181" s="688" t="s">
        <v>1312</v>
      </c>
      <c r="F181" s="102"/>
    </row>
    <row r="182" spans="1:8">
      <c r="A182" s="102" t="s">
        <v>1306</v>
      </c>
    </row>
    <row r="183" spans="1:8">
      <c r="A183" s="688" t="s">
        <v>1313</v>
      </c>
    </row>
    <row r="187" spans="1:8">
      <c r="A187" s="41" t="s">
        <v>130</v>
      </c>
    </row>
    <row r="188" spans="1:8" ht="25.5">
      <c r="A188" s="69" t="s">
        <v>1524</v>
      </c>
    </row>
    <row r="189" spans="1:8">
      <c r="A189" s="6"/>
    </row>
    <row r="190" spans="1:8">
      <c r="A190" s="42" t="s">
        <v>25</v>
      </c>
    </row>
    <row r="191" spans="1:8">
      <c r="A191"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 ref="A176" location="'38 Tablica 53,54,55,56'!A1" display="Tablica 53: Skraćeni prikaz izvještaja o financijskom položaju faktoring društava "/>
    <hyperlink ref="A177" location="'38 Tablica 53,54,55,56'!A1" display="Table 53: Abbreviated overview of the report on the financial position of factoring companies "/>
    <hyperlink ref="A178:A183" location="'37 Tablica 52,53,54,55'!A1" display="Tablica 53: Skraćeni prikaz prikaz izvještaja o sveobuhvatnoj dobiti faktoring društava "/>
    <hyperlink ref="A171" location="'37 Tablica 52'!A1" display="Tablica 52: Izvještaj o kvaliteti portfelja"/>
    <hyperlink ref="A172" location="'37 Tablica 52'!A1" display="Table 52: Portfolio Quality Report"/>
    <hyperlink ref="A178" location="'38 Tablica 53,54,55,56'!A1" display="Tablica 54: Skraćeni prikaz prikaz izvještaja o sveobuhvatnoj dobiti faktoring društava "/>
    <hyperlink ref="A179" location="'38 Tablica 53,54,55,56'!A1" display="Table 54: Abbreviated overview of the report on the comprehesive income of factoring companies "/>
    <hyperlink ref="A180" location="'38 Tablica 53,54,55,56'!A1" display="Tablica 55: Skraćeni prikaz izvještaja o strukturi portfelja - volumena transakcija"/>
    <hyperlink ref="A181" location="'38 Tablica 53,54,55,56'!A1" display="Table 55: Abbreviated overview of the report on the portfolio structure - transactions volume"/>
    <hyperlink ref="A182" location="'38 Tablica 53,54,55,56'!A1" display="Tablica 56: Skraćeni prikaz Izvještaja o strukturi portfelja - potraživanja"/>
    <hyperlink ref="A183" location="'38 Tablica 53,54,55,56'!A1" display="Table 56: Abbreviated overview of the Report on the portfolio structure - receivables "/>
  </hyperlinks>
  <pageMargins left="0.7" right="0.7" top="0.75" bottom="0.75" header="0.3" footer="0.3"/>
  <pageSetup paperSize="9" scale="72" orientation="portrait" r:id="rId1"/>
  <rowBreaks count="3" manualBreakCount="3">
    <brk id="62" man="1"/>
    <brk id="124" man="1"/>
    <brk id="19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80"/>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470" t="s">
        <v>1028</v>
      </c>
      <c r="J1" s="305" t="str">
        <f>Naslovnica!A20</f>
        <v>Kolovoz 2018.</v>
      </c>
    </row>
    <row r="2" spans="1:12" ht="12.75" customHeight="1">
      <c r="A2" s="108" t="s">
        <v>1239</v>
      </c>
      <c r="J2" s="109" t="str">
        <f>Naslovnica!A24</f>
        <v>August 2018</v>
      </c>
    </row>
    <row r="3" spans="1:12" ht="12.75" customHeight="1"/>
    <row r="4" spans="1:12" ht="51" customHeight="1">
      <c r="A4" s="921" t="s">
        <v>409</v>
      </c>
      <c r="B4" s="914" t="s">
        <v>1236</v>
      </c>
      <c r="C4" s="904" t="s">
        <v>625</v>
      </c>
      <c r="D4" s="904"/>
      <c r="E4" s="927" t="s">
        <v>848</v>
      </c>
      <c r="F4" s="927"/>
      <c r="G4" s="927"/>
      <c r="H4" s="927"/>
      <c r="I4" s="927"/>
      <c r="J4" s="310"/>
    </row>
    <row r="5" spans="1:12" ht="10.5" customHeight="1">
      <c r="A5" s="921"/>
      <c r="B5" s="914"/>
      <c r="C5" s="616"/>
      <c r="D5" s="616"/>
      <c r="E5" s="924" t="s">
        <v>1048</v>
      </c>
      <c r="F5" s="943"/>
      <c r="G5" s="618"/>
      <c r="H5" s="618"/>
      <c r="I5" s="618"/>
      <c r="J5" s="616"/>
    </row>
    <row r="6" spans="1:12" ht="33.75" customHeight="1">
      <c r="A6" s="953"/>
      <c r="B6" s="914"/>
      <c r="C6" s="318" t="str">
        <f>Naslovnica!A20</f>
        <v>Kolovoz 2018.</v>
      </c>
      <c r="D6" s="320" t="str">
        <f>'5 Tablica 3,4'!A8</f>
        <v>Srpanj 2018.</v>
      </c>
      <c r="E6" s="318" t="str">
        <f>Naslovnica!A20</f>
        <v>Kolovoz 2018.</v>
      </c>
      <c r="F6" s="320" t="str">
        <f>'5 Tablica 3,4'!A8</f>
        <v>Srpanj 2018.</v>
      </c>
      <c r="G6" s="357" t="s">
        <v>174</v>
      </c>
      <c r="H6" s="357" t="s">
        <v>175</v>
      </c>
      <c r="I6" s="354" t="s">
        <v>157</v>
      </c>
      <c r="J6" s="354" t="s">
        <v>176</v>
      </c>
    </row>
    <row r="7" spans="1:12" ht="46.5" customHeight="1">
      <c r="A7" s="953"/>
      <c r="B7" s="914"/>
      <c r="C7" s="321" t="str">
        <f>Naslovnica!A24</f>
        <v>August 2018</v>
      </c>
      <c r="D7" s="322" t="str">
        <f>'5 Tablica 3,4'!B8</f>
        <v>July 2018</v>
      </c>
      <c r="E7" s="321" t="str">
        <f>Naslovnica!A24</f>
        <v>August 2018</v>
      </c>
      <c r="F7" s="322" t="str">
        <f>'5 Tablica 3,4'!B8</f>
        <v>July 2018</v>
      </c>
      <c r="G7" s="321" t="s">
        <v>159</v>
      </c>
      <c r="H7" s="321" t="s">
        <v>177</v>
      </c>
      <c r="I7" s="323" t="s">
        <v>178</v>
      </c>
      <c r="J7" s="345" t="s">
        <v>162</v>
      </c>
    </row>
    <row r="8" spans="1:12" ht="12.75" customHeight="1">
      <c r="A8" s="185" t="s">
        <v>1530</v>
      </c>
      <c r="B8" s="185" t="s">
        <v>1120</v>
      </c>
      <c r="C8" s="186">
        <v>153.18969999999999</v>
      </c>
      <c r="D8" s="186">
        <v>153.0548</v>
      </c>
      <c r="E8" s="156">
        <v>8.8138366127679484E-4</v>
      </c>
      <c r="F8" s="156">
        <v>1.0326060049970149E-2</v>
      </c>
      <c r="G8" s="156">
        <v>5.5169308404638268E-3</v>
      </c>
      <c r="H8" s="156">
        <v>1.9656328750783617E-2</v>
      </c>
      <c r="I8" s="156">
        <v>6.5964228383604162E-2</v>
      </c>
      <c r="J8" s="691" t="s">
        <v>479</v>
      </c>
      <c r="K8" s="84"/>
      <c r="L8" s="136"/>
    </row>
    <row r="9" spans="1:12" ht="12.75" customHeight="1">
      <c r="A9" s="185" t="s">
        <v>1530</v>
      </c>
      <c r="B9" s="185" t="s">
        <v>1121</v>
      </c>
      <c r="C9" s="186">
        <v>250.9984</v>
      </c>
      <c r="D9" s="186">
        <v>250.8339</v>
      </c>
      <c r="E9" s="156">
        <v>6.5581247191868347E-4</v>
      </c>
      <c r="F9" s="156">
        <v>1.1828483559605899E-2</v>
      </c>
      <c r="G9" s="156">
        <v>4.6003786286917866E-3</v>
      </c>
      <c r="H9" s="156">
        <v>1.5702619801066731E-2</v>
      </c>
      <c r="I9" s="156">
        <v>6.9373388881412312E-2</v>
      </c>
      <c r="J9" s="691" t="s">
        <v>169</v>
      </c>
      <c r="K9" s="84"/>
      <c r="L9" s="136"/>
    </row>
    <row r="10" spans="1:12" ht="12.75" customHeight="1">
      <c r="A10" s="185" t="s">
        <v>1530</v>
      </c>
      <c r="B10" s="185" t="s">
        <v>1122</v>
      </c>
      <c r="C10" s="186">
        <v>245.57249999999999</v>
      </c>
      <c r="D10" s="186">
        <v>245.3698</v>
      </c>
      <c r="E10" s="156">
        <v>8.2610003350042668E-4</v>
      </c>
      <c r="F10" s="156">
        <v>1.2320140471550041E-2</v>
      </c>
      <c r="G10" s="156">
        <v>5.8823673978971669E-3</v>
      </c>
      <c r="H10" s="156">
        <v>1.9494197863804186E-2</v>
      </c>
      <c r="I10" s="156">
        <v>6.8951576522515046E-2</v>
      </c>
      <c r="J10" s="691" t="s">
        <v>877</v>
      </c>
      <c r="K10" s="84"/>
      <c r="L10" s="136"/>
    </row>
    <row r="11" spans="1:12" ht="12.75" customHeight="1">
      <c r="A11" s="185" t="s">
        <v>1530</v>
      </c>
      <c r="B11" s="185" t="s">
        <v>1123</v>
      </c>
      <c r="C11" s="186">
        <v>105.6003</v>
      </c>
      <c r="D11" s="186">
        <v>105.2724</v>
      </c>
      <c r="E11" s="156">
        <v>3.1147765226213105E-3</v>
      </c>
      <c r="F11" s="156">
        <v>5.2855788210151144E-3</v>
      </c>
      <c r="G11" s="156">
        <v>1.9414186034837598E-2</v>
      </c>
      <c r="H11" s="156">
        <v>4.2733177582090394E-2</v>
      </c>
      <c r="I11" s="156">
        <v>3.3197978009467333E-2</v>
      </c>
      <c r="J11" s="691" t="s">
        <v>1080</v>
      </c>
      <c r="K11" s="84"/>
      <c r="L11" s="136"/>
    </row>
    <row r="12" spans="1:12" ht="12.75" customHeight="1">
      <c r="A12" s="185" t="s">
        <v>1530</v>
      </c>
      <c r="B12" s="187" t="s">
        <v>1124</v>
      </c>
      <c r="C12" s="186">
        <v>266.37889999999999</v>
      </c>
      <c r="D12" s="186">
        <v>266.24599999999998</v>
      </c>
      <c r="E12" s="156">
        <v>4.9916242873134799E-4</v>
      </c>
      <c r="F12" s="156">
        <v>1.233604662481135E-2</v>
      </c>
      <c r="G12" s="156">
        <v>5.6136106842072792E-3</v>
      </c>
      <c r="H12" s="156">
        <v>1.8298717736506456E-2</v>
      </c>
      <c r="I12" s="156">
        <v>6.9951850531094983E-2</v>
      </c>
      <c r="J12" s="691" t="s">
        <v>1190</v>
      </c>
      <c r="K12" s="84"/>
      <c r="L12" s="136"/>
    </row>
    <row r="13" spans="1:12" ht="12.75" customHeight="1">
      <c r="A13" s="185" t="s">
        <v>1530</v>
      </c>
      <c r="B13" s="187" t="s">
        <v>1125</v>
      </c>
      <c r="C13" s="186">
        <v>132.14400000000001</v>
      </c>
      <c r="D13" s="186">
        <v>131.95930000000001</v>
      </c>
      <c r="E13" s="156">
        <v>1.3996739903894026E-3</v>
      </c>
      <c r="F13" s="156">
        <v>1.1266066463738011E-2</v>
      </c>
      <c r="G13" s="156">
        <v>9.9154276840209103E-3</v>
      </c>
      <c r="H13" s="156">
        <v>2.3882375638938611E-2</v>
      </c>
      <c r="I13" s="156">
        <v>4.8248504330826059E-2</v>
      </c>
      <c r="J13" s="691" t="s">
        <v>478</v>
      </c>
      <c r="K13" s="84"/>
      <c r="L13" s="136"/>
    </row>
    <row r="14" spans="1:12" ht="12.75" customHeight="1">
      <c r="A14" s="185" t="s">
        <v>1530</v>
      </c>
      <c r="B14" s="187" t="s">
        <v>1126</v>
      </c>
      <c r="C14" s="186">
        <v>195.24119999999999</v>
      </c>
      <c r="D14" s="186">
        <v>195.09020000000001</v>
      </c>
      <c r="E14" s="156">
        <v>7.7400094930438342E-4</v>
      </c>
      <c r="F14" s="156">
        <v>1.2048180270864982E-2</v>
      </c>
      <c r="G14" s="156">
        <v>4.7271907642240166E-3</v>
      </c>
      <c r="H14" s="156">
        <v>1.7537349603546352E-2</v>
      </c>
      <c r="I14" s="156">
        <v>6.9928399164436383E-2</v>
      </c>
      <c r="J14" s="691" t="s">
        <v>1191</v>
      </c>
      <c r="K14" s="84"/>
      <c r="L14" s="136"/>
    </row>
    <row r="15" spans="1:12" ht="12.75" customHeight="1">
      <c r="A15" s="187" t="s">
        <v>873</v>
      </c>
      <c r="B15" s="187" t="s">
        <v>1127</v>
      </c>
      <c r="C15" s="186">
        <v>143.88999999999999</v>
      </c>
      <c r="D15" s="186">
        <v>144.64519999999999</v>
      </c>
      <c r="E15" s="156">
        <v>-5.2210512343306391E-3</v>
      </c>
      <c r="F15" s="156">
        <v>1.2696052279674425E-2</v>
      </c>
      <c r="G15" s="156">
        <v>3.6708167289123145E-4</v>
      </c>
      <c r="H15" s="156">
        <v>2.5018165239567458E-2</v>
      </c>
      <c r="I15" s="156">
        <v>2.8489612572941914E-2</v>
      </c>
      <c r="J15" s="691" t="s">
        <v>1192</v>
      </c>
      <c r="K15" s="84"/>
      <c r="L15" s="136"/>
    </row>
    <row r="16" spans="1:12" ht="12.75" customHeight="1">
      <c r="A16" s="187" t="s">
        <v>873</v>
      </c>
      <c r="B16" s="187" t="s">
        <v>1128</v>
      </c>
      <c r="C16" s="186">
        <v>168.94229999999999</v>
      </c>
      <c r="D16" s="186">
        <v>169.79679999999999</v>
      </c>
      <c r="E16" s="156">
        <v>-5.0324858890155857E-3</v>
      </c>
      <c r="F16" s="156">
        <v>1.348533910318583E-2</v>
      </c>
      <c r="G16" s="156">
        <v>2.1069227716711209E-3</v>
      </c>
      <c r="H16" s="156">
        <v>2.6663474212526243E-2</v>
      </c>
      <c r="I16" s="156">
        <v>5.2494573875641493E-2</v>
      </c>
      <c r="J16" s="691" t="s">
        <v>1193</v>
      </c>
      <c r="K16" s="84"/>
      <c r="L16" s="136"/>
    </row>
    <row r="17" spans="1:12" ht="12.75" customHeight="1">
      <c r="A17" s="187" t="s">
        <v>873</v>
      </c>
      <c r="B17" s="187" t="s">
        <v>1129</v>
      </c>
      <c r="C17" s="186">
        <v>157.0401</v>
      </c>
      <c r="D17" s="186">
        <v>157.83160000000001</v>
      </c>
      <c r="E17" s="156">
        <v>-5.0148386001283227E-3</v>
      </c>
      <c r="F17" s="156">
        <v>1.4214799559181344E-2</v>
      </c>
      <c r="G17" s="156">
        <v>6.9190374516704982E-3</v>
      </c>
      <c r="H17" s="156">
        <v>3.4990895064881344E-2</v>
      </c>
      <c r="I17" s="156">
        <v>3.7311614798123616E-2</v>
      </c>
      <c r="J17" s="691" t="s">
        <v>1194</v>
      </c>
      <c r="K17" s="84"/>
      <c r="L17" s="136"/>
    </row>
    <row r="18" spans="1:12" ht="12.75" customHeight="1">
      <c r="A18" s="185" t="s">
        <v>832</v>
      </c>
      <c r="B18" s="185" t="s">
        <v>1130</v>
      </c>
      <c r="C18" s="186">
        <v>199.81280000000001</v>
      </c>
      <c r="D18" s="186">
        <v>199.68680000000001</v>
      </c>
      <c r="E18" s="156">
        <v>6.3098812740754412E-4</v>
      </c>
      <c r="F18" s="156">
        <v>8.2538887494755641E-3</v>
      </c>
      <c r="G18" s="156">
        <v>1.0019683507000464E-2</v>
      </c>
      <c r="H18" s="156">
        <v>4.2418171763650328E-2</v>
      </c>
      <c r="I18" s="156">
        <v>7.4176077656410655E-2</v>
      </c>
      <c r="J18" s="691" t="s">
        <v>170</v>
      </c>
      <c r="K18" s="84"/>
      <c r="L18" s="136"/>
    </row>
    <row r="19" spans="1:12" ht="12.75" customHeight="1">
      <c r="A19" s="185" t="s">
        <v>832</v>
      </c>
      <c r="B19" s="185" t="s">
        <v>1131</v>
      </c>
      <c r="C19" s="186">
        <v>122.0834</v>
      </c>
      <c r="D19" s="186">
        <v>121.8095</v>
      </c>
      <c r="E19" s="156">
        <v>2.2485930900299038E-3</v>
      </c>
      <c r="F19" s="156">
        <v>1.0478961195822664E-2</v>
      </c>
      <c r="G19" s="156">
        <v>6.4218610371923552E-3</v>
      </c>
      <c r="H19" s="156">
        <v>5.5928578039061733E-2</v>
      </c>
      <c r="I19" s="156">
        <v>7.7475598240775989E-2</v>
      </c>
      <c r="J19" s="691" t="s">
        <v>886</v>
      </c>
      <c r="K19" s="84"/>
      <c r="L19" s="136"/>
    </row>
    <row r="20" spans="1:12" ht="12.75" customHeight="1">
      <c r="A20" s="185" t="s">
        <v>832</v>
      </c>
      <c r="B20" s="185" t="s">
        <v>1188</v>
      </c>
      <c r="C20" s="186">
        <v>103.4798</v>
      </c>
      <c r="D20" s="186">
        <v>103.32510000000001</v>
      </c>
      <c r="E20" s="156">
        <v>1.4972160685060181E-3</v>
      </c>
      <c r="F20" s="156">
        <v>4.4943361448454957E-3</v>
      </c>
      <c r="G20" s="156">
        <v>2.4285755293423503E-2</v>
      </c>
      <c r="H20" s="156">
        <v>4.0798201632410776E-2</v>
      </c>
      <c r="I20" s="156">
        <v>3.1705432520066079E-2</v>
      </c>
      <c r="J20" s="691" t="s">
        <v>1189</v>
      </c>
      <c r="K20" s="84"/>
      <c r="L20" s="136"/>
    </row>
    <row r="21" spans="1:12" s="798" customFormat="1" ht="12.75" customHeight="1">
      <c r="A21" s="185" t="s">
        <v>832</v>
      </c>
      <c r="B21" s="185" t="s">
        <v>1456</v>
      </c>
      <c r="C21" s="186">
        <v>99.997200000000007</v>
      </c>
      <c r="D21" s="186">
        <v>0</v>
      </c>
      <c r="E21" s="156" t="s">
        <v>817</v>
      </c>
      <c r="F21" s="156" t="s">
        <v>817</v>
      </c>
      <c r="G21" s="156" t="s">
        <v>817</v>
      </c>
      <c r="H21" s="156" t="s">
        <v>817</v>
      </c>
      <c r="I21" s="156" t="s">
        <v>817</v>
      </c>
      <c r="J21" s="691" t="s">
        <v>1457</v>
      </c>
      <c r="K21" s="84"/>
      <c r="L21" s="136"/>
    </row>
    <row r="22" spans="1:12" ht="12.75" customHeight="1">
      <c r="A22" s="187" t="s">
        <v>831</v>
      </c>
      <c r="B22" s="185" t="s">
        <v>1132</v>
      </c>
      <c r="C22" s="186">
        <v>265.40109999999999</v>
      </c>
      <c r="D22" s="186">
        <v>265.1121</v>
      </c>
      <c r="E22" s="156">
        <v>1.0901049027939021E-3</v>
      </c>
      <c r="F22" s="156">
        <v>7.1435165293542106E-3</v>
      </c>
      <c r="G22" s="156">
        <v>2.9708959051585191E-2</v>
      </c>
      <c r="H22" s="156">
        <v>8.5118483489831129E-2</v>
      </c>
      <c r="I22" s="156">
        <v>7.4798592268007447E-2</v>
      </c>
      <c r="J22" s="691" t="s">
        <v>1195</v>
      </c>
      <c r="K22" s="84"/>
      <c r="L22" s="136"/>
    </row>
    <row r="23" spans="1:12" ht="12.75" customHeight="1">
      <c r="A23" s="187" t="s">
        <v>831</v>
      </c>
      <c r="B23" s="185" t="s">
        <v>1133</v>
      </c>
      <c r="C23" s="186">
        <v>276.40940000000001</v>
      </c>
      <c r="D23" s="186">
        <v>276.2346</v>
      </c>
      <c r="E23" s="156">
        <v>6.3279545719473499E-4</v>
      </c>
      <c r="F23" s="156">
        <v>7.4543009664441856E-3</v>
      </c>
      <c r="G23" s="156">
        <v>2.5564402994516601E-2</v>
      </c>
      <c r="H23" s="156">
        <v>7.2083945507096986E-2</v>
      </c>
      <c r="I23" s="156">
        <v>7.4358829456025788E-2</v>
      </c>
      <c r="J23" s="691" t="s">
        <v>1196</v>
      </c>
      <c r="K23" s="84"/>
      <c r="L23" s="136"/>
    </row>
    <row r="24" spans="1:12" ht="12.75" customHeight="1">
      <c r="A24" s="187" t="s">
        <v>831</v>
      </c>
      <c r="B24" s="187" t="s">
        <v>1134</v>
      </c>
      <c r="C24" s="186">
        <v>243.21199999999999</v>
      </c>
      <c r="D24" s="186">
        <v>242.8852</v>
      </c>
      <c r="E24" s="156">
        <v>1.3454916149686828E-3</v>
      </c>
      <c r="F24" s="156">
        <v>7.8102794613674215E-3</v>
      </c>
      <c r="G24" s="156">
        <v>3.2035219858908372E-2</v>
      </c>
      <c r="H24" s="156">
        <v>9.1012510138020544E-2</v>
      </c>
      <c r="I24" s="156">
        <v>7.1395804721035683E-2</v>
      </c>
      <c r="J24" s="691" t="s">
        <v>171</v>
      </c>
      <c r="K24" s="84"/>
      <c r="L24" s="136"/>
    </row>
    <row r="25" spans="1:12" ht="12.75" customHeight="1">
      <c r="A25" s="187" t="s">
        <v>831</v>
      </c>
      <c r="B25" s="187" t="s">
        <v>1135</v>
      </c>
      <c r="C25" s="186">
        <v>124.3368</v>
      </c>
      <c r="D25" s="186">
        <v>124.21550000000001</v>
      </c>
      <c r="E25" s="156">
        <v>9.7652869408399801E-4</v>
      </c>
      <c r="F25" s="156">
        <v>8.7880298927830395E-3</v>
      </c>
      <c r="G25" s="156">
        <v>3.6177993193083756E-2</v>
      </c>
      <c r="H25" s="156">
        <v>6.7234774517890866E-2</v>
      </c>
      <c r="I25" s="156">
        <v>8.0328337776205627E-2</v>
      </c>
      <c r="J25" s="691">
        <v>42314</v>
      </c>
      <c r="K25" s="84"/>
      <c r="L25" s="136"/>
    </row>
    <row r="26" spans="1:12" ht="12.75" customHeight="1">
      <c r="A26" s="187" t="s">
        <v>831</v>
      </c>
      <c r="B26" s="187" t="s">
        <v>1136</v>
      </c>
      <c r="C26" s="186">
        <v>183.04220000000001</v>
      </c>
      <c r="D26" s="186">
        <v>182.65299999999999</v>
      </c>
      <c r="E26" s="156">
        <v>2.1308163566983113E-3</v>
      </c>
      <c r="F26" s="156">
        <v>2.65357117762782E-3</v>
      </c>
      <c r="G26" s="156">
        <v>2.5564402994516601E-2</v>
      </c>
      <c r="H26" s="156">
        <v>8.3561835213442112E-2</v>
      </c>
      <c r="I26" s="156">
        <v>5.7572863910390293E-2</v>
      </c>
      <c r="J26" s="691" t="s">
        <v>173</v>
      </c>
      <c r="K26" s="84"/>
      <c r="L26" s="136"/>
    </row>
    <row r="27" spans="1:12" ht="12.75" customHeight="1">
      <c r="A27" s="187" t="s">
        <v>831</v>
      </c>
      <c r="B27" s="185" t="s">
        <v>1137</v>
      </c>
      <c r="C27" s="186">
        <v>232.89660000000001</v>
      </c>
      <c r="D27" s="186">
        <v>232.2681</v>
      </c>
      <c r="E27" s="156">
        <v>2.7059247481681838E-3</v>
      </c>
      <c r="F27" s="156">
        <v>5.0936644006040728E-3</v>
      </c>
      <c r="G27" s="156">
        <v>2.6396717597958617E-2</v>
      </c>
      <c r="H27" s="156">
        <v>6.0627906351883191E-2</v>
      </c>
      <c r="I27" s="156">
        <v>7.4905900577736162E-2</v>
      </c>
      <c r="J27" s="691" t="s">
        <v>172</v>
      </c>
      <c r="K27" s="84"/>
      <c r="L27" s="136"/>
    </row>
    <row r="28" spans="1:12" ht="12.75" customHeight="1">
      <c r="A28" s="51" t="s">
        <v>410</v>
      </c>
    </row>
    <row r="29" spans="1:12" ht="12.75" customHeight="1">
      <c r="A29" s="51"/>
    </row>
    <row r="30" spans="1:12" ht="12.75" customHeight="1">
      <c r="A30" s="51" t="s">
        <v>1458</v>
      </c>
      <c r="C30" s="808"/>
    </row>
    <row r="31" spans="1:12" ht="12.75" customHeight="1">
      <c r="A31" s="661" t="s">
        <v>1459</v>
      </c>
    </row>
    <row r="32" spans="1:12" ht="22.5" customHeight="1">
      <c r="A32" s="951" t="s">
        <v>1531</v>
      </c>
      <c r="B32" s="951"/>
      <c r="C32" s="951"/>
      <c r="D32" s="951"/>
      <c r="E32" s="951"/>
      <c r="F32" s="951"/>
      <c r="G32" s="951"/>
      <c r="H32" s="951"/>
      <c r="I32" s="951"/>
      <c r="J32" s="951"/>
    </row>
    <row r="33" spans="1:11" ht="25.5" customHeight="1">
      <c r="A33" s="952" t="s">
        <v>1532</v>
      </c>
      <c r="B33" s="952"/>
      <c r="C33" s="952"/>
      <c r="D33" s="952"/>
      <c r="E33" s="952"/>
      <c r="F33" s="952"/>
      <c r="G33" s="952"/>
      <c r="H33" s="952"/>
      <c r="I33" s="952"/>
      <c r="J33" s="952"/>
    </row>
    <row r="34" spans="1:11" ht="12.75" customHeight="1"/>
    <row r="35" spans="1:11" ht="12.75" customHeight="1"/>
    <row r="36" spans="1:11" ht="12.75" customHeight="1">
      <c r="A36" s="392" t="s">
        <v>295</v>
      </c>
      <c r="J36" s="305" t="str">
        <f>Naslovnica!A20</f>
        <v>Kolovoz 2018.</v>
      </c>
    </row>
    <row r="37" spans="1:11" ht="12.75" customHeight="1">
      <c r="A37" s="118" t="s">
        <v>296</v>
      </c>
      <c r="J37" s="109" t="str">
        <f>Naslovnica!A24</f>
        <v>August 2018</v>
      </c>
    </row>
    <row r="38" spans="1:11" ht="12.75" customHeight="1"/>
    <row r="39" spans="1:11" ht="12.75" customHeight="1">
      <c r="K39" s="84"/>
    </row>
    <row r="40" spans="1:11" ht="12.75" customHeight="1"/>
    <row r="41" spans="1:11" ht="12.75" customHeight="1">
      <c r="K41" s="84"/>
    </row>
    <row r="42" spans="1:11" ht="12.75" customHeight="1">
      <c r="K42" s="84"/>
    </row>
    <row r="43" spans="1:11" ht="12.75" customHeight="1">
      <c r="K43" s="84"/>
    </row>
    <row r="44" spans="1:11" ht="12.75" customHeight="1">
      <c r="K44" s="84"/>
    </row>
    <row r="45" spans="1:11" ht="12.75" customHeight="1">
      <c r="K45" s="84"/>
    </row>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row r="68" spans="1:10" ht="12.75" customHeight="1"/>
    <row r="69" spans="1:10" ht="12.75" customHeight="1">
      <c r="A69" s="51"/>
    </row>
    <row r="70" spans="1:10" ht="12.75" customHeight="1">
      <c r="A70" s="51" t="s">
        <v>410</v>
      </c>
    </row>
    <row r="71" spans="1:10" ht="12.75" customHeight="1"/>
    <row r="72" spans="1:10" ht="12.75" customHeight="1">
      <c r="A72" s="73" t="s">
        <v>261</v>
      </c>
    </row>
    <row r="73" spans="1:10" ht="12.75" customHeight="1"/>
    <row r="74" spans="1:10" ht="12.75" customHeight="1"/>
    <row r="75" spans="1:10" ht="12.75" customHeight="1"/>
    <row r="76" spans="1:10" ht="12.75" customHeight="1"/>
    <row r="77" spans="1:10" ht="12.75" customHeight="1"/>
    <row r="78" spans="1:10">
      <c r="J78" s="40" t="s">
        <v>306</v>
      </c>
    </row>
    <row r="80" spans="1:10" ht="12.75" customHeight="1"/>
  </sheetData>
  <mergeCells count="7">
    <mergeCell ref="A32:J32"/>
    <mergeCell ref="A33:J33"/>
    <mergeCell ref="A4:A7"/>
    <mergeCell ref="B4:B7"/>
    <mergeCell ref="C4:D4"/>
    <mergeCell ref="E4:I4"/>
    <mergeCell ref="E5:F5"/>
  </mergeCells>
  <hyperlinks>
    <hyperlink ref="A72" location="'2 Sadržaj'!A1" display="Sadržaj / Contents"/>
  </hyperlinks>
  <pageMargins left="0.7" right="0.7" top="0.75" bottom="0.75" header="0.3" footer="0.3"/>
  <pageSetup paperSize="9" scale="71"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3" customWidth="1"/>
    <col min="2" max="2" width="11.140625" style="93" customWidth="1"/>
    <col min="3" max="3" width="10.7109375" style="93" customWidth="1"/>
    <col min="4" max="4" width="3.5703125" style="93" customWidth="1"/>
    <col min="5" max="9" width="11.42578125" style="93" customWidth="1"/>
    <col min="10" max="16384" width="9.140625" style="93"/>
  </cols>
  <sheetData>
    <row r="1" spans="1:9" ht="15">
      <c r="A1" s="467" t="s">
        <v>333</v>
      </c>
      <c r="B1" s="468"/>
      <c r="C1" s="468"/>
      <c r="D1" s="468"/>
      <c r="E1" s="468"/>
      <c r="F1" s="468"/>
      <c r="G1" s="468"/>
      <c r="H1" s="468"/>
      <c r="I1" s="468"/>
    </row>
    <row r="2" spans="1:9">
      <c r="A2" s="469" t="s">
        <v>334</v>
      </c>
      <c r="B2" s="468"/>
      <c r="C2" s="468"/>
      <c r="D2" s="468"/>
      <c r="E2" s="468"/>
      <c r="F2" s="468"/>
      <c r="G2" s="468"/>
      <c r="H2" s="468"/>
      <c r="I2" s="468"/>
    </row>
    <row r="4" spans="1:9">
      <c r="A4" s="94" t="s">
        <v>335</v>
      </c>
      <c r="I4" s="95"/>
    </row>
    <row r="5" spans="1:9">
      <c r="A5" s="96" t="s">
        <v>336</v>
      </c>
      <c r="I5" s="97"/>
    </row>
    <row r="7" spans="1:9" ht="26.25" customHeight="1">
      <c r="A7" s="955" t="s">
        <v>710</v>
      </c>
      <c r="B7" s="955"/>
      <c r="C7" s="955"/>
      <c r="D7" s="94"/>
      <c r="E7" s="955" t="s">
        <v>361</v>
      </c>
      <c r="F7" s="955"/>
      <c r="G7" s="955"/>
      <c r="H7" s="955"/>
      <c r="I7" s="94"/>
    </row>
    <row r="8" spans="1:9" ht="27.75" customHeight="1">
      <c r="A8" s="954" t="s">
        <v>711</v>
      </c>
      <c r="B8" s="954"/>
      <c r="C8" s="954"/>
      <c r="E8" s="954" t="s">
        <v>360</v>
      </c>
      <c r="F8" s="954"/>
      <c r="G8" s="954"/>
      <c r="H8" s="954"/>
    </row>
    <row r="10" spans="1:9" ht="26.25" customHeight="1">
      <c r="A10" s="358" t="s">
        <v>337</v>
      </c>
      <c r="B10" s="358" t="s">
        <v>359</v>
      </c>
      <c r="C10" s="358" t="s">
        <v>338</v>
      </c>
    </row>
    <row r="11" spans="1:9">
      <c r="A11" s="188" t="s">
        <v>549</v>
      </c>
      <c r="B11" s="189">
        <v>59</v>
      </c>
      <c r="C11" s="189">
        <v>59</v>
      </c>
    </row>
    <row r="12" spans="1:9">
      <c r="A12" s="188" t="s">
        <v>830</v>
      </c>
      <c r="B12" s="189">
        <v>96</v>
      </c>
      <c r="C12" s="189">
        <v>95</v>
      </c>
    </row>
    <row r="13" spans="1:9">
      <c r="A13" s="188" t="s">
        <v>887</v>
      </c>
      <c r="B13" s="566">
        <v>137</v>
      </c>
      <c r="C13" s="189">
        <v>135</v>
      </c>
    </row>
    <row r="14" spans="1:9">
      <c r="A14" s="188" t="s">
        <v>1081</v>
      </c>
      <c r="B14" s="189">
        <v>191</v>
      </c>
      <c r="C14" s="189">
        <v>189</v>
      </c>
    </row>
    <row r="15" spans="1:9">
      <c r="A15" s="188" t="s">
        <v>1344</v>
      </c>
      <c r="B15" s="189">
        <v>251</v>
      </c>
      <c r="C15" s="189">
        <v>249</v>
      </c>
    </row>
    <row r="16" spans="1:9">
      <c r="A16" s="51" t="s">
        <v>410</v>
      </c>
    </row>
    <row r="17" spans="1:9">
      <c r="A17" s="51"/>
    </row>
    <row r="23" spans="1:9">
      <c r="E23" s="51" t="s">
        <v>410</v>
      </c>
    </row>
    <row r="24" spans="1:9">
      <c r="E24" s="51"/>
    </row>
    <row r="25" spans="1:9" ht="27" customHeight="1">
      <c r="A25" s="955" t="s">
        <v>712</v>
      </c>
      <c r="B25" s="955"/>
      <c r="C25" s="955"/>
      <c r="E25" s="955" t="s">
        <v>487</v>
      </c>
      <c r="F25" s="955"/>
      <c r="G25" s="955"/>
      <c r="H25" s="956" t="s">
        <v>539</v>
      </c>
      <c r="I25" s="956"/>
    </row>
    <row r="26" spans="1:9" ht="30" customHeight="1">
      <c r="A26" s="954" t="s">
        <v>713</v>
      </c>
      <c r="B26" s="954"/>
      <c r="C26" s="954"/>
      <c r="E26" s="954" t="s">
        <v>488</v>
      </c>
      <c r="F26" s="954"/>
      <c r="G26" s="954"/>
      <c r="H26" s="133"/>
      <c r="I26" s="134"/>
    </row>
    <row r="28" spans="1:9" ht="27" customHeight="1">
      <c r="A28" s="358" t="s">
        <v>339</v>
      </c>
      <c r="B28" s="358" t="s">
        <v>359</v>
      </c>
      <c r="C28" s="358" t="s">
        <v>338</v>
      </c>
    </row>
    <row r="29" spans="1:9">
      <c r="A29" s="190" t="s">
        <v>1157</v>
      </c>
      <c r="B29" s="189">
        <v>211</v>
      </c>
      <c r="C29" s="189">
        <v>209</v>
      </c>
    </row>
    <row r="30" spans="1:9">
      <c r="A30" s="190" t="s">
        <v>1267</v>
      </c>
      <c r="B30" s="189">
        <v>230</v>
      </c>
      <c r="C30" s="189">
        <v>228</v>
      </c>
    </row>
    <row r="31" spans="1:9">
      <c r="A31" s="190" t="s">
        <v>1345</v>
      </c>
      <c r="B31" s="189">
        <v>251</v>
      </c>
      <c r="C31" s="189">
        <v>249</v>
      </c>
    </row>
    <row r="32" spans="1:9">
      <c r="A32" s="190" t="s">
        <v>1384</v>
      </c>
      <c r="B32" s="189">
        <v>272</v>
      </c>
      <c r="C32" s="189">
        <v>270</v>
      </c>
    </row>
    <row r="33" spans="1:9">
      <c r="A33" s="190" t="s">
        <v>1398</v>
      </c>
      <c r="B33" s="189">
        <v>290</v>
      </c>
      <c r="C33" s="189">
        <v>287</v>
      </c>
    </row>
    <row r="34" spans="1:9" ht="15">
      <c r="A34" s="51" t="s">
        <v>410</v>
      </c>
      <c r="B34"/>
      <c r="C34"/>
    </row>
    <row r="35" spans="1:9" ht="15">
      <c r="A35"/>
      <c r="B35"/>
      <c r="C35"/>
    </row>
    <row r="36" spans="1:9" ht="15">
      <c r="A36" s="103"/>
      <c r="B36" s="103"/>
      <c r="C36"/>
    </row>
    <row r="37" spans="1:9" ht="15">
      <c r="A37" s="103"/>
      <c r="B37" s="103"/>
      <c r="C37"/>
    </row>
    <row r="38" spans="1:9" ht="15">
      <c r="A38"/>
      <c r="B38" s="103"/>
      <c r="C38"/>
    </row>
    <row r="39" spans="1:9" ht="15">
      <c r="A39"/>
      <c r="B39"/>
      <c r="C39"/>
    </row>
    <row r="40" spans="1:9" ht="15">
      <c r="A40"/>
      <c r="B40"/>
      <c r="C40"/>
      <c r="E40" s="51" t="s">
        <v>410</v>
      </c>
    </row>
    <row r="41" spans="1:9">
      <c r="E41" s="51"/>
    </row>
    <row r="42" spans="1:9">
      <c r="A42" s="92"/>
      <c r="B42" s="644"/>
      <c r="C42" s="644"/>
      <c r="D42" s="644"/>
      <c r="E42" s="644"/>
      <c r="F42" s="644"/>
      <c r="G42" s="644"/>
      <c r="H42" s="644"/>
      <c r="I42" s="644"/>
    </row>
    <row r="44" spans="1:9">
      <c r="A44" s="646"/>
      <c r="B44" s="645"/>
      <c r="C44" s="645"/>
      <c r="D44" s="645"/>
      <c r="E44" s="645"/>
      <c r="F44" s="645"/>
      <c r="G44" s="645"/>
      <c r="H44" s="645"/>
      <c r="I44" s="645"/>
    </row>
    <row r="45" spans="1:9">
      <c r="A45" s="73" t="s">
        <v>261</v>
      </c>
    </row>
    <row r="46" spans="1:9">
      <c r="I46" s="98"/>
    </row>
    <row r="56" spans="9:9">
      <c r="I56" s="98" t="s">
        <v>869</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3" customWidth="1"/>
    <col min="4" max="4" width="3.5703125" style="93" customWidth="1"/>
    <col min="5" max="9" width="11.42578125" style="93" customWidth="1"/>
    <col min="10" max="16384" width="9.140625" style="93"/>
  </cols>
  <sheetData>
    <row r="1" spans="1:9">
      <c r="A1" s="94" t="s">
        <v>340</v>
      </c>
      <c r="I1" s="95"/>
    </row>
    <row r="2" spans="1:9">
      <c r="A2" s="96" t="s">
        <v>341</v>
      </c>
      <c r="I2" s="97"/>
    </row>
    <row r="4" spans="1:9" ht="26.25" customHeight="1">
      <c r="A4" s="955" t="s">
        <v>714</v>
      </c>
      <c r="B4" s="955"/>
      <c r="C4" s="955"/>
      <c r="D4" s="94"/>
      <c r="E4" s="955" t="s">
        <v>362</v>
      </c>
      <c r="F4" s="955"/>
      <c r="G4" s="955"/>
      <c r="H4" s="955"/>
      <c r="I4" s="94"/>
    </row>
    <row r="5" spans="1:9" ht="27.75" customHeight="1">
      <c r="A5" s="954" t="s">
        <v>715</v>
      </c>
      <c r="B5" s="954"/>
      <c r="C5" s="954"/>
      <c r="E5" s="954" t="s">
        <v>363</v>
      </c>
      <c r="F5" s="954"/>
      <c r="G5" s="954"/>
      <c r="H5" s="954"/>
    </row>
    <row r="7" spans="1:9" ht="26.25" customHeight="1">
      <c r="A7" s="358" t="s">
        <v>337</v>
      </c>
      <c r="B7" s="358" t="s">
        <v>359</v>
      </c>
      <c r="C7" s="358" t="s">
        <v>338</v>
      </c>
    </row>
    <row r="8" spans="1:9">
      <c r="A8" s="188" t="s">
        <v>549</v>
      </c>
      <c r="B8" s="189">
        <v>13311</v>
      </c>
      <c r="C8" s="189">
        <v>13874</v>
      </c>
    </row>
    <row r="9" spans="1:9">
      <c r="A9" s="188" t="s">
        <v>830</v>
      </c>
      <c r="B9" s="189">
        <v>14706</v>
      </c>
      <c r="C9" s="189">
        <v>15335</v>
      </c>
    </row>
    <row r="10" spans="1:9">
      <c r="A10" s="188" t="s">
        <v>887</v>
      </c>
      <c r="B10" s="189">
        <v>14285</v>
      </c>
      <c r="C10" s="189">
        <v>14904</v>
      </c>
    </row>
    <row r="11" spans="1:9">
      <c r="A11" s="188" t="s">
        <v>1081</v>
      </c>
      <c r="B11" s="189">
        <v>13006</v>
      </c>
      <c r="C11" s="189">
        <v>13515</v>
      </c>
    </row>
    <row r="12" spans="1:9">
      <c r="A12" s="188" t="s">
        <v>1344</v>
      </c>
      <c r="B12" s="189">
        <v>11521</v>
      </c>
      <c r="C12" s="189">
        <v>11909</v>
      </c>
    </row>
    <row r="13" spans="1:9">
      <c r="A13" s="51" t="s">
        <v>410</v>
      </c>
    </row>
    <row r="14" spans="1:9">
      <c r="A14" s="51"/>
    </row>
    <row r="20" spans="1:9">
      <c r="E20" s="51" t="s">
        <v>410</v>
      </c>
    </row>
    <row r="22" spans="1:9" ht="27" customHeight="1">
      <c r="A22" s="955" t="s">
        <v>716</v>
      </c>
      <c r="B22" s="955"/>
      <c r="C22" s="955"/>
      <c r="E22" s="955" t="s">
        <v>489</v>
      </c>
      <c r="F22" s="955"/>
      <c r="G22" s="955"/>
      <c r="H22" s="956" t="s">
        <v>539</v>
      </c>
      <c r="I22" s="956"/>
    </row>
    <row r="23" spans="1:9" ht="30" customHeight="1">
      <c r="A23" s="954" t="s">
        <v>717</v>
      </c>
      <c r="B23" s="954"/>
      <c r="C23" s="954"/>
      <c r="E23" s="954" t="s">
        <v>490</v>
      </c>
      <c r="F23" s="954"/>
      <c r="G23" s="954"/>
      <c r="H23" s="133"/>
    </row>
    <row r="25" spans="1:9" ht="27" customHeight="1">
      <c r="A25" s="358" t="s">
        <v>339</v>
      </c>
      <c r="B25" s="358" t="s">
        <v>359</v>
      </c>
      <c r="C25" s="358" t="s">
        <v>338</v>
      </c>
    </row>
    <row r="26" spans="1:9">
      <c r="A26" s="190" t="s">
        <v>1157</v>
      </c>
      <c r="B26" s="189">
        <v>12098</v>
      </c>
      <c r="C26" s="189">
        <v>12525</v>
      </c>
    </row>
    <row r="27" spans="1:9">
      <c r="A27" s="190" t="s">
        <v>1267</v>
      </c>
      <c r="B27" s="189">
        <v>11842</v>
      </c>
      <c r="C27" s="189">
        <v>12255</v>
      </c>
    </row>
    <row r="28" spans="1:9">
      <c r="A28" s="190" t="s">
        <v>1345</v>
      </c>
      <c r="B28" s="189">
        <v>11521</v>
      </c>
      <c r="C28" s="189">
        <v>11909</v>
      </c>
    </row>
    <row r="29" spans="1:9">
      <c r="A29" s="190" t="s">
        <v>1384</v>
      </c>
      <c r="B29" s="189">
        <v>11104</v>
      </c>
      <c r="C29" s="189">
        <v>11464</v>
      </c>
    </row>
    <row r="30" spans="1:9">
      <c r="A30" s="190" t="s">
        <v>1398</v>
      </c>
      <c r="B30" s="189">
        <v>10609</v>
      </c>
      <c r="C30" s="189">
        <v>10932</v>
      </c>
    </row>
    <row r="31" spans="1:9" ht="15">
      <c r="A31" s="51" t="s">
        <v>410</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410</v>
      </c>
    </row>
    <row r="38" spans="1:5" ht="15">
      <c r="A38"/>
      <c r="B38"/>
      <c r="C38"/>
      <c r="E38" s="51"/>
    </row>
    <row r="39" spans="1:5">
      <c r="A39" s="73" t="s">
        <v>261</v>
      </c>
    </row>
    <row r="54" spans="9:9">
      <c r="I54" s="98"/>
    </row>
    <row r="55" spans="9:9">
      <c r="I55" s="98" t="s">
        <v>870</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58"/>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463" t="s">
        <v>351</v>
      </c>
      <c r="B1" s="289"/>
      <c r="C1" s="289"/>
      <c r="D1" s="290"/>
      <c r="E1" s="290"/>
      <c r="F1" s="290"/>
      <c r="G1" s="290"/>
      <c r="H1" s="290"/>
      <c r="I1" s="290"/>
      <c r="J1" s="290"/>
      <c r="K1" s="290"/>
      <c r="L1" s="290"/>
      <c r="M1" s="290"/>
      <c r="N1" s="290"/>
      <c r="O1" s="290"/>
      <c r="P1" s="290"/>
    </row>
    <row r="2" spans="1:16" ht="18">
      <c r="A2" s="291" t="s">
        <v>352</v>
      </c>
      <c r="B2" s="289"/>
      <c r="C2" s="289"/>
      <c r="D2" s="290"/>
      <c r="E2" s="290"/>
      <c r="F2" s="290"/>
      <c r="G2" s="290"/>
      <c r="H2" s="290"/>
      <c r="I2" s="290"/>
      <c r="J2" s="290"/>
      <c r="K2" s="290"/>
      <c r="L2" s="290"/>
      <c r="M2" s="290"/>
      <c r="N2" s="290"/>
      <c r="O2" s="290"/>
      <c r="P2" s="290"/>
    </row>
    <row r="3" spans="1:16" ht="12.75" customHeight="1">
      <c r="A3" s="425" t="s">
        <v>1446</v>
      </c>
    </row>
    <row r="4" spans="1:16" ht="12.75" customHeight="1">
      <c r="A4" s="119" t="s">
        <v>1447</v>
      </c>
      <c r="H4" s="84"/>
      <c r="J4" s="84"/>
    </row>
    <row r="5" spans="1:16" ht="12.75" customHeight="1">
      <c r="L5" s="957" t="s">
        <v>127</v>
      </c>
      <c r="M5" s="958"/>
      <c r="N5" s="958"/>
      <c r="O5" s="958"/>
      <c r="P5" s="958"/>
    </row>
    <row r="6" spans="1:16" ht="24" customHeight="1">
      <c r="A6" s="959" t="s">
        <v>413</v>
      </c>
      <c r="B6" s="961" t="s">
        <v>541</v>
      </c>
      <c r="C6" s="961"/>
      <c r="D6" s="961"/>
      <c r="E6" s="961"/>
      <c r="F6" s="961"/>
      <c r="G6" s="961" t="s">
        <v>542</v>
      </c>
      <c r="H6" s="961"/>
      <c r="I6" s="961"/>
      <c r="J6" s="961"/>
      <c r="K6" s="961"/>
      <c r="L6" s="961" t="s">
        <v>540</v>
      </c>
      <c r="M6" s="961"/>
      <c r="N6" s="961"/>
      <c r="O6" s="961"/>
      <c r="P6" s="961"/>
    </row>
    <row r="7" spans="1:16" ht="48" customHeight="1">
      <c r="A7" s="960"/>
      <c r="B7" s="959" t="s">
        <v>411</v>
      </c>
      <c r="C7" s="959"/>
      <c r="D7" s="959"/>
      <c r="E7" s="959" t="s">
        <v>843</v>
      </c>
      <c r="F7" s="959"/>
      <c r="G7" s="959" t="s">
        <v>411</v>
      </c>
      <c r="H7" s="959"/>
      <c r="I7" s="959"/>
      <c r="J7" s="959" t="s">
        <v>844</v>
      </c>
      <c r="K7" s="959"/>
      <c r="L7" s="959" t="s">
        <v>412</v>
      </c>
      <c r="M7" s="959"/>
      <c r="N7" s="959"/>
      <c r="O7" s="959" t="s">
        <v>844</v>
      </c>
      <c r="P7" s="959"/>
    </row>
    <row r="8" spans="1:16" ht="24">
      <c r="A8" s="960"/>
      <c r="B8" s="359" t="s">
        <v>1448</v>
      </c>
      <c r="C8" s="819" t="s">
        <v>1449</v>
      </c>
      <c r="D8" s="360" t="s">
        <v>414</v>
      </c>
      <c r="E8" s="866" t="s">
        <v>1448</v>
      </c>
      <c r="F8" s="866" t="s">
        <v>1449</v>
      </c>
      <c r="G8" s="866" t="s">
        <v>1448</v>
      </c>
      <c r="H8" s="866" t="s">
        <v>1449</v>
      </c>
      <c r="I8" s="360" t="s">
        <v>414</v>
      </c>
      <c r="J8" s="866" t="s">
        <v>1448</v>
      </c>
      <c r="K8" s="866" t="s">
        <v>1449</v>
      </c>
      <c r="L8" s="866" t="s">
        <v>1448</v>
      </c>
      <c r="M8" s="866" t="s">
        <v>1449</v>
      </c>
      <c r="N8" s="360" t="s">
        <v>414</v>
      </c>
      <c r="O8" s="866" t="s">
        <v>1448</v>
      </c>
      <c r="P8" s="866" t="s">
        <v>1449</v>
      </c>
    </row>
    <row r="9" spans="1:16" ht="14.25" customHeight="1">
      <c r="A9" s="191" t="s">
        <v>1496</v>
      </c>
      <c r="B9" s="192">
        <v>45953.883999999998</v>
      </c>
      <c r="C9" s="192">
        <v>47606.175000000003</v>
      </c>
      <c r="D9" s="193">
        <v>103.59554156510471</v>
      </c>
      <c r="E9" s="194">
        <v>1.0687657485653283E-2</v>
      </c>
      <c r="F9" s="195">
        <v>1.0070092301537159E-2</v>
      </c>
      <c r="G9" s="192">
        <v>159724.11499999999</v>
      </c>
      <c r="H9" s="192">
        <v>171915.6972</v>
      </c>
      <c r="I9" s="193">
        <v>107.63290014159728</v>
      </c>
      <c r="J9" s="194">
        <v>8.2133044514031667E-2</v>
      </c>
      <c r="K9" s="195">
        <v>7.9285701184607524E-2</v>
      </c>
      <c r="L9" s="192">
        <v>205677.99900000001</v>
      </c>
      <c r="M9" s="192">
        <v>219521.87219999998</v>
      </c>
      <c r="N9" s="196">
        <v>106.73084786282851</v>
      </c>
      <c r="O9" s="197">
        <v>3.293791285057171E-2</v>
      </c>
      <c r="P9" s="195">
        <v>3.1834197049890794E-2</v>
      </c>
    </row>
    <row r="10" spans="1:16" ht="14.25" customHeight="1">
      <c r="A10" s="191" t="s">
        <v>1497</v>
      </c>
      <c r="B10" s="192">
        <v>455916.54177999997</v>
      </c>
      <c r="C10" s="192">
        <v>470572.25522000005</v>
      </c>
      <c r="D10" s="193">
        <v>103.21456058224624</v>
      </c>
      <c r="E10" s="194">
        <v>0.10603412413601807</v>
      </c>
      <c r="F10" s="195">
        <v>9.9539735015634026E-2</v>
      </c>
      <c r="G10" s="192">
        <v>352052.22798000003</v>
      </c>
      <c r="H10" s="192">
        <v>359781.01598999999</v>
      </c>
      <c r="I10" s="193">
        <v>102.19535267660316</v>
      </c>
      <c r="J10" s="194">
        <v>0.18103165769267446</v>
      </c>
      <c r="K10" s="195">
        <v>0.16592719914628973</v>
      </c>
      <c r="L10" s="192">
        <v>807968.76975999994</v>
      </c>
      <c r="M10" s="192">
        <v>830353.27121000004</v>
      </c>
      <c r="N10" s="196">
        <v>102.77046617243006</v>
      </c>
      <c r="O10" s="197">
        <v>0.12939062541316593</v>
      </c>
      <c r="P10" s="195">
        <v>0.12041456002451383</v>
      </c>
    </row>
    <row r="11" spans="1:16" ht="14.25" customHeight="1">
      <c r="A11" s="191" t="s">
        <v>1498</v>
      </c>
      <c r="B11" s="192">
        <v>1556689.2921300002</v>
      </c>
      <c r="C11" s="192">
        <v>1679704.75657</v>
      </c>
      <c r="D11" s="193">
        <v>107.90237750474144</v>
      </c>
      <c r="E11" s="194">
        <v>0.36204473958870387</v>
      </c>
      <c r="F11" s="195">
        <v>0.35530646891901951</v>
      </c>
      <c r="G11" s="192">
        <v>372972.48892000003</v>
      </c>
      <c r="H11" s="192">
        <v>412786.72272000002</v>
      </c>
      <c r="I11" s="193">
        <v>110.67484465551021</v>
      </c>
      <c r="J11" s="194">
        <v>0.19178923630270575</v>
      </c>
      <c r="K11" s="195">
        <v>0.19037287044519727</v>
      </c>
      <c r="L11" s="192">
        <v>1929661.7810499999</v>
      </c>
      <c r="M11" s="192">
        <v>2092491.4792899999</v>
      </c>
      <c r="N11" s="196">
        <v>108.43825067372161</v>
      </c>
      <c r="O11" s="197">
        <v>0.30902202415584507</v>
      </c>
      <c r="P11" s="195">
        <v>0.30344487047853874</v>
      </c>
    </row>
    <row r="12" spans="1:16" ht="14.25" customHeight="1">
      <c r="A12" s="191" t="s">
        <v>1499</v>
      </c>
      <c r="B12" s="192">
        <v>6064.6077300000006</v>
      </c>
      <c r="C12" s="192">
        <v>0</v>
      </c>
      <c r="D12" s="193" t="s">
        <v>817</v>
      </c>
      <c r="E12" s="194">
        <v>1.4104672894044226E-3</v>
      </c>
      <c r="F12" s="195">
        <v>0</v>
      </c>
      <c r="G12" s="192">
        <v>0</v>
      </c>
      <c r="H12" s="192">
        <v>0</v>
      </c>
      <c r="I12" s="193" t="s">
        <v>817</v>
      </c>
      <c r="J12" s="195">
        <v>0</v>
      </c>
      <c r="K12" s="195">
        <v>0</v>
      </c>
      <c r="L12" s="192">
        <v>6064.6077300000006</v>
      </c>
      <c r="M12" s="192">
        <v>0</v>
      </c>
      <c r="N12" s="196" t="s">
        <v>817</v>
      </c>
      <c r="O12" s="197">
        <v>9.7120509658227239E-4</v>
      </c>
      <c r="P12" s="195">
        <v>0</v>
      </c>
    </row>
    <row r="13" spans="1:16" ht="14.25" customHeight="1">
      <c r="A13" s="191" t="s">
        <v>1500</v>
      </c>
      <c r="B13" s="192">
        <v>65537.594710000005</v>
      </c>
      <c r="C13" s="192">
        <v>70240.275629999989</v>
      </c>
      <c r="D13" s="193">
        <v>107.17554701360199</v>
      </c>
      <c r="E13" s="194">
        <v>1.5242310414807213E-2</v>
      </c>
      <c r="F13" s="195">
        <v>1.4857863688471315E-2</v>
      </c>
      <c r="G13" s="192">
        <v>0</v>
      </c>
      <c r="H13" s="192">
        <v>0</v>
      </c>
      <c r="I13" s="193" t="s">
        <v>817</v>
      </c>
      <c r="J13" s="194">
        <v>0</v>
      </c>
      <c r="K13" s="195">
        <v>0</v>
      </c>
      <c r="L13" s="192">
        <v>65537.594710000005</v>
      </c>
      <c r="M13" s="192">
        <v>70240.275629999989</v>
      </c>
      <c r="N13" s="196">
        <v>107.17554701360199</v>
      </c>
      <c r="O13" s="197">
        <v>1.0495393739191665E-2</v>
      </c>
      <c r="P13" s="195">
        <v>1.0185968044254234E-2</v>
      </c>
    </row>
    <row r="14" spans="1:16" ht="14.25" customHeight="1">
      <c r="A14" s="191" t="s">
        <v>1501</v>
      </c>
      <c r="B14" s="192">
        <v>0</v>
      </c>
      <c r="C14" s="192">
        <v>0</v>
      </c>
      <c r="D14" s="193" t="s">
        <v>817</v>
      </c>
      <c r="E14" s="194">
        <v>0</v>
      </c>
      <c r="F14" s="195">
        <v>0</v>
      </c>
      <c r="G14" s="192">
        <v>1988.9866499999998</v>
      </c>
      <c r="H14" s="192">
        <v>508.12653999999998</v>
      </c>
      <c r="I14" s="193">
        <v>25.547006059593215</v>
      </c>
      <c r="J14" s="194">
        <v>1.0227731051273298E-3</v>
      </c>
      <c r="K14" s="195">
        <v>2.343425857589956E-4</v>
      </c>
      <c r="L14" s="192">
        <v>1988.9866499999998</v>
      </c>
      <c r="M14" s="192">
        <v>508.12653999999998</v>
      </c>
      <c r="N14" s="196">
        <v>25.547006059593215</v>
      </c>
      <c r="O14" s="197">
        <v>3.1852249271761227E-4</v>
      </c>
      <c r="P14" s="195">
        <v>7.3686508950242166E-5</v>
      </c>
    </row>
    <row r="15" spans="1:16" ht="14.25" customHeight="1">
      <c r="A15" s="191" t="s">
        <v>1502</v>
      </c>
      <c r="B15" s="192">
        <v>0</v>
      </c>
      <c r="C15" s="192">
        <v>0</v>
      </c>
      <c r="D15" s="193" t="s">
        <v>817</v>
      </c>
      <c r="E15" s="194">
        <v>0</v>
      </c>
      <c r="F15" s="195">
        <v>0</v>
      </c>
      <c r="G15" s="192">
        <v>145954.04728999999</v>
      </c>
      <c r="H15" s="192">
        <v>0</v>
      </c>
      <c r="I15" s="193" t="s">
        <v>817</v>
      </c>
      <c r="J15" s="194">
        <v>7.505222528904075E-2</v>
      </c>
      <c r="K15" s="195">
        <v>0</v>
      </c>
      <c r="L15" s="192">
        <v>145954.04728999999</v>
      </c>
      <c r="M15" s="192">
        <v>0</v>
      </c>
      <c r="N15" s="196" t="s">
        <v>817</v>
      </c>
      <c r="O15" s="197">
        <v>2.3373533937512885E-2</v>
      </c>
      <c r="P15" s="195">
        <v>0</v>
      </c>
    </row>
    <row r="16" spans="1:16" ht="14.25" customHeight="1">
      <c r="A16" s="191" t="s">
        <v>1503</v>
      </c>
      <c r="B16" s="192">
        <v>567763.31964</v>
      </c>
      <c r="C16" s="192">
        <v>704332.35577000002</v>
      </c>
      <c r="D16" s="193">
        <v>124.05386741373042</v>
      </c>
      <c r="E16" s="194">
        <v>0.13204672521760735</v>
      </c>
      <c r="F16" s="195">
        <v>0.14898680336244213</v>
      </c>
      <c r="G16" s="192">
        <v>0</v>
      </c>
      <c r="H16" s="192">
        <v>0</v>
      </c>
      <c r="I16" s="193" t="s">
        <v>817</v>
      </c>
      <c r="J16" s="194">
        <v>0</v>
      </c>
      <c r="K16" s="195">
        <v>0</v>
      </c>
      <c r="L16" s="192">
        <v>567763.31964</v>
      </c>
      <c r="M16" s="192">
        <v>704332.35577000002</v>
      </c>
      <c r="N16" s="196">
        <v>124.05386741373042</v>
      </c>
      <c r="O16" s="197">
        <v>9.0923379423064138E-2</v>
      </c>
      <c r="P16" s="195">
        <v>0.10213950335558393</v>
      </c>
    </row>
    <row r="17" spans="1:16" ht="14.25" customHeight="1">
      <c r="A17" s="191" t="s">
        <v>1504</v>
      </c>
      <c r="B17" s="192">
        <v>212089.06161999999</v>
      </c>
      <c r="C17" s="192">
        <v>233860.50829</v>
      </c>
      <c r="D17" s="193">
        <v>110.26523786927207</v>
      </c>
      <c r="E17" s="194">
        <v>4.9326303888658753E-2</v>
      </c>
      <c r="F17" s="195">
        <v>4.9468307507685626E-2</v>
      </c>
      <c r="G17" s="192">
        <v>203805.26207</v>
      </c>
      <c r="H17" s="192">
        <v>261577.74153999999</v>
      </c>
      <c r="I17" s="193">
        <v>128.34690276552189</v>
      </c>
      <c r="J17" s="194">
        <v>0.10480037195253329</v>
      </c>
      <c r="K17" s="195">
        <v>0.12063688767266878</v>
      </c>
      <c r="L17" s="192">
        <v>415894.32368999999</v>
      </c>
      <c r="M17" s="192">
        <v>495438.24982999999</v>
      </c>
      <c r="N17" s="196">
        <v>119.1259946599537</v>
      </c>
      <c r="O17" s="197">
        <v>6.6602607256737653E-2</v>
      </c>
      <c r="P17" s="195">
        <v>7.1846503098205824E-2</v>
      </c>
    </row>
    <row r="18" spans="1:16" ht="14.25" customHeight="1">
      <c r="A18" s="191" t="s">
        <v>1505</v>
      </c>
      <c r="B18" s="192">
        <v>90249.988340000011</v>
      </c>
      <c r="C18" s="192">
        <v>95858.94004999999</v>
      </c>
      <c r="D18" s="193">
        <v>106.21490574477339</v>
      </c>
      <c r="E18" s="194">
        <v>2.0989759286986983E-2</v>
      </c>
      <c r="F18" s="195">
        <v>2.0276957227313829E-2</v>
      </c>
      <c r="G18" s="192">
        <v>172556.00796000002</v>
      </c>
      <c r="H18" s="192">
        <v>180848.04105</v>
      </c>
      <c r="I18" s="193">
        <v>104.80541546366912</v>
      </c>
      <c r="J18" s="194">
        <v>8.8731437221876513E-2</v>
      </c>
      <c r="K18" s="195">
        <v>8.340520369021856E-2</v>
      </c>
      <c r="L18" s="192">
        <v>262805.9963</v>
      </c>
      <c r="M18" s="192">
        <v>276706.98110000003</v>
      </c>
      <c r="N18" s="196">
        <v>105.28944734736254</v>
      </c>
      <c r="O18" s="197">
        <v>4.2086567570783641E-2</v>
      </c>
      <c r="P18" s="195">
        <v>4.0126956248771502E-2</v>
      </c>
    </row>
    <row r="19" spans="1:16" ht="14.25" customHeight="1">
      <c r="A19" s="191" t="s">
        <v>1506</v>
      </c>
      <c r="B19" s="192">
        <v>142210.25987000001</v>
      </c>
      <c r="C19" s="192">
        <v>148710.46259000001</v>
      </c>
      <c r="D19" s="193">
        <v>104.57083949213096</v>
      </c>
      <c r="E19" s="194">
        <v>3.3074343584022281E-2</v>
      </c>
      <c r="F19" s="195">
        <v>3.1456593277775176E-2</v>
      </c>
      <c r="G19" s="192">
        <v>0</v>
      </c>
      <c r="H19" s="192">
        <v>0</v>
      </c>
      <c r="I19" s="193" t="s">
        <v>817</v>
      </c>
      <c r="J19" s="194">
        <v>0</v>
      </c>
      <c r="K19" s="195">
        <v>0</v>
      </c>
      <c r="L19" s="192">
        <v>142210.25987000001</v>
      </c>
      <c r="M19" s="192">
        <v>148710.46259000001</v>
      </c>
      <c r="N19" s="196">
        <v>104.57083949213096</v>
      </c>
      <c r="O19" s="197">
        <v>2.2773992205433771E-2</v>
      </c>
      <c r="P19" s="195">
        <v>2.1565405405969719E-2</v>
      </c>
    </row>
    <row r="20" spans="1:16" ht="14.25" customHeight="1">
      <c r="A20" s="191" t="s">
        <v>1507</v>
      </c>
      <c r="B20" s="192">
        <v>6850.0053399999997</v>
      </c>
      <c r="C20" s="192">
        <v>6840.5246200000001</v>
      </c>
      <c r="D20" s="193">
        <v>99.861595436362109</v>
      </c>
      <c r="E20" s="194">
        <v>1.5931299919897076E-3</v>
      </c>
      <c r="F20" s="195">
        <v>1.446970152807643E-3</v>
      </c>
      <c r="G20" s="192">
        <v>0</v>
      </c>
      <c r="H20" s="192">
        <v>0</v>
      </c>
      <c r="I20" s="193" t="s">
        <v>817</v>
      </c>
      <c r="J20" s="193">
        <v>0</v>
      </c>
      <c r="K20" s="195">
        <v>0</v>
      </c>
      <c r="L20" s="192">
        <v>6850.0053399999997</v>
      </c>
      <c r="M20" s="192">
        <v>6840.5246200000001</v>
      </c>
      <c r="N20" s="196">
        <v>99.861595436362109</v>
      </c>
      <c r="O20" s="197">
        <v>1.0969811064472229E-3</v>
      </c>
      <c r="P20" s="195">
        <v>9.9198593058331865E-4</v>
      </c>
    </row>
    <row r="21" spans="1:16" ht="14.25" customHeight="1">
      <c r="A21" s="191" t="s">
        <v>1508</v>
      </c>
      <c r="B21" s="192">
        <v>38274.090539999997</v>
      </c>
      <c r="C21" s="192">
        <v>40987.222500000003</v>
      </c>
      <c r="D21" s="193">
        <v>107.08869086559882</v>
      </c>
      <c r="E21" s="194">
        <v>8.9015407330183989E-3</v>
      </c>
      <c r="F21" s="195">
        <v>8.6699911042767176E-3</v>
      </c>
      <c r="G21" s="192">
        <v>0</v>
      </c>
      <c r="H21" s="192">
        <v>0</v>
      </c>
      <c r="I21" s="193" t="s">
        <v>817</v>
      </c>
      <c r="J21" s="193">
        <v>0</v>
      </c>
      <c r="K21" s="195">
        <v>0</v>
      </c>
      <c r="L21" s="192">
        <v>38274.090539999997</v>
      </c>
      <c r="M21" s="192">
        <v>40987.222500000003</v>
      </c>
      <c r="N21" s="196">
        <v>107.08869086559882</v>
      </c>
      <c r="O21" s="197">
        <v>6.129331599737174E-3</v>
      </c>
      <c r="P21" s="195">
        <v>5.9438055284256894E-3</v>
      </c>
    </row>
    <row r="22" spans="1:16" ht="14.25" customHeight="1">
      <c r="A22" s="191" t="s">
        <v>1509</v>
      </c>
      <c r="B22" s="192">
        <v>373446.74833999999</v>
      </c>
      <c r="C22" s="192">
        <v>422876.67797000002</v>
      </c>
      <c r="D22" s="193">
        <v>113.23613871314183</v>
      </c>
      <c r="E22" s="194">
        <v>8.685383232000321E-2</v>
      </c>
      <c r="F22" s="195">
        <v>8.9450731534833558E-2</v>
      </c>
      <c r="G22" s="192">
        <v>0</v>
      </c>
      <c r="H22" s="192">
        <v>0</v>
      </c>
      <c r="I22" s="193" t="s">
        <v>817</v>
      </c>
      <c r="J22" s="193">
        <v>0</v>
      </c>
      <c r="K22" s="195">
        <v>0</v>
      </c>
      <c r="L22" s="192">
        <v>373446.74833999999</v>
      </c>
      <c r="M22" s="192">
        <v>422876.67797000002</v>
      </c>
      <c r="N22" s="196">
        <v>113.23613871314183</v>
      </c>
      <c r="O22" s="197">
        <v>5.9804920851803424E-2</v>
      </c>
      <c r="P22" s="195">
        <v>6.132390981995367E-2</v>
      </c>
    </row>
    <row r="23" spans="1:16" ht="14.25" customHeight="1">
      <c r="A23" s="191" t="s">
        <v>1510</v>
      </c>
      <c r="B23" s="192">
        <v>17342.59304</v>
      </c>
      <c r="C23" s="192">
        <v>17327.306199999999</v>
      </c>
      <c r="D23" s="193">
        <v>99.911853781238236</v>
      </c>
      <c r="E23" s="194">
        <v>4.0334282587429285E-3</v>
      </c>
      <c r="F23" s="195">
        <v>3.6652298314451236E-3</v>
      </c>
      <c r="G23" s="192">
        <v>152820.71815</v>
      </c>
      <c r="H23" s="192">
        <v>159496.75122000001</v>
      </c>
      <c r="I23" s="193">
        <v>104.36853926013303</v>
      </c>
      <c r="J23" s="193">
        <v>7.8583192315576381E-2</v>
      </c>
      <c r="K23" s="195">
        <v>7.355821465466858E-2</v>
      </c>
      <c r="L23" s="192">
        <v>170163.31119000001</v>
      </c>
      <c r="M23" s="192">
        <v>176824.05742</v>
      </c>
      <c r="N23" s="196">
        <v>103.91432570477122</v>
      </c>
      <c r="O23" s="197">
        <v>2.7250480564724542E-2</v>
      </c>
      <c r="P23" s="195">
        <v>2.5642328168288483E-2</v>
      </c>
    </row>
    <row r="24" spans="1:16" ht="14.25" customHeight="1">
      <c r="A24" s="191" t="s">
        <v>1511</v>
      </c>
      <c r="B24" s="192">
        <v>0</v>
      </c>
      <c r="C24" s="192">
        <v>0</v>
      </c>
      <c r="D24" s="193" t="s">
        <v>817</v>
      </c>
      <c r="E24" s="194">
        <v>0</v>
      </c>
      <c r="F24" s="195">
        <v>0</v>
      </c>
      <c r="G24" s="192">
        <v>30261.724129999999</v>
      </c>
      <c r="H24" s="192">
        <v>31077.834320000002</v>
      </c>
      <c r="I24" s="193">
        <v>102.69683969919927</v>
      </c>
      <c r="J24" s="194">
        <v>1.5561128856720454E-2</v>
      </c>
      <c r="K24" s="195">
        <v>1.433276847601477E-2</v>
      </c>
      <c r="L24" s="192">
        <v>30261.724129999999</v>
      </c>
      <c r="M24" s="192">
        <v>31077.834320000002</v>
      </c>
      <c r="N24" s="196">
        <v>102.69683969919927</v>
      </c>
      <c r="O24" s="197">
        <v>4.846206385457799E-3</v>
      </c>
      <c r="P24" s="195">
        <v>4.5067850948600783E-3</v>
      </c>
    </row>
    <row r="25" spans="1:16" ht="14.25" customHeight="1">
      <c r="A25" s="191" t="s">
        <v>1512</v>
      </c>
      <c r="B25" s="192">
        <v>259894.71491000001</v>
      </c>
      <c r="C25" s="192">
        <v>282563.38605000003</v>
      </c>
      <c r="D25" s="193">
        <v>108.72225168097398</v>
      </c>
      <c r="E25" s="194">
        <v>6.0444633913633666E-2</v>
      </c>
      <c r="F25" s="195">
        <v>5.9770384378883143E-2</v>
      </c>
      <c r="G25" s="192">
        <v>38067.521249999998</v>
      </c>
      <c r="H25" s="192">
        <v>38167.133439999998</v>
      </c>
      <c r="I25" s="193">
        <v>100.26167238298973</v>
      </c>
      <c r="J25" s="194">
        <v>1.957501168414736E-2</v>
      </c>
      <c r="K25" s="195">
        <v>1.760227824615937E-2</v>
      </c>
      <c r="L25" s="192">
        <v>297962.23616000003</v>
      </c>
      <c r="M25" s="192">
        <v>320730.51949000004</v>
      </c>
      <c r="N25" s="196">
        <v>107.64133187595419</v>
      </c>
      <c r="O25" s="197">
        <v>4.771659688987711E-2</v>
      </c>
      <c r="P25" s="195">
        <v>4.6511076345305061E-2</v>
      </c>
    </row>
    <row r="26" spans="1:16" ht="14.25" customHeight="1">
      <c r="A26" s="191" t="s">
        <v>1513</v>
      </c>
      <c r="B26" s="192">
        <v>244170.23811000001</v>
      </c>
      <c r="C26" s="192">
        <v>251415.28687000001</v>
      </c>
      <c r="D26" s="193">
        <v>102.9672120632229</v>
      </c>
      <c r="E26" s="194">
        <v>5.6787536677206346E-2</v>
      </c>
      <c r="F26" s="195">
        <v>5.3181654371483179E-2</v>
      </c>
      <c r="G26" s="192">
        <v>129920.93246</v>
      </c>
      <c r="H26" s="192">
        <v>126191.64899</v>
      </c>
      <c r="I26" s="193">
        <v>97.12957458094894</v>
      </c>
      <c r="J26" s="194">
        <v>6.680770608146229E-2</v>
      </c>
      <c r="K26" s="195">
        <v>5.819825377652612E-2</v>
      </c>
      <c r="L26" s="192">
        <v>374091.17057000002</v>
      </c>
      <c r="M26" s="192">
        <v>377606.93586000003</v>
      </c>
      <c r="N26" s="196">
        <v>100.93981509497887</v>
      </c>
      <c r="O26" s="197">
        <v>5.9908120626956392E-2</v>
      </c>
      <c r="P26" s="195">
        <v>5.4759070169649891E-2</v>
      </c>
    </row>
    <row r="27" spans="1:16" ht="14.25" customHeight="1">
      <c r="A27" s="191" t="s">
        <v>1514</v>
      </c>
      <c r="B27" s="192">
        <v>217262.32133000001</v>
      </c>
      <c r="C27" s="192">
        <v>254585.36083000002</v>
      </c>
      <c r="D27" s="193">
        <v>117.17879072244193</v>
      </c>
      <c r="E27" s="194">
        <v>5.0529467213543545E-2</v>
      </c>
      <c r="F27" s="195">
        <v>5.3852217326391852E-2</v>
      </c>
      <c r="G27" s="192">
        <v>157041.38393000001</v>
      </c>
      <c r="H27" s="192">
        <v>400006.42875999998</v>
      </c>
      <c r="I27" s="193">
        <v>254.71402425891748</v>
      </c>
      <c r="J27" s="194">
        <v>8.0753535412406763E-2</v>
      </c>
      <c r="K27" s="195">
        <v>0.18447873404888449</v>
      </c>
      <c r="L27" s="192">
        <v>374303.70526000002</v>
      </c>
      <c r="M27" s="192">
        <v>654591.78959000006</v>
      </c>
      <c r="N27" s="196">
        <v>174.88252998599239</v>
      </c>
      <c r="O27" s="197">
        <v>5.9942156591575743E-2</v>
      </c>
      <c r="P27" s="195">
        <v>9.4926322412481293E-2</v>
      </c>
    </row>
    <row r="28" spans="1:16" ht="14.25" customHeight="1">
      <c r="A28" s="191" t="s">
        <v>1515</v>
      </c>
      <c r="B28" s="192">
        <v>0</v>
      </c>
      <c r="C28" s="192">
        <v>0</v>
      </c>
      <c r="D28" s="193" t="s">
        <v>817</v>
      </c>
      <c r="E28" s="194">
        <v>0</v>
      </c>
      <c r="F28" s="195">
        <v>0</v>
      </c>
      <c r="G28" s="192">
        <v>27534.381289999998</v>
      </c>
      <c r="H28" s="192">
        <v>25949.30733</v>
      </c>
      <c r="I28" s="193">
        <v>94.243291892759302</v>
      </c>
      <c r="J28" s="194">
        <v>1.4158679571697053E-2</v>
      </c>
      <c r="K28" s="195">
        <v>1.1967546073005868E-2</v>
      </c>
      <c r="L28" s="192">
        <v>27534.381289999998</v>
      </c>
      <c r="M28" s="192">
        <v>25949.30733</v>
      </c>
      <c r="N28" s="196">
        <v>94.243291892759302</v>
      </c>
      <c r="O28" s="197">
        <v>4.4094412418142596E-3</v>
      </c>
      <c r="P28" s="195">
        <v>3.7630663157736844E-3</v>
      </c>
    </row>
    <row r="29" spans="1:16" ht="18.75" customHeight="1">
      <c r="A29" s="579" t="s">
        <v>265</v>
      </c>
      <c r="B29" s="361">
        <v>4299715.26143</v>
      </c>
      <c r="C29" s="361">
        <v>4727481.4941600002</v>
      </c>
      <c r="D29" s="362">
        <v>109.94871071038629</v>
      </c>
      <c r="E29" s="363">
        <v>1</v>
      </c>
      <c r="F29" s="364">
        <v>1</v>
      </c>
      <c r="G29" s="365">
        <v>1944699.7970799999</v>
      </c>
      <c r="H29" s="361">
        <v>2168306.4490999999</v>
      </c>
      <c r="I29" s="362">
        <v>111.49826067528517</v>
      </c>
      <c r="J29" s="363">
        <v>1</v>
      </c>
      <c r="K29" s="364">
        <v>1</v>
      </c>
      <c r="L29" s="366">
        <v>6244415.0585099999</v>
      </c>
      <c r="M29" s="367">
        <v>6895787.9432600001</v>
      </c>
      <c r="N29" s="368">
        <v>110.43128745681787</v>
      </c>
      <c r="O29" s="369">
        <v>1</v>
      </c>
      <c r="P29" s="364">
        <v>1</v>
      </c>
    </row>
    <row r="30" spans="1:16" ht="12.75" customHeight="1">
      <c r="A30" s="51" t="s">
        <v>410</v>
      </c>
    </row>
    <row r="31" spans="1:16" ht="12.75" customHeight="1"/>
    <row r="32" spans="1:16" ht="12.75" customHeight="1">
      <c r="A32" s="586" t="s">
        <v>1516</v>
      </c>
    </row>
    <row r="33" spans="1:1" ht="12.75" customHeight="1">
      <c r="A33" s="587" t="s">
        <v>1517</v>
      </c>
    </row>
    <row r="34" spans="1:1" ht="12.75" customHeight="1">
      <c r="A34" s="587" t="s">
        <v>1518</v>
      </c>
    </row>
    <row r="35" spans="1:1" ht="12.75" customHeight="1">
      <c r="A35" s="715" t="s">
        <v>1519</v>
      </c>
    </row>
    <row r="36" spans="1:1" ht="12.75" customHeight="1">
      <c r="A36" s="660" t="s">
        <v>1520</v>
      </c>
    </row>
    <row r="37" spans="1:1" ht="12.75" customHeight="1">
      <c r="A37" s="660" t="s">
        <v>1521</v>
      </c>
    </row>
    <row r="38" spans="1:1" ht="12.75" customHeight="1"/>
    <row r="39" spans="1:1" ht="12.75" customHeight="1">
      <c r="A39" s="660"/>
    </row>
    <row r="40" spans="1:1" ht="12.75" customHeight="1">
      <c r="A40" s="73" t="s">
        <v>261</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16:16" ht="12.75" customHeight="1"/>
    <row r="50" spans="16:16" ht="12.75" customHeight="1"/>
    <row r="51" spans="16:16" ht="12.75" customHeight="1"/>
    <row r="52" spans="16:16" ht="12.75" customHeight="1"/>
    <row r="53" spans="16:16" ht="12.75" customHeight="1">
      <c r="P53" s="40" t="s">
        <v>342</v>
      </c>
    </row>
    <row r="54" spans="16:16" ht="12.75" customHeight="1"/>
    <row r="55" spans="16:16" ht="12.75" customHeight="1"/>
    <row r="56" spans="16:16" ht="12.75" customHeight="1"/>
    <row r="57" spans="16:16" ht="12.75" customHeight="1"/>
    <row r="58"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0"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22" t="s">
        <v>1450</v>
      </c>
    </row>
    <row r="2" spans="1:7" ht="12.75" customHeight="1">
      <c r="A2" s="120" t="s">
        <v>1451</v>
      </c>
    </row>
    <row r="3" spans="1:7" ht="12.75" customHeight="1"/>
    <row r="4" spans="1:7" ht="12.75" customHeight="1">
      <c r="B4" s="957" t="s">
        <v>1158</v>
      </c>
      <c r="C4" s="958"/>
      <c r="D4" s="958"/>
      <c r="E4" s="958"/>
      <c r="F4" s="958"/>
    </row>
    <row r="5" spans="1:7">
      <c r="A5" s="962" t="s">
        <v>526</v>
      </c>
      <c r="B5" s="962" t="s">
        <v>415</v>
      </c>
      <c r="C5" s="963" t="s">
        <v>416</v>
      </c>
      <c r="D5" s="963"/>
      <c r="E5" s="960" t="s">
        <v>417</v>
      </c>
      <c r="F5" s="960"/>
    </row>
    <row r="6" spans="1:7" ht="65.25">
      <c r="A6" s="962"/>
      <c r="B6" s="962"/>
      <c r="C6" s="370" t="s">
        <v>525</v>
      </c>
      <c r="D6" s="370" t="s">
        <v>418</v>
      </c>
      <c r="E6" s="370" t="s">
        <v>419</v>
      </c>
      <c r="F6" s="370" t="s">
        <v>420</v>
      </c>
    </row>
    <row r="7" spans="1:7" ht="22.5">
      <c r="A7" s="198">
        <v>1</v>
      </c>
      <c r="B7" s="199" t="s">
        <v>421</v>
      </c>
      <c r="C7" s="200">
        <v>1782632</v>
      </c>
      <c r="D7" s="200">
        <v>313852.35350999999</v>
      </c>
      <c r="E7" s="200">
        <v>10504</v>
      </c>
      <c r="F7" s="200">
        <v>68933.425870000006</v>
      </c>
      <c r="G7" s="84"/>
    </row>
    <row r="8" spans="1:7" ht="22.5">
      <c r="A8" s="198">
        <v>2</v>
      </c>
      <c r="B8" s="199" t="s">
        <v>422</v>
      </c>
      <c r="C8" s="200">
        <v>258994</v>
      </c>
      <c r="D8" s="200">
        <v>365281.05008999998</v>
      </c>
      <c r="E8" s="200">
        <v>2350108</v>
      </c>
      <c r="F8" s="200">
        <v>196964.38318999999</v>
      </c>
      <c r="G8" s="84"/>
    </row>
    <row r="9" spans="1:7" ht="22.5">
      <c r="A9" s="198">
        <v>3</v>
      </c>
      <c r="B9" s="199" t="s">
        <v>423</v>
      </c>
      <c r="C9" s="200">
        <v>450805</v>
      </c>
      <c r="D9" s="200">
        <v>714942.97213000001</v>
      </c>
      <c r="E9" s="200">
        <v>74207</v>
      </c>
      <c r="F9" s="200">
        <v>459161.16597999999</v>
      </c>
      <c r="G9" s="84"/>
    </row>
    <row r="10" spans="1:7" ht="33.75">
      <c r="A10" s="198">
        <v>4</v>
      </c>
      <c r="B10" s="199" t="s">
        <v>424</v>
      </c>
      <c r="C10" s="200">
        <v>23</v>
      </c>
      <c r="D10" s="200">
        <v>3745.7191499999999</v>
      </c>
      <c r="E10" s="200">
        <v>194</v>
      </c>
      <c r="F10" s="200">
        <v>604.52347999999995</v>
      </c>
    </row>
    <row r="11" spans="1:7" ht="22.5">
      <c r="A11" s="198">
        <v>5</v>
      </c>
      <c r="B11" s="201" t="s">
        <v>425</v>
      </c>
      <c r="C11" s="200">
        <v>97</v>
      </c>
      <c r="D11" s="200">
        <v>9452.1782800000001</v>
      </c>
      <c r="E11" s="200">
        <v>5</v>
      </c>
      <c r="F11" s="595">
        <v>450.20109000000002</v>
      </c>
    </row>
    <row r="12" spans="1:7" ht="22.5">
      <c r="A12" s="198">
        <v>6</v>
      </c>
      <c r="B12" s="199" t="s">
        <v>426</v>
      </c>
      <c r="C12" s="200">
        <v>19954</v>
      </c>
      <c r="D12" s="200">
        <v>126343.56135999999</v>
      </c>
      <c r="E12" s="200">
        <v>1128</v>
      </c>
      <c r="F12" s="200">
        <v>83856.080979999999</v>
      </c>
    </row>
    <row r="13" spans="1:7" ht="22.5">
      <c r="A13" s="198">
        <v>7</v>
      </c>
      <c r="B13" s="199" t="s">
        <v>427</v>
      </c>
      <c r="C13" s="200">
        <v>11017</v>
      </c>
      <c r="D13" s="200">
        <v>23146.838179999999</v>
      </c>
      <c r="E13" s="200">
        <v>1064</v>
      </c>
      <c r="F13" s="200">
        <v>4071.29468</v>
      </c>
    </row>
    <row r="14" spans="1:7" ht="22.5">
      <c r="A14" s="198">
        <v>8</v>
      </c>
      <c r="B14" s="199" t="s">
        <v>428</v>
      </c>
      <c r="C14" s="200">
        <v>426552</v>
      </c>
      <c r="D14" s="200">
        <v>467281.27713999996</v>
      </c>
      <c r="E14" s="200">
        <v>21979</v>
      </c>
      <c r="F14" s="200">
        <v>158947.98565000002</v>
      </c>
    </row>
    <row r="15" spans="1:7" ht="22.5">
      <c r="A15" s="198">
        <v>9</v>
      </c>
      <c r="B15" s="199" t="s">
        <v>429</v>
      </c>
      <c r="C15" s="200">
        <v>447850</v>
      </c>
      <c r="D15" s="200">
        <v>557148.96490000002</v>
      </c>
      <c r="E15" s="200">
        <v>46539</v>
      </c>
      <c r="F15" s="200">
        <v>252948.77490000002</v>
      </c>
    </row>
    <row r="16" spans="1:7" ht="33.75">
      <c r="A16" s="198">
        <v>10</v>
      </c>
      <c r="B16" s="199" t="s">
        <v>430</v>
      </c>
      <c r="C16" s="200">
        <v>1932798</v>
      </c>
      <c r="D16" s="200">
        <v>1493420.46578</v>
      </c>
      <c r="E16" s="200">
        <v>57941</v>
      </c>
      <c r="F16" s="200">
        <v>733619.54709000001</v>
      </c>
    </row>
    <row r="17" spans="1:6" ht="33.75">
      <c r="A17" s="198">
        <v>11</v>
      </c>
      <c r="B17" s="199" t="s">
        <v>431</v>
      </c>
      <c r="C17" s="200">
        <v>268</v>
      </c>
      <c r="D17" s="200">
        <v>1207.45155</v>
      </c>
      <c r="E17" s="200">
        <v>2</v>
      </c>
      <c r="F17" s="200">
        <v>101.15685000000001</v>
      </c>
    </row>
    <row r="18" spans="1:6" ht="22.5">
      <c r="A18" s="198">
        <v>12</v>
      </c>
      <c r="B18" s="199" t="s">
        <v>432</v>
      </c>
      <c r="C18" s="200">
        <v>47247</v>
      </c>
      <c r="D18" s="200">
        <v>34849.411329999995</v>
      </c>
      <c r="E18" s="200">
        <v>243</v>
      </c>
      <c r="F18" s="200">
        <v>6096.1252999999997</v>
      </c>
    </row>
    <row r="19" spans="1:6" ht="22.5">
      <c r="A19" s="198">
        <v>13</v>
      </c>
      <c r="B19" s="199" t="s">
        <v>433</v>
      </c>
      <c r="C19" s="200">
        <v>142975</v>
      </c>
      <c r="D19" s="200">
        <v>285877.73354000004</v>
      </c>
      <c r="E19" s="200">
        <v>7854</v>
      </c>
      <c r="F19" s="200">
        <v>87252.61056999999</v>
      </c>
    </row>
    <row r="20" spans="1:6" ht="22.5">
      <c r="A20" s="198">
        <v>14</v>
      </c>
      <c r="B20" s="199" t="s">
        <v>434</v>
      </c>
      <c r="C20" s="200">
        <v>36192</v>
      </c>
      <c r="D20" s="200">
        <v>162952.43850999998</v>
      </c>
      <c r="E20" s="200">
        <v>1136</v>
      </c>
      <c r="F20" s="200">
        <v>-18563.206440000002</v>
      </c>
    </row>
    <row r="21" spans="1:6" ht="22.5">
      <c r="A21" s="198">
        <v>15</v>
      </c>
      <c r="B21" s="199" t="s">
        <v>435</v>
      </c>
      <c r="C21" s="200">
        <v>1753</v>
      </c>
      <c r="D21" s="200">
        <v>6404.3547099999996</v>
      </c>
      <c r="E21" s="200">
        <v>343</v>
      </c>
      <c r="F21" s="200">
        <v>1625.35661</v>
      </c>
    </row>
    <row r="22" spans="1:6" ht="22.5">
      <c r="A22" s="198">
        <v>16</v>
      </c>
      <c r="B22" s="199" t="s">
        <v>436</v>
      </c>
      <c r="C22" s="200">
        <v>99300</v>
      </c>
      <c r="D22" s="200">
        <v>90205.976939999993</v>
      </c>
      <c r="E22" s="200">
        <v>2084</v>
      </c>
      <c r="F22" s="200">
        <v>30236.72507</v>
      </c>
    </row>
    <row r="23" spans="1:6" ht="22.5">
      <c r="A23" s="198">
        <v>17</v>
      </c>
      <c r="B23" s="199" t="s">
        <v>437</v>
      </c>
      <c r="C23" s="200">
        <v>18844</v>
      </c>
      <c r="D23" s="200">
        <v>4122.6653100000003</v>
      </c>
      <c r="E23" s="200">
        <v>8</v>
      </c>
      <c r="F23" s="200">
        <v>331.79415</v>
      </c>
    </row>
    <row r="24" spans="1:6" ht="22.5">
      <c r="A24" s="198">
        <v>18</v>
      </c>
      <c r="B24" s="199" t="s">
        <v>438</v>
      </c>
      <c r="C24" s="200">
        <v>454030</v>
      </c>
      <c r="D24" s="200">
        <v>67246.081749999998</v>
      </c>
      <c r="E24" s="200">
        <v>170658</v>
      </c>
      <c r="F24" s="200">
        <v>23486.109539999998</v>
      </c>
    </row>
    <row r="25" spans="1:6" ht="22.5">
      <c r="A25" s="198">
        <v>19</v>
      </c>
      <c r="B25" s="199" t="s">
        <v>439</v>
      </c>
      <c r="C25" s="200">
        <v>798656</v>
      </c>
      <c r="D25" s="200">
        <v>1712127.6975499999</v>
      </c>
      <c r="E25" s="200">
        <v>33216</v>
      </c>
      <c r="F25" s="200">
        <v>1347778.9079200001</v>
      </c>
    </row>
    <row r="26" spans="1:6" ht="22.5">
      <c r="A26" s="198">
        <v>20</v>
      </c>
      <c r="B26" s="199" t="s">
        <v>440</v>
      </c>
      <c r="C26" s="200">
        <v>3835</v>
      </c>
      <c r="D26" s="200">
        <v>12661.497509999999</v>
      </c>
      <c r="E26" s="200">
        <v>2194</v>
      </c>
      <c r="F26" s="200">
        <v>14106.556189999999</v>
      </c>
    </row>
    <row r="27" spans="1:6" ht="33.75">
      <c r="A27" s="198">
        <v>21</v>
      </c>
      <c r="B27" s="199" t="s">
        <v>441</v>
      </c>
      <c r="C27" s="200">
        <v>633098</v>
      </c>
      <c r="D27" s="200">
        <v>86916.906959999993</v>
      </c>
      <c r="E27" s="200">
        <v>2319</v>
      </c>
      <c r="F27" s="200">
        <v>12488.49134</v>
      </c>
    </row>
    <row r="28" spans="1:6" ht="22.5">
      <c r="A28" s="198">
        <v>22</v>
      </c>
      <c r="B28" s="199" t="s">
        <v>442</v>
      </c>
      <c r="C28" s="200">
        <v>2763</v>
      </c>
      <c r="D28" s="200">
        <v>3016.1102500000002</v>
      </c>
      <c r="E28" s="200">
        <v>125</v>
      </c>
      <c r="F28" s="200">
        <v>4055.2258900000002</v>
      </c>
    </row>
    <row r="29" spans="1:6" ht="45">
      <c r="A29" s="198">
        <v>23</v>
      </c>
      <c r="B29" s="199" t="s">
        <v>443</v>
      </c>
      <c r="C29" s="200">
        <v>51989</v>
      </c>
      <c r="D29" s="200">
        <v>353584.23683000001</v>
      </c>
      <c r="E29" s="200">
        <v>3267</v>
      </c>
      <c r="F29" s="200">
        <v>154761.59561000002</v>
      </c>
    </row>
    <row r="30" spans="1:6" ht="22.5">
      <c r="A30" s="198">
        <v>24</v>
      </c>
      <c r="B30" s="199" t="s">
        <v>444</v>
      </c>
      <c r="C30" s="200">
        <v>0</v>
      </c>
      <c r="D30" s="200">
        <v>0</v>
      </c>
      <c r="E30" s="200">
        <v>0</v>
      </c>
      <c r="F30" s="200">
        <v>0</v>
      </c>
    </row>
    <row r="31" spans="1:6" ht="22.5">
      <c r="A31" s="198">
        <v>25</v>
      </c>
      <c r="B31" s="199" t="s">
        <v>445</v>
      </c>
      <c r="C31" s="200">
        <v>0</v>
      </c>
      <c r="D31" s="200">
        <v>0</v>
      </c>
      <c r="E31" s="200">
        <v>0</v>
      </c>
      <c r="F31" s="200">
        <v>0</v>
      </c>
    </row>
    <row r="32" spans="1:6" ht="22.5">
      <c r="A32" s="371"/>
      <c r="B32" s="372" t="s">
        <v>446</v>
      </c>
      <c r="C32" s="373">
        <v>6131331</v>
      </c>
      <c r="D32" s="373">
        <v>4727481.4941600002</v>
      </c>
      <c r="E32" s="373">
        <v>2745997</v>
      </c>
      <c r="F32" s="373">
        <v>2090124.05455</v>
      </c>
    </row>
    <row r="33" spans="1:7" ht="22.5">
      <c r="A33" s="371"/>
      <c r="B33" s="372" t="s">
        <v>447</v>
      </c>
      <c r="C33" s="373">
        <v>1490341</v>
      </c>
      <c r="D33" s="373">
        <v>2168306.4490999999</v>
      </c>
      <c r="E33" s="373">
        <v>41121</v>
      </c>
      <c r="F33" s="373">
        <v>1533190.7769500001</v>
      </c>
    </row>
    <row r="34" spans="1:7">
      <c r="A34" s="371"/>
      <c r="B34" s="374" t="s">
        <v>448</v>
      </c>
      <c r="C34" s="375">
        <v>7621672</v>
      </c>
      <c r="D34" s="375">
        <v>6895787.9432600001</v>
      </c>
      <c r="E34" s="375">
        <v>2787118</v>
      </c>
      <c r="F34" s="375">
        <v>3623314.8314999999</v>
      </c>
    </row>
    <row r="35" spans="1:7" ht="12.75" customHeight="1">
      <c r="A35" s="51" t="s">
        <v>450</v>
      </c>
    </row>
    <row r="36" spans="1:7" ht="12.75" customHeight="1"/>
    <row r="37" spans="1:7" ht="12.75" customHeight="1">
      <c r="A37" s="425" t="s">
        <v>343</v>
      </c>
    </row>
    <row r="38" spans="1:7" ht="12.75" customHeight="1">
      <c r="A38" s="119" t="s">
        <v>344</v>
      </c>
    </row>
    <row r="39" spans="1:7" ht="12.75" customHeight="1"/>
    <row r="40" spans="1:7" ht="12.75" customHeight="1"/>
    <row r="41" spans="1:7" ht="12.75" customHeight="1">
      <c r="G41" s="75"/>
    </row>
    <row r="42" spans="1:7" ht="12.75" customHeight="1">
      <c r="G42" s="84"/>
    </row>
    <row r="43" spans="1:7" ht="12.75" customHeight="1"/>
    <row r="44" spans="1:7" ht="12.75" customHeight="1">
      <c r="G44" s="84"/>
    </row>
    <row r="45" spans="1:7" ht="12.75" customHeight="1">
      <c r="G45" s="75"/>
    </row>
    <row r="46" spans="1:7" ht="12.75" customHeight="1">
      <c r="G46" s="75"/>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449</v>
      </c>
    </row>
    <row r="66" spans="1:1" ht="12.75" customHeight="1"/>
    <row r="67" spans="1:1" ht="12.75" customHeight="1">
      <c r="A67" s="718"/>
    </row>
    <row r="68" spans="1:1" ht="12.75" customHeight="1">
      <c r="A68" s="718"/>
    </row>
    <row r="69" spans="1:1" ht="12.75" customHeight="1">
      <c r="A69" s="748"/>
    </row>
    <row r="70" spans="1:1" ht="12.75" customHeight="1">
      <c r="A70" s="718"/>
    </row>
    <row r="71" spans="1:1" ht="12.75" customHeight="1">
      <c r="A71" s="718"/>
    </row>
    <row r="72" spans="1:1" ht="12.75" customHeight="1">
      <c r="A72" s="719"/>
    </row>
    <row r="73" spans="1:1" ht="12.75" customHeight="1"/>
    <row r="74" spans="1:1" ht="12.75" customHeight="1">
      <c r="A74" s="73" t="s">
        <v>261</v>
      </c>
    </row>
    <row r="75" spans="1:1" ht="12.75" customHeight="1"/>
    <row r="76" spans="1:1" ht="12.75" customHeight="1"/>
    <row r="77" spans="1:1" ht="12.75" customHeight="1"/>
    <row r="78" spans="1:1" ht="12.75" customHeight="1"/>
    <row r="79" spans="1:1" ht="12.75" customHeight="1"/>
    <row r="97" spans="6:6">
      <c r="F97" s="53" t="s">
        <v>345</v>
      </c>
    </row>
  </sheetData>
  <mergeCells count="5">
    <mergeCell ref="B4:F4"/>
    <mergeCell ref="A5:A6"/>
    <mergeCell ref="B5:B6"/>
    <mergeCell ref="C5:D5"/>
    <mergeCell ref="E5:F5"/>
  </mergeCells>
  <hyperlinks>
    <hyperlink ref="A74"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cols>
    <col min="1" max="1" width="9.140625" customWidth="1"/>
  </cols>
  <sheetData>
    <row r="1" spans="1:18" ht="12.75" customHeight="1">
      <c r="A1" s="304" t="s">
        <v>1452</v>
      </c>
    </row>
    <row r="2" spans="1:18">
      <c r="A2" s="108" t="s">
        <v>1453</v>
      </c>
      <c r="Q2" s="84"/>
    </row>
    <row r="3" spans="1:18" ht="12.75" customHeight="1">
      <c r="A3" s="15"/>
      <c r="M3" s="75"/>
      <c r="Q3" s="75"/>
    </row>
    <row r="4" spans="1:18" ht="12.75" customHeight="1">
      <c r="M4" s="75"/>
      <c r="O4" s="75"/>
      <c r="Q4" s="75"/>
    </row>
    <row r="5" spans="1:18" ht="12.75" customHeight="1"/>
    <row r="6" spans="1:18" ht="12.75" customHeight="1">
      <c r="P6" s="75"/>
    </row>
    <row r="7" spans="1:18" ht="12.75" customHeight="1"/>
    <row r="8" spans="1:18" ht="12.75" customHeight="1">
      <c r="R8" s="75"/>
    </row>
    <row r="9" spans="1:18" ht="12.75" customHeight="1">
      <c r="R9" s="84"/>
    </row>
    <row r="10" spans="1:18" ht="12.75" customHeight="1">
      <c r="Q10" s="75"/>
    </row>
    <row r="11" spans="1:18" ht="12.75" customHeight="1">
      <c r="Q11" s="8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450</v>
      </c>
    </row>
    <row r="43" spans="1:17" ht="12.75" customHeight="1">
      <c r="A43" s="54"/>
      <c r="Q43" s="84"/>
    </row>
    <row r="44" spans="1:17" ht="12.75" customHeight="1">
      <c r="A44" s="464" t="s">
        <v>179</v>
      </c>
    </row>
    <row r="45" spans="1:17" ht="12.75" customHeight="1">
      <c r="A45" s="464" t="s">
        <v>180</v>
      </c>
    </row>
    <row r="46" spans="1:17" ht="12.75" customHeight="1">
      <c r="A46" s="464" t="s">
        <v>181</v>
      </c>
    </row>
    <row r="47" spans="1:17" ht="12.75" customHeight="1">
      <c r="A47" s="55"/>
    </row>
    <row r="48" spans="1:17" ht="12.75" customHeight="1">
      <c r="A48" s="121" t="s">
        <v>182</v>
      </c>
    </row>
    <row r="49" spans="1:8" ht="12.75" customHeight="1">
      <c r="A49" s="121" t="s">
        <v>183</v>
      </c>
    </row>
    <row r="50" spans="1:8" ht="12.75" customHeight="1">
      <c r="A50" s="122" t="s">
        <v>184</v>
      </c>
    </row>
    <row r="51" spans="1:8" ht="12.75" customHeight="1">
      <c r="A51" s="56"/>
    </row>
    <row r="52" spans="1:8" ht="12.75" customHeight="1">
      <c r="A52" s="57" t="s">
        <v>836</v>
      </c>
    </row>
    <row r="53" spans="1:8" ht="12.75" customHeight="1">
      <c r="A53" s="57" t="s">
        <v>1522</v>
      </c>
      <c r="B53" s="30"/>
      <c r="C53" s="30"/>
      <c r="D53" s="30"/>
      <c r="E53" s="30"/>
      <c r="F53" s="30"/>
      <c r="G53" s="30"/>
      <c r="H53" s="30"/>
    </row>
    <row r="54" spans="1:8" ht="12.75" customHeight="1">
      <c r="A54" s="57" t="s">
        <v>1533</v>
      </c>
      <c r="B54" s="30"/>
      <c r="C54" s="30"/>
      <c r="D54" s="30"/>
      <c r="E54" s="30"/>
      <c r="F54" s="30"/>
      <c r="G54" s="30"/>
      <c r="H54" s="30"/>
    </row>
    <row r="55" spans="1:8" ht="12.75" customHeight="1">
      <c r="A55" s="57" t="s">
        <v>1534</v>
      </c>
      <c r="B55" s="30"/>
      <c r="C55" s="30"/>
      <c r="D55" s="30"/>
      <c r="E55" s="30"/>
      <c r="F55" s="30"/>
      <c r="G55" s="30"/>
      <c r="H55" s="30"/>
    </row>
    <row r="56" spans="1:8" ht="12.75" customHeight="1">
      <c r="A56" s="57" t="s">
        <v>1535</v>
      </c>
      <c r="H56" s="30"/>
    </row>
    <row r="57" spans="1:8" ht="12.75" customHeight="1">
      <c r="A57" s="57" t="s">
        <v>1536</v>
      </c>
      <c r="B57" s="30"/>
      <c r="C57" s="30"/>
      <c r="D57" s="30"/>
      <c r="E57" s="30"/>
      <c r="F57" s="30"/>
      <c r="G57" s="30"/>
      <c r="H57" s="30"/>
    </row>
    <row r="58" spans="1:8" ht="12.75" customHeight="1">
      <c r="A58" s="490" t="s">
        <v>1537</v>
      </c>
      <c r="B58" s="30"/>
      <c r="C58" s="30"/>
      <c r="D58" s="30"/>
      <c r="E58" s="30"/>
      <c r="F58" s="30"/>
      <c r="G58" s="30"/>
      <c r="H58" s="30"/>
    </row>
    <row r="59" spans="1:8" ht="12.75" customHeight="1">
      <c r="A59" s="490" t="s">
        <v>1538</v>
      </c>
      <c r="B59" s="30"/>
      <c r="C59" s="30"/>
      <c r="D59" s="30"/>
      <c r="E59" s="30"/>
      <c r="F59" s="30"/>
      <c r="G59" s="30"/>
      <c r="H59" s="30"/>
    </row>
    <row r="60" spans="1:8" ht="12.75" customHeight="1">
      <c r="A60" s="57" t="s">
        <v>1539</v>
      </c>
      <c r="B60" s="30"/>
      <c r="C60" s="30"/>
      <c r="D60" s="30"/>
      <c r="E60" s="30"/>
      <c r="F60" s="30"/>
      <c r="G60" s="30"/>
      <c r="H60" s="30"/>
    </row>
    <row r="61" spans="1:8" ht="12.75" customHeight="1">
      <c r="A61" s="57" t="s">
        <v>1523</v>
      </c>
    </row>
    <row r="62" spans="1:8" ht="12.75" customHeight="1">
      <c r="A62" s="490"/>
    </row>
    <row r="63" spans="1:8" ht="12.75" customHeight="1"/>
    <row r="64" spans="1:8" ht="12.75" customHeight="1">
      <c r="A64" s="73" t="s">
        <v>261</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307</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4"/>
  <sheetViews>
    <sheetView showGridLines="0" zoomScaleNormal="100" workbookViewId="0">
      <pane ySplit="7" topLeftCell="A8" activePane="bottomLeft" state="frozen"/>
      <selection pane="bottomLeft"/>
    </sheetView>
  </sheetViews>
  <sheetFormatPr defaultRowHeight="15"/>
  <cols>
    <col min="1" max="1" width="41.140625" customWidth="1"/>
    <col min="2" max="2" width="15.140625" bestFit="1" customWidth="1"/>
    <col min="3" max="3" width="13.85546875" bestFit="1" customWidth="1"/>
    <col min="4" max="4" width="10.140625" customWidth="1"/>
    <col min="5" max="5" width="15.140625" bestFit="1" customWidth="1"/>
    <col min="6" max="6" width="12.42578125" customWidth="1"/>
    <col min="7" max="7" width="10" customWidth="1"/>
    <col min="12" max="12" width="13.28515625" bestFit="1" customWidth="1"/>
  </cols>
  <sheetData>
    <row r="1" spans="1:12">
      <c r="A1" s="446" t="s">
        <v>353</v>
      </c>
      <c r="B1" s="447"/>
      <c r="C1" s="447"/>
      <c r="D1" s="447"/>
      <c r="E1" s="447"/>
      <c r="F1" s="447"/>
      <c r="G1" s="447"/>
    </row>
    <row r="2" spans="1:12">
      <c r="A2" s="444" t="s">
        <v>354</v>
      </c>
      <c r="B2" s="447"/>
      <c r="C2" s="447"/>
      <c r="D2" s="447"/>
      <c r="E2" s="447"/>
      <c r="F2" s="447"/>
      <c r="G2" s="447"/>
    </row>
    <row r="3" spans="1:12" ht="12.75" customHeight="1">
      <c r="A3" s="38" t="s">
        <v>718</v>
      </c>
      <c r="G3" s="305"/>
    </row>
    <row r="4" spans="1:12" ht="12.75" customHeight="1">
      <c r="A4" s="118" t="s">
        <v>1070</v>
      </c>
      <c r="G4" s="109"/>
    </row>
    <row r="5" spans="1:12" ht="40.5" customHeight="1">
      <c r="A5" s="717" t="s">
        <v>1262</v>
      </c>
      <c r="B5" s="966" t="s">
        <v>1204</v>
      </c>
      <c r="C5" s="967"/>
      <c r="D5" s="968"/>
      <c r="E5" s="966" t="s">
        <v>1205</v>
      </c>
      <c r="F5" s="967"/>
      <c r="G5" s="968"/>
      <c r="L5" s="610"/>
    </row>
    <row r="6" spans="1:12" ht="24">
      <c r="A6" s="964" t="s">
        <v>1337</v>
      </c>
      <c r="B6" s="709" t="str">
        <f>Naslovnica!A20</f>
        <v>Kolovoz 2018.</v>
      </c>
      <c r="C6" s="705" t="s">
        <v>174</v>
      </c>
      <c r="D6" s="706" t="s">
        <v>94</v>
      </c>
      <c r="E6" s="709" t="str">
        <f>Naslovnica!A20</f>
        <v>Kolovoz 2018.</v>
      </c>
      <c r="F6" s="705" t="s">
        <v>174</v>
      </c>
      <c r="G6" s="706" t="s">
        <v>94</v>
      </c>
    </row>
    <row r="7" spans="1:12" ht="24">
      <c r="A7" s="965"/>
      <c r="B7" s="710" t="str">
        <f>Naslovnica!A24</f>
        <v>August 2018</v>
      </c>
      <c r="C7" s="707" t="s">
        <v>1198</v>
      </c>
      <c r="D7" s="708" t="s">
        <v>148</v>
      </c>
      <c r="E7" s="710" t="str">
        <f>Naslovnica!A24</f>
        <v>August 2018</v>
      </c>
      <c r="F7" s="707" t="s">
        <v>1198</v>
      </c>
      <c r="G7" s="708" t="s">
        <v>148</v>
      </c>
    </row>
    <row r="8" spans="1:12" ht="25.5">
      <c r="A8" s="702" t="s">
        <v>1020</v>
      </c>
      <c r="B8" s="723">
        <v>142153498.88</v>
      </c>
      <c r="C8" s="714">
        <v>1469952396.6200001</v>
      </c>
      <c r="D8" s="729">
        <v>0.18731323904463626</v>
      </c>
      <c r="E8" s="713">
        <v>3092225.8</v>
      </c>
      <c r="F8" s="714">
        <v>14713905</v>
      </c>
      <c r="G8" s="729">
        <v>0.26797456428653676</v>
      </c>
      <c r="H8" s="84"/>
    </row>
    <row r="9" spans="1:12">
      <c r="A9" s="202" t="s">
        <v>451</v>
      </c>
      <c r="B9" s="724">
        <v>118099134.31</v>
      </c>
      <c r="C9" s="611">
        <v>988592075.43000007</v>
      </c>
      <c r="D9" s="730">
        <v>0.24339385932847393</v>
      </c>
      <c r="E9" s="612">
        <v>3092225.8</v>
      </c>
      <c r="F9" s="611">
        <v>14713905</v>
      </c>
      <c r="G9" s="730">
        <v>0.26797456428653676</v>
      </c>
      <c r="H9" s="84"/>
    </row>
    <row r="10" spans="1:12">
      <c r="A10" s="202" t="s">
        <v>452</v>
      </c>
      <c r="B10" s="724">
        <v>24054364.57</v>
      </c>
      <c r="C10" s="611">
        <v>481360321.19</v>
      </c>
      <c r="D10" s="730">
        <v>-2.7940118782737153E-2</v>
      </c>
      <c r="E10" s="612" t="s">
        <v>817</v>
      </c>
      <c r="F10" s="612" t="s">
        <v>817</v>
      </c>
      <c r="G10" s="730" t="s">
        <v>817</v>
      </c>
      <c r="H10" s="75"/>
    </row>
    <row r="11" spans="1:12">
      <c r="A11" s="202" t="s">
        <v>453</v>
      </c>
      <c r="B11" s="724" t="s">
        <v>817</v>
      </c>
      <c r="C11" s="612" t="s">
        <v>817</v>
      </c>
      <c r="D11" s="731" t="s">
        <v>817</v>
      </c>
      <c r="E11" s="612" t="s">
        <v>817</v>
      </c>
      <c r="F11" s="612" t="s">
        <v>817</v>
      </c>
      <c r="G11" s="730" t="s">
        <v>817</v>
      </c>
    </row>
    <row r="12" spans="1:12">
      <c r="A12" s="202" t="s">
        <v>454</v>
      </c>
      <c r="B12" s="724" t="s">
        <v>817</v>
      </c>
      <c r="C12" s="612" t="s">
        <v>817</v>
      </c>
      <c r="D12" s="731" t="s">
        <v>817</v>
      </c>
      <c r="E12" s="612" t="s">
        <v>817</v>
      </c>
      <c r="F12" s="612" t="s">
        <v>817</v>
      </c>
      <c r="G12" s="730" t="s">
        <v>817</v>
      </c>
    </row>
    <row r="13" spans="1:12">
      <c r="A13" s="202" t="s">
        <v>1202</v>
      </c>
      <c r="B13" s="724" t="s">
        <v>817</v>
      </c>
      <c r="C13" s="612" t="s">
        <v>817</v>
      </c>
      <c r="D13" s="731" t="s">
        <v>817</v>
      </c>
      <c r="E13" s="612" t="s">
        <v>817</v>
      </c>
      <c r="F13" s="612" t="s">
        <v>817</v>
      </c>
      <c r="G13" s="730" t="s">
        <v>817</v>
      </c>
    </row>
    <row r="14" spans="1:12">
      <c r="A14" s="202" t="s">
        <v>455</v>
      </c>
      <c r="B14" s="724">
        <v>49202653</v>
      </c>
      <c r="C14" s="612">
        <v>421947792.5</v>
      </c>
      <c r="D14" s="730">
        <v>-0.20763074798432779</v>
      </c>
      <c r="E14" s="612" t="s">
        <v>817</v>
      </c>
      <c r="F14" s="612" t="s">
        <v>817</v>
      </c>
      <c r="G14" s="730" t="s">
        <v>817</v>
      </c>
    </row>
    <row r="15" spans="1:12">
      <c r="A15" s="202" t="s">
        <v>1200</v>
      </c>
      <c r="B15" s="724" t="s">
        <v>817</v>
      </c>
      <c r="C15" s="612">
        <v>46040033.850000001</v>
      </c>
      <c r="D15" s="730" t="s">
        <v>817</v>
      </c>
      <c r="E15" s="612" t="s">
        <v>817</v>
      </c>
      <c r="F15" s="612" t="s">
        <v>817</v>
      </c>
      <c r="G15" s="730" t="s">
        <v>817</v>
      </c>
    </row>
    <row r="16" spans="1:12" ht="18.75" customHeight="1">
      <c r="A16" s="376" t="s">
        <v>1021</v>
      </c>
      <c r="B16" s="725">
        <v>191356151.88</v>
      </c>
      <c r="C16" s="613">
        <v>1937940222.9700003</v>
      </c>
      <c r="D16" s="732">
        <v>-0.16021286068725926</v>
      </c>
      <c r="E16" s="704">
        <v>3092225.8</v>
      </c>
      <c r="F16" s="613">
        <v>14713905</v>
      </c>
      <c r="G16" s="732">
        <v>0.26797456428653676</v>
      </c>
      <c r="I16" s="76"/>
      <c r="L16" s="76"/>
    </row>
    <row r="17" spans="1:7" ht="25.5">
      <c r="A17" s="805" t="s">
        <v>1338</v>
      </c>
      <c r="B17" s="726"/>
      <c r="C17" s="123"/>
      <c r="D17" s="733"/>
      <c r="E17" s="123"/>
      <c r="F17" s="135"/>
      <c r="G17" s="738"/>
    </row>
    <row r="18" spans="1:7" ht="25.5">
      <c r="A18" s="703" t="s">
        <v>1199</v>
      </c>
      <c r="B18" s="723">
        <v>12441648.039999999</v>
      </c>
      <c r="C18" s="713">
        <v>350924044.81000006</v>
      </c>
      <c r="D18" s="734">
        <v>0.50848256398833169</v>
      </c>
      <c r="E18" s="713">
        <v>54122</v>
      </c>
      <c r="F18" s="713">
        <v>247599</v>
      </c>
      <c r="G18" s="734">
        <v>0.1974688585525588</v>
      </c>
    </row>
    <row r="19" spans="1:7">
      <c r="A19" s="202" t="s">
        <v>451</v>
      </c>
      <c r="B19" s="724">
        <v>1537642</v>
      </c>
      <c r="C19" s="612">
        <v>20211912</v>
      </c>
      <c r="D19" s="730">
        <v>-1.2891885853976699E-2</v>
      </c>
      <c r="E19" s="612">
        <v>54122</v>
      </c>
      <c r="F19" s="612">
        <v>247599</v>
      </c>
      <c r="G19" s="730">
        <v>0.1974688585525588</v>
      </c>
    </row>
    <row r="20" spans="1:7">
      <c r="A20" s="202" t="s">
        <v>452</v>
      </c>
      <c r="B20" s="724">
        <v>10904006.039999999</v>
      </c>
      <c r="C20" s="612">
        <v>330712132.81000006</v>
      </c>
      <c r="D20" s="730">
        <v>0.62988008719949284</v>
      </c>
      <c r="E20" s="612" t="s">
        <v>817</v>
      </c>
      <c r="F20" s="612" t="s">
        <v>817</v>
      </c>
      <c r="G20" s="731" t="s">
        <v>817</v>
      </c>
    </row>
    <row r="21" spans="1:7">
      <c r="A21" s="202" t="s">
        <v>453</v>
      </c>
      <c r="B21" s="724" t="s">
        <v>817</v>
      </c>
      <c r="C21" s="612" t="s">
        <v>817</v>
      </c>
      <c r="D21" s="731" t="s">
        <v>817</v>
      </c>
      <c r="E21" s="612" t="s">
        <v>817</v>
      </c>
      <c r="F21" s="612" t="s">
        <v>817</v>
      </c>
      <c r="G21" s="731" t="s">
        <v>817</v>
      </c>
    </row>
    <row r="22" spans="1:7">
      <c r="A22" s="202" t="s">
        <v>454</v>
      </c>
      <c r="B22" s="724" t="s">
        <v>817</v>
      </c>
      <c r="C22" s="612" t="s">
        <v>817</v>
      </c>
      <c r="D22" s="731" t="s">
        <v>817</v>
      </c>
      <c r="E22" s="612" t="s">
        <v>817</v>
      </c>
      <c r="F22" s="612" t="s">
        <v>817</v>
      </c>
      <c r="G22" s="731" t="s">
        <v>817</v>
      </c>
    </row>
    <row r="23" spans="1:7">
      <c r="A23" s="202" t="s">
        <v>1202</v>
      </c>
      <c r="B23" s="724" t="s">
        <v>817</v>
      </c>
      <c r="C23" s="612" t="s">
        <v>817</v>
      </c>
      <c r="D23" s="731" t="s">
        <v>817</v>
      </c>
      <c r="E23" s="612" t="s">
        <v>817</v>
      </c>
      <c r="F23" s="612" t="s">
        <v>817</v>
      </c>
      <c r="G23" s="731" t="s">
        <v>817</v>
      </c>
    </row>
    <row r="24" spans="1:7">
      <c r="A24" s="202" t="s">
        <v>455</v>
      </c>
      <c r="B24" s="724">
        <v>250638</v>
      </c>
      <c r="C24" s="612">
        <v>2343297</v>
      </c>
      <c r="D24" s="730">
        <v>-0.31421301046583211</v>
      </c>
      <c r="E24" s="612" t="s">
        <v>817</v>
      </c>
      <c r="F24" s="612" t="s">
        <v>817</v>
      </c>
      <c r="G24" s="731" t="s">
        <v>817</v>
      </c>
    </row>
    <row r="25" spans="1:7">
      <c r="A25" s="202" t="s">
        <v>1201</v>
      </c>
      <c r="B25" s="724" t="s">
        <v>817</v>
      </c>
      <c r="C25" s="612">
        <v>44000000</v>
      </c>
      <c r="D25" s="730" t="s">
        <v>817</v>
      </c>
      <c r="E25" s="612" t="s">
        <v>817</v>
      </c>
      <c r="F25" s="612" t="s">
        <v>817</v>
      </c>
      <c r="G25" s="731" t="s">
        <v>817</v>
      </c>
    </row>
    <row r="26" spans="1:7" ht="18.75" customHeight="1">
      <c r="A26" s="376" t="s">
        <v>1022</v>
      </c>
      <c r="B26" s="725">
        <v>12692286.039999999</v>
      </c>
      <c r="C26" s="704">
        <v>397267341.81000006</v>
      </c>
      <c r="D26" s="732">
        <v>-0.75876262500188307</v>
      </c>
      <c r="E26" s="704">
        <v>54122</v>
      </c>
      <c r="F26" s="704">
        <v>247599</v>
      </c>
      <c r="G26" s="732">
        <v>0.1974688585525588</v>
      </c>
    </row>
    <row r="27" spans="1:7" ht="18.75" customHeight="1">
      <c r="A27" s="376" t="s">
        <v>1206</v>
      </c>
      <c r="B27" s="725">
        <v>5042</v>
      </c>
      <c r="C27" s="704">
        <v>62484</v>
      </c>
      <c r="D27" s="732">
        <v>5.2170283806343906E-2</v>
      </c>
      <c r="E27" s="704">
        <v>360</v>
      </c>
      <c r="F27" s="704">
        <v>1876</v>
      </c>
      <c r="G27" s="732">
        <v>0.35338345864661652</v>
      </c>
    </row>
    <row r="28" spans="1:7" ht="25.5">
      <c r="A28" s="805" t="s">
        <v>1339</v>
      </c>
      <c r="B28" s="726"/>
      <c r="C28" s="123"/>
      <c r="D28" s="733"/>
      <c r="E28" s="123"/>
      <c r="F28" s="135"/>
      <c r="G28" s="739"/>
    </row>
    <row r="29" spans="1:7" ht="17.25" customHeight="1">
      <c r="A29" s="712" t="s">
        <v>188</v>
      </c>
      <c r="B29" s="724">
        <v>610285856.16000009</v>
      </c>
      <c r="C29" s="612">
        <v>9495067738.4400005</v>
      </c>
      <c r="D29" s="730">
        <v>-0.5805794802889428</v>
      </c>
      <c r="E29" s="612" t="s">
        <v>817</v>
      </c>
      <c r="F29" s="612" t="s">
        <v>817</v>
      </c>
      <c r="G29" s="730" t="s">
        <v>817</v>
      </c>
    </row>
    <row r="30" spans="1:7" ht="17.25" customHeight="1">
      <c r="A30" s="712" t="s">
        <v>189</v>
      </c>
      <c r="B30" s="724">
        <v>485972402</v>
      </c>
      <c r="C30" s="741">
        <v>6862307434.5500002</v>
      </c>
      <c r="D30" s="730">
        <v>-0.62061416995790242</v>
      </c>
      <c r="E30" s="612" t="s">
        <v>817</v>
      </c>
      <c r="F30" s="612" t="s">
        <v>817</v>
      </c>
      <c r="G30" s="730" t="s">
        <v>817</v>
      </c>
    </row>
    <row r="31" spans="1:7" ht="48">
      <c r="A31" s="804" t="s">
        <v>1203</v>
      </c>
      <c r="B31" s="727"/>
      <c r="C31" s="785" t="s">
        <v>1334</v>
      </c>
      <c r="D31" s="803" t="s">
        <v>1335</v>
      </c>
      <c r="E31" s="123"/>
      <c r="F31" s="135"/>
      <c r="G31" s="739"/>
    </row>
    <row r="32" spans="1:7">
      <c r="A32" s="614" t="s">
        <v>190</v>
      </c>
      <c r="B32" s="728">
        <v>1822.24</v>
      </c>
      <c r="C32" s="203">
        <v>-1.1194495542279137E-2</v>
      </c>
      <c r="D32" s="730">
        <v>1.2252679930330153E-3</v>
      </c>
      <c r="E32" s="203"/>
      <c r="F32" s="609"/>
      <c r="G32" s="730"/>
    </row>
    <row r="33" spans="1:7">
      <c r="A33" s="204" t="s">
        <v>191</v>
      </c>
      <c r="B33" s="728">
        <v>1062.26</v>
      </c>
      <c r="C33" s="203">
        <v>-1.355793696487928E-2</v>
      </c>
      <c r="D33" s="730">
        <v>4.5866787717157098E-3</v>
      </c>
      <c r="E33" s="203"/>
      <c r="F33" s="609"/>
      <c r="G33" s="730"/>
    </row>
    <row r="34" spans="1:7">
      <c r="A34" s="204" t="s">
        <v>501</v>
      </c>
      <c r="B34" s="728">
        <v>960.3</v>
      </c>
      <c r="C34" s="203">
        <v>-0.11261631721448584</v>
      </c>
      <c r="D34" s="730">
        <v>-1.2950971322849237E-2</v>
      </c>
      <c r="E34" s="203"/>
      <c r="F34" s="609"/>
      <c r="G34" s="730"/>
    </row>
    <row r="35" spans="1:7">
      <c r="A35" s="204" t="s">
        <v>502</v>
      </c>
      <c r="B35" s="728">
        <v>1047.74</v>
      </c>
      <c r="C35" s="203">
        <v>-7.3542545383806002E-2</v>
      </c>
      <c r="D35" s="730">
        <v>6.398808102610836E-4</v>
      </c>
      <c r="E35" s="203"/>
      <c r="F35" s="609"/>
      <c r="G35" s="730"/>
    </row>
    <row r="36" spans="1:7">
      <c r="A36" s="204" t="s">
        <v>503</v>
      </c>
      <c r="B36" s="728">
        <v>370.58</v>
      </c>
      <c r="C36" s="203">
        <v>-0.30762475944920875</v>
      </c>
      <c r="D36" s="730">
        <v>-0.10327638774621306</v>
      </c>
      <c r="E36" s="203"/>
      <c r="F36" s="609"/>
      <c r="G36" s="730"/>
    </row>
    <row r="37" spans="1:7">
      <c r="A37" s="204" t="s">
        <v>504</v>
      </c>
      <c r="B37" s="728">
        <v>497.24</v>
      </c>
      <c r="C37" s="203">
        <v>5.773239736226321E-2</v>
      </c>
      <c r="D37" s="730">
        <v>3.6888749869669474E-2</v>
      </c>
      <c r="E37" s="203"/>
      <c r="F37" s="609"/>
      <c r="G37" s="730"/>
    </row>
    <row r="38" spans="1:7">
      <c r="A38" s="204" t="s">
        <v>589</v>
      </c>
      <c r="B38" s="728">
        <v>1175.6099999999999</v>
      </c>
      <c r="C38" s="203">
        <v>1.1965120382883665E-2</v>
      </c>
      <c r="D38" s="730">
        <v>1.1922909871316574E-3</v>
      </c>
      <c r="E38" s="203"/>
      <c r="F38" s="609"/>
      <c r="G38" s="730"/>
    </row>
    <row r="39" spans="1:7">
      <c r="A39" s="204" t="s">
        <v>505</v>
      </c>
      <c r="B39" s="728">
        <v>979.33</v>
      </c>
      <c r="C39" s="203">
        <v>-0.23528676843790264</v>
      </c>
      <c r="D39" s="730">
        <v>-6.1498492982473389E-3</v>
      </c>
      <c r="E39" s="203"/>
      <c r="F39" s="609"/>
      <c r="G39" s="730"/>
    </row>
    <row r="40" spans="1:7">
      <c r="A40" s="204" t="s">
        <v>506</v>
      </c>
      <c r="B40" s="728">
        <v>3421.38</v>
      </c>
      <c r="C40" s="203">
        <v>-5.5819408607343468E-2</v>
      </c>
      <c r="D40" s="730">
        <v>-2.4458536251553892E-2</v>
      </c>
      <c r="E40" s="203"/>
      <c r="F40" s="609"/>
      <c r="G40" s="730"/>
    </row>
    <row r="41" spans="1:7">
      <c r="A41" s="614" t="s">
        <v>192</v>
      </c>
      <c r="B41" s="728">
        <v>111.5732</v>
      </c>
      <c r="C41" s="203">
        <v>5.3704724934491299E-3</v>
      </c>
      <c r="D41" s="730">
        <v>-5.7328560730658922E-4</v>
      </c>
      <c r="E41" s="203"/>
      <c r="F41" s="609"/>
      <c r="G41" s="730"/>
    </row>
    <row r="42" spans="1:7">
      <c r="A42" s="614" t="s">
        <v>262</v>
      </c>
      <c r="B42" s="728">
        <v>172.9357</v>
      </c>
      <c r="C42" s="203">
        <v>3.4006345060813903E-2</v>
      </c>
      <c r="D42" s="730">
        <v>3.1678245091350961E-3</v>
      </c>
      <c r="E42" s="203"/>
      <c r="F42" s="609"/>
      <c r="G42" s="730"/>
    </row>
    <row r="43" spans="1:7" ht="26.25" customHeight="1">
      <c r="A43" s="805" t="s">
        <v>1336</v>
      </c>
      <c r="B43" s="727"/>
      <c r="C43" s="711"/>
      <c r="D43" s="735"/>
      <c r="E43" s="123"/>
      <c r="F43" s="135"/>
      <c r="G43" s="739"/>
    </row>
    <row r="44" spans="1:7">
      <c r="A44" s="202" t="s">
        <v>451</v>
      </c>
      <c r="B44" s="724">
        <v>138220.47197997998</v>
      </c>
      <c r="C44" s="612"/>
      <c r="D44" s="730">
        <v>2.8861037190459605E-3</v>
      </c>
      <c r="E44" s="612">
        <v>2008.0523828</v>
      </c>
      <c r="F44" s="612"/>
      <c r="G44" s="730">
        <v>9.6803813419070271E-3</v>
      </c>
    </row>
    <row r="45" spans="1:7">
      <c r="A45" s="202" t="s">
        <v>452</v>
      </c>
      <c r="B45" s="724">
        <v>101555.09631202</v>
      </c>
      <c r="C45" s="612"/>
      <c r="D45" s="730">
        <v>2.9181618180192321E-3</v>
      </c>
      <c r="E45" s="612" t="s">
        <v>817</v>
      </c>
      <c r="F45" s="612"/>
      <c r="G45" s="730" t="s">
        <v>817</v>
      </c>
    </row>
    <row r="46" spans="1:7">
      <c r="A46" s="202" t="s">
        <v>453</v>
      </c>
      <c r="B46" s="724" t="s">
        <v>817</v>
      </c>
      <c r="C46" s="612"/>
      <c r="D46" s="731" t="s">
        <v>817</v>
      </c>
      <c r="E46" s="612">
        <v>428.23750000000001</v>
      </c>
      <c r="F46" s="612"/>
      <c r="G46" s="731" t="s">
        <v>817</v>
      </c>
    </row>
    <row r="47" spans="1:7">
      <c r="A47" s="202" t="s">
        <v>1202</v>
      </c>
      <c r="B47" s="724" t="s">
        <v>817</v>
      </c>
      <c r="C47" s="612"/>
      <c r="D47" s="730" t="s">
        <v>817</v>
      </c>
      <c r="E47" s="612" t="s">
        <v>817</v>
      </c>
      <c r="F47" s="612"/>
      <c r="G47" s="730" t="s">
        <v>817</v>
      </c>
    </row>
    <row r="48" spans="1:7" ht="18.75" customHeight="1">
      <c r="A48" s="376" t="s">
        <v>1023</v>
      </c>
      <c r="B48" s="725">
        <v>239775.56829199998</v>
      </c>
      <c r="C48" s="704"/>
      <c r="D48" s="732">
        <v>2.8996814299076523E-3</v>
      </c>
      <c r="E48" s="704">
        <v>2436.2898828000002</v>
      </c>
      <c r="F48" s="704"/>
      <c r="G48" s="732">
        <v>7.9652642879514193E-3</v>
      </c>
    </row>
    <row r="49" spans="1:7" s="626" customFormat="1">
      <c r="A49" s="32" t="s">
        <v>456</v>
      </c>
      <c r="B49" s="736"/>
      <c r="C49" s="694"/>
      <c r="D49" s="694"/>
      <c r="E49" s="694"/>
      <c r="F49" s="695"/>
      <c r="G49" s="696"/>
    </row>
    <row r="50" spans="1:7" s="626" customFormat="1">
      <c r="A50" s="697"/>
      <c r="B50" s="737"/>
      <c r="C50" s="699"/>
      <c r="D50" s="700"/>
      <c r="E50" s="700"/>
      <c r="F50" s="699"/>
      <c r="G50" s="700"/>
    </row>
    <row r="51" spans="1:7" s="626" customFormat="1">
      <c r="A51" s="73" t="s">
        <v>261</v>
      </c>
      <c r="B51" s="698"/>
      <c r="C51" s="699"/>
      <c r="D51" s="700"/>
      <c r="E51" s="700"/>
      <c r="F51" s="699"/>
      <c r="G51" s="700"/>
    </row>
    <row r="52" spans="1:7" s="626" customFormat="1">
      <c r="A52" s="701"/>
      <c r="B52" s="698"/>
      <c r="C52" s="699"/>
      <c r="D52" s="700"/>
      <c r="E52" s="700"/>
      <c r="F52" s="699"/>
      <c r="G52" s="700"/>
    </row>
    <row r="53" spans="1:7" ht="12.75" customHeight="1">
      <c r="B53" s="59"/>
      <c r="C53" s="59"/>
      <c r="D53" s="59"/>
      <c r="E53" s="59"/>
      <c r="F53" s="60"/>
      <c r="G53" s="60"/>
    </row>
    <row r="54" spans="1:7" ht="12.75" customHeight="1">
      <c r="B54" s="83"/>
      <c r="C54" s="83"/>
      <c r="D54" s="83"/>
      <c r="E54" s="83"/>
      <c r="F54" s="83"/>
      <c r="G54" s="21" t="s">
        <v>346</v>
      </c>
    </row>
    <row r="55" spans="1:7" ht="12.75" customHeight="1">
      <c r="B55" s="61"/>
      <c r="C55" s="61"/>
      <c r="D55" s="61"/>
      <c r="E55" s="61"/>
      <c r="F55" s="61"/>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sheetData>
  <mergeCells count="3">
    <mergeCell ref="A6:A7"/>
    <mergeCell ref="B5:D5"/>
    <mergeCell ref="E5:G5"/>
  </mergeCells>
  <hyperlinks>
    <hyperlink ref="A51" location="'2 Sadržaj'!A1" display="Sadržaj / Contents"/>
  </hyperlinks>
  <pageMargins left="0.70866141732283472" right="0.70866141732283472" top="0.74803149606299213" bottom="0.74803149606299213" header="0.31496062992125984" footer="0.31496062992125984"/>
  <pageSetup paperSize="9" scale="74" orientation="portrait" r:id="rId1"/>
  <rowBreaks count="1" manualBreakCount="1">
    <brk id="54"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89"/>
  <sheetViews>
    <sheetView showGridLines="0" zoomScaleNormal="100" workbookViewId="0"/>
  </sheetViews>
  <sheetFormatPr defaultRowHeight="15"/>
  <cols>
    <col min="1" max="1" width="20.140625" customWidth="1"/>
    <col min="2" max="2" width="17.42578125" bestFit="1" customWidth="1"/>
    <col min="3" max="3" width="11.7109375" customWidth="1"/>
    <col min="4" max="4" width="12.28515625" bestFit="1" customWidth="1"/>
    <col min="5" max="5" width="13" customWidth="1"/>
    <col min="6" max="6" width="9.5703125" bestFit="1" customWidth="1"/>
    <col min="7" max="7" width="19.140625" customWidth="1"/>
    <col min="8" max="8" width="13" customWidth="1"/>
    <col min="9" max="9" width="14" customWidth="1"/>
    <col min="10" max="10" width="12.28515625" bestFit="1" customWidth="1"/>
    <col min="11" max="11" width="15.140625" bestFit="1" customWidth="1"/>
  </cols>
  <sheetData>
    <row r="1" spans="1:11" ht="12.75" customHeight="1">
      <c r="A1" s="392" t="s">
        <v>1029</v>
      </c>
      <c r="E1" s="305" t="str">
        <f>Naslovnica!A20</f>
        <v>Kolovoz 2018.</v>
      </c>
      <c r="G1" s="392" t="s">
        <v>1031</v>
      </c>
      <c r="K1" s="305" t="str">
        <f>E1</f>
        <v>Kolovoz 2018.</v>
      </c>
    </row>
    <row r="2" spans="1:11" ht="12.75" customHeight="1">
      <c r="A2" s="118" t="s">
        <v>1030</v>
      </c>
      <c r="E2" s="109" t="str">
        <f>Naslovnica!A24</f>
        <v>August 2018</v>
      </c>
      <c r="G2" s="118" t="s">
        <v>1032</v>
      </c>
      <c r="K2" s="109" t="str">
        <f>E2</f>
        <v>August 2018</v>
      </c>
    </row>
    <row r="3" spans="1:11" ht="12.75" customHeight="1">
      <c r="A3" s="63" t="s">
        <v>1155</v>
      </c>
      <c r="G3" s="63" t="s">
        <v>1155</v>
      </c>
    </row>
    <row r="4" spans="1:11" ht="45" customHeight="1">
      <c r="A4" s="378" t="s">
        <v>458</v>
      </c>
      <c r="B4" s="378" t="s">
        <v>1156</v>
      </c>
      <c r="C4" s="378" t="s">
        <v>459</v>
      </c>
      <c r="D4" s="378" t="s">
        <v>460</v>
      </c>
      <c r="E4" s="378" t="s">
        <v>1265</v>
      </c>
      <c r="G4" s="378" t="s">
        <v>458</v>
      </c>
      <c r="H4" s="378" t="s">
        <v>1156</v>
      </c>
      <c r="I4" s="378" t="s">
        <v>459</v>
      </c>
      <c r="J4" s="378" t="s">
        <v>460</v>
      </c>
      <c r="K4" s="378" t="s">
        <v>1266</v>
      </c>
    </row>
    <row r="5" spans="1:11" ht="12.75" customHeight="1">
      <c r="A5" s="205" t="s">
        <v>1461</v>
      </c>
      <c r="B5" s="206">
        <v>41357646</v>
      </c>
      <c r="C5" s="207">
        <v>0.35019431972667775</v>
      </c>
      <c r="D5" s="208">
        <v>156</v>
      </c>
      <c r="E5" s="720">
        <v>0</v>
      </c>
      <c r="F5" s="84"/>
      <c r="G5" s="205" t="s">
        <v>1486</v>
      </c>
      <c r="H5" s="206">
        <v>893614</v>
      </c>
      <c r="I5" s="207">
        <v>0.28898730487275537</v>
      </c>
      <c r="J5" s="208">
        <v>57</v>
      </c>
      <c r="K5" s="720">
        <v>1.79</v>
      </c>
    </row>
    <row r="6" spans="1:11" ht="12.75" customHeight="1">
      <c r="A6" s="205" t="s">
        <v>1462</v>
      </c>
      <c r="B6" s="206">
        <v>17360530.5</v>
      </c>
      <c r="C6" s="207">
        <v>0.14699964230415197</v>
      </c>
      <c r="D6" s="208">
        <v>39.5</v>
      </c>
      <c r="E6" s="720">
        <v>-1</v>
      </c>
      <c r="F6" s="84"/>
      <c r="G6" s="205" t="s">
        <v>1487</v>
      </c>
      <c r="H6" s="206">
        <v>748849</v>
      </c>
      <c r="I6" s="207">
        <v>0.24217151283066066</v>
      </c>
      <c r="J6" s="208">
        <v>39.6</v>
      </c>
      <c r="K6" s="720">
        <v>-1</v>
      </c>
    </row>
    <row r="7" spans="1:11" ht="12.75" customHeight="1">
      <c r="A7" s="205" t="s">
        <v>1463</v>
      </c>
      <c r="B7" s="206">
        <v>10816394</v>
      </c>
      <c r="C7" s="207">
        <v>9.1587411399713589E-2</v>
      </c>
      <c r="D7" s="208">
        <v>437</v>
      </c>
      <c r="E7" s="720">
        <v>1.63</v>
      </c>
      <c r="F7" s="84"/>
      <c r="G7" s="205" t="s">
        <v>1488</v>
      </c>
      <c r="H7" s="206">
        <v>601005</v>
      </c>
      <c r="I7" s="207">
        <v>0.19435999790183497</v>
      </c>
      <c r="J7" s="208">
        <v>61.5</v>
      </c>
      <c r="K7" s="720">
        <v>-3.15</v>
      </c>
    </row>
    <row r="8" spans="1:11" ht="12.75" customHeight="1">
      <c r="A8" s="205" t="s">
        <v>1464</v>
      </c>
      <c r="B8" s="206">
        <v>6320106</v>
      </c>
      <c r="C8" s="207">
        <v>5.351526102985877E-2</v>
      </c>
      <c r="D8" s="208">
        <v>346</v>
      </c>
      <c r="E8" s="720">
        <v>1.76</v>
      </c>
      <c r="G8" s="205" t="s">
        <v>1489</v>
      </c>
      <c r="H8" s="206">
        <v>317779.59999999998</v>
      </c>
      <c r="I8" s="207">
        <v>0.10276726880682516</v>
      </c>
      <c r="J8" s="208">
        <v>46</v>
      </c>
      <c r="K8" s="720">
        <v>4.07</v>
      </c>
    </row>
    <row r="9" spans="1:11" ht="12.75" customHeight="1">
      <c r="A9" s="205" t="s">
        <v>1465</v>
      </c>
      <c r="B9" s="206">
        <v>5559716</v>
      </c>
      <c r="C9" s="207">
        <v>4.7076687161873909E-2</v>
      </c>
      <c r="D9" s="208">
        <v>381</v>
      </c>
      <c r="E9" s="720">
        <v>-6.8500000000000005</v>
      </c>
      <c r="G9" s="205" t="s">
        <v>1490</v>
      </c>
      <c r="H9" s="206">
        <v>164830</v>
      </c>
      <c r="I9" s="207">
        <v>5.3304645475760533E-2</v>
      </c>
      <c r="J9" s="208">
        <v>1700</v>
      </c>
      <c r="K9" s="720">
        <v>0</v>
      </c>
    </row>
    <row r="10" spans="1:11" ht="12.75" customHeight="1">
      <c r="A10" s="205" t="s">
        <v>1466</v>
      </c>
      <c r="B10" s="206">
        <v>4642175</v>
      </c>
      <c r="C10" s="207">
        <v>3.9307443082645235E-2</v>
      </c>
      <c r="D10" s="208">
        <v>1050</v>
      </c>
      <c r="E10" s="721">
        <v>5.53</v>
      </c>
      <c r="G10" s="205" t="s">
        <v>1491</v>
      </c>
      <c r="H10" s="206">
        <v>123530</v>
      </c>
      <c r="I10" s="207">
        <v>3.9948570379304119E-2</v>
      </c>
      <c r="J10" s="208">
        <v>110</v>
      </c>
      <c r="K10" s="721">
        <v>-6.78</v>
      </c>
    </row>
    <row r="11" spans="1:11" ht="12.75" customHeight="1">
      <c r="A11" s="205" t="s">
        <v>1467</v>
      </c>
      <c r="B11" s="206">
        <v>3271518.2</v>
      </c>
      <c r="C11" s="207">
        <v>2.7701457924429389E-2</v>
      </c>
      <c r="D11" s="208">
        <v>59.8</v>
      </c>
      <c r="E11" s="720">
        <v>-0.33</v>
      </c>
      <c r="G11" s="205" t="s">
        <v>1492</v>
      </c>
      <c r="H11" s="206">
        <v>121200</v>
      </c>
      <c r="I11" s="207">
        <v>3.9195067837542778E-2</v>
      </c>
      <c r="J11" s="208">
        <v>11200</v>
      </c>
      <c r="K11" s="720">
        <v>0</v>
      </c>
    </row>
    <row r="12" spans="1:11" ht="12.75" customHeight="1">
      <c r="A12" s="205" t="s">
        <v>1468</v>
      </c>
      <c r="B12" s="206">
        <v>3219616</v>
      </c>
      <c r="C12" s="207">
        <v>2.7261977988329592E-2</v>
      </c>
      <c r="D12" s="208">
        <v>488</v>
      </c>
      <c r="E12" s="720">
        <v>-2.0099999999999998</v>
      </c>
      <c r="G12" s="205" t="s">
        <v>1493</v>
      </c>
      <c r="H12" s="206">
        <v>46000</v>
      </c>
      <c r="I12" s="207">
        <v>1.4876015845932077E-2</v>
      </c>
      <c r="J12" s="208">
        <v>2000</v>
      </c>
      <c r="K12" s="720">
        <v>-4.7600000000000007</v>
      </c>
    </row>
    <row r="13" spans="1:11" ht="12.75" customHeight="1">
      <c r="A13" s="205" t="s">
        <v>1469</v>
      </c>
      <c r="B13" s="206">
        <v>2386805</v>
      </c>
      <c r="C13" s="207">
        <v>2.021018201314536E-2</v>
      </c>
      <c r="D13" s="208">
        <v>404</v>
      </c>
      <c r="E13" s="720">
        <v>0.75</v>
      </c>
      <c r="G13" s="205" t="s">
        <v>1494</v>
      </c>
      <c r="H13" s="206">
        <v>26640</v>
      </c>
      <c r="I13" s="207">
        <v>8.6151535246876201E-3</v>
      </c>
      <c r="J13" s="208">
        <v>500</v>
      </c>
      <c r="K13" s="720">
        <v>-9.09</v>
      </c>
    </row>
    <row r="14" spans="1:11" ht="12.75" customHeight="1">
      <c r="A14" s="205" t="s">
        <v>1470</v>
      </c>
      <c r="B14" s="206">
        <v>2184773</v>
      </c>
      <c r="C14" s="207">
        <v>1.8499483614038695E-2</v>
      </c>
      <c r="D14" s="208">
        <v>195</v>
      </c>
      <c r="E14" s="720">
        <v>-0.51</v>
      </c>
      <c r="G14" s="205" t="s">
        <v>1495</v>
      </c>
      <c r="H14" s="206">
        <v>19578.2</v>
      </c>
      <c r="I14" s="207">
        <v>6.3314263790179874E-3</v>
      </c>
      <c r="J14" s="208">
        <v>11.1</v>
      </c>
      <c r="K14" s="720">
        <v>0.91</v>
      </c>
    </row>
    <row r="15" spans="1:11" ht="12.75" customHeight="1">
      <c r="A15" s="205" t="s">
        <v>818</v>
      </c>
      <c r="B15" s="206">
        <v>20979854.609999999</v>
      </c>
      <c r="C15" s="207">
        <v>0.17764613375513572</v>
      </c>
      <c r="D15" s="209"/>
      <c r="E15" s="722"/>
      <c r="G15" s="205" t="s">
        <v>818</v>
      </c>
      <c r="H15" s="206">
        <v>29199.999999999534</v>
      </c>
      <c r="I15" s="207">
        <v>9.4430361456784746E-3</v>
      </c>
      <c r="J15" s="209"/>
      <c r="K15" s="722"/>
    </row>
    <row r="16" spans="1:11" ht="15.75" customHeight="1">
      <c r="A16" s="379" t="s">
        <v>457</v>
      </c>
      <c r="B16" s="380">
        <f>SUM(B5:B15)</f>
        <v>118099134.31</v>
      </c>
      <c r="C16" s="381"/>
      <c r="D16" s="382"/>
      <c r="E16" s="382"/>
      <c r="G16" s="379" t="s">
        <v>457</v>
      </c>
      <c r="H16" s="380">
        <f>SUM(H5:H15)</f>
        <v>3092225.8</v>
      </c>
      <c r="I16" s="381"/>
      <c r="J16" s="382"/>
      <c r="K16" s="382"/>
    </row>
    <row r="17" spans="1:8" ht="12.75" customHeight="1">
      <c r="A17" s="62" t="s">
        <v>1041</v>
      </c>
      <c r="G17" s="62" t="s">
        <v>1041</v>
      </c>
    </row>
    <row r="18" spans="1:8" ht="12.75" customHeight="1"/>
    <row r="19" spans="1:8" ht="12.75" customHeight="1">
      <c r="A19" s="392" t="s">
        <v>1035</v>
      </c>
    </row>
    <row r="20" spans="1:8" ht="12.75" customHeight="1">
      <c r="A20" s="118" t="s">
        <v>1036</v>
      </c>
    </row>
    <row r="21" spans="1:8" ht="12.75" customHeight="1">
      <c r="A21" s="63" t="s">
        <v>1225</v>
      </c>
    </row>
    <row r="22" spans="1:8" ht="43.5">
      <c r="A22" s="378" t="s">
        <v>461</v>
      </c>
      <c r="B22" s="378" t="s">
        <v>1156</v>
      </c>
      <c r="C22" s="378" t="s">
        <v>459</v>
      </c>
      <c r="D22" s="378" t="s">
        <v>1226</v>
      </c>
    </row>
    <row r="23" spans="1:8" ht="15" customHeight="1">
      <c r="A23" s="211" t="s">
        <v>1471</v>
      </c>
      <c r="B23" s="206">
        <v>13898542.18</v>
      </c>
      <c r="C23" s="212">
        <v>0.57779710370457726</v>
      </c>
      <c r="D23" s="286">
        <v>107.3</v>
      </c>
      <c r="E23" s="84"/>
      <c r="F23" s="84"/>
      <c r="H23" s="76"/>
    </row>
    <row r="24" spans="1:8" ht="12.75" customHeight="1">
      <c r="A24" s="211" t="s">
        <v>1472</v>
      </c>
      <c r="B24" s="206">
        <v>5170000</v>
      </c>
      <c r="C24" s="212">
        <v>0.21492980972142969</v>
      </c>
      <c r="D24" s="286">
        <v>103.4</v>
      </c>
      <c r="E24" s="84"/>
      <c r="F24" s="84"/>
    </row>
    <row r="25" spans="1:8" ht="12.75" customHeight="1">
      <c r="A25" s="211" t="s">
        <v>1473</v>
      </c>
      <c r="B25" s="206">
        <v>3247200</v>
      </c>
      <c r="C25" s="212">
        <v>0.13499421240375753</v>
      </c>
      <c r="D25" s="286">
        <v>98.4</v>
      </c>
      <c r="E25" s="84"/>
      <c r="F25" s="84"/>
    </row>
    <row r="26" spans="1:8" ht="12.75" customHeight="1">
      <c r="A26" s="211" t="s">
        <v>1474</v>
      </c>
      <c r="B26" s="206">
        <v>777066.93</v>
      </c>
      <c r="C26" s="212">
        <v>3.2304612651008806E-2</v>
      </c>
      <c r="D26" s="286">
        <v>35</v>
      </c>
      <c r="E26" s="84"/>
    </row>
    <row r="27" spans="1:8" ht="12.75" customHeight="1">
      <c r="A27" s="211" t="s">
        <v>1475</v>
      </c>
      <c r="B27" s="206">
        <v>423049.81</v>
      </c>
      <c r="C27" s="212">
        <v>1.7587236976012957E-2</v>
      </c>
      <c r="D27" s="286">
        <v>124</v>
      </c>
    </row>
    <row r="28" spans="1:8" ht="12.75" customHeight="1">
      <c r="A28" s="211" t="s">
        <v>1476</v>
      </c>
      <c r="B28" s="206">
        <v>300000</v>
      </c>
      <c r="C28" s="212">
        <v>1.2471749113429189E-2</v>
      </c>
      <c r="D28" s="286">
        <v>100</v>
      </c>
    </row>
    <row r="29" spans="1:8" ht="12.75" customHeight="1">
      <c r="A29" s="211" t="s">
        <v>1477</v>
      </c>
      <c r="B29" s="206">
        <v>162908</v>
      </c>
      <c r="C29" s="212">
        <v>6.7724923485684074E-3</v>
      </c>
      <c r="D29" s="287">
        <v>117.2</v>
      </c>
    </row>
    <row r="30" spans="1:8" ht="12.75" customHeight="1">
      <c r="A30" s="211" t="s">
        <v>1478</v>
      </c>
      <c r="B30" s="206">
        <v>73209</v>
      </c>
      <c r="C30" s="212">
        <v>3.0434809361501252E-3</v>
      </c>
      <c r="D30" s="286">
        <v>106.1</v>
      </c>
    </row>
    <row r="31" spans="1:8" ht="12.75" customHeight="1">
      <c r="A31" s="211" t="s">
        <v>1479</v>
      </c>
      <c r="B31" s="206">
        <v>1204.0999999999999</v>
      </c>
      <c r="C31" s="212">
        <v>5.0057443691600284E-5</v>
      </c>
      <c r="D31" s="286">
        <v>99.18</v>
      </c>
    </row>
    <row r="32" spans="1:8" ht="12.75" customHeight="1">
      <c r="A32" s="211" t="s">
        <v>1480</v>
      </c>
      <c r="B32" s="206">
        <v>1184.55</v>
      </c>
      <c r="C32" s="212">
        <v>4.9244701374375148E-5</v>
      </c>
      <c r="D32" s="286">
        <v>97.57</v>
      </c>
    </row>
    <row r="33" spans="1:10" ht="15" customHeight="1">
      <c r="A33" s="205" t="s">
        <v>818</v>
      </c>
      <c r="B33" s="806">
        <v>0</v>
      </c>
      <c r="C33" s="212"/>
      <c r="D33" s="213"/>
    </row>
    <row r="34" spans="1:10" ht="15" customHeight="1">
      <c r="A34" s="214" t="s">
        <v>457</v>
      </c>
      <c r="B34" s="215">
        <f>SUM(B23:B33)</f>
        <v>24054364.57</v>
      </c>
      <c r="C34" s="212"/>
      <c r="D34" s="213"/>
    </row>
    <row r="35" spans="1:10" ht="15" customHeight="1">
      <c r="A35" s="210" t="s">
        <v>464</v>
      </c>
      <c r="B35" s="206"/>
      <c r="C35" s="212"/>
      <c r="D35" s="213"/>
    </row>
    <row r="36" spans="1:10" ht="12.75" customHeight="1">
      <c r="A36" s="603" t="s">
        <v>817</v>
      </c>
      <c r="B36" s="806">
        <v>0</v>
      </c>
      <c r="C36" s="212"/>
      <c r="D36" s="213"/>
    </row>
    <row r="37" spans="1:10" ht="12.75" customHeight="1">
      <c r="A37" s="205" t="s">
        <v>818</v>
      </c>
      <c r="B37" s="807"/>
      <c r="C37" s="212"/>
      <c r="D37" s="213"/>
    </row>
    <row r="38" spans="1:10" ht="15" customHeight="1">
      <c r="A38" s="214" t="s">
        <v>457</v>
      </c>
      <c r="B38" s="206">
        <f>SUM(B36:B37)</f>
        <v>0</v>
      </c>
      <c r="C38" s="212"/>
      <c r="D38" s="213"/>
    </row>
    <row r="39" spans="1:10" ht="26.25" customHeight="1">
      <c r="A39" s="383" t="s">
        <v>463</v>
      </c>
      <c r="B39" s="384">
        <f>B34+B38</f>
        <v>24054364.57</v>
      </c>
      <c r="C39" s="385"/>
      <c r="D39" s="386"/>
    </row>
    <row r="40" spans="1:10" ht="12.75" customHeight="1"/>
    <row r="41" spans="1:10" ht="12.75" customHeight="1">
      <c r="A41" s="392" t="s">
        <v>1034</v>
      </c>
      <c r="G41" s="413"/>
      <c r="H41" s="626"/>
      <c r="I41" s="626"/>
      <c r="J41" s="626"/>
    </row>
    <row r="42" spans="1:10" ht="12.75" customHeight="1">
      <c r="A42" s="118" t="s">
        <v>1033</v>
      </c>
      <c r="B42" s="76"/>
      <c r="G42" s="497"/>
      <c r="H42" s="626"/>
      <c r="I42" s="626"/>
      <c r="J42" s="626"/>
    </row>
    <row r="43" spans="1:10" ht="12.75" customHeight="1">
      <c r="A43" s="63" t="s">
        <v>1225</v>
      </c>
      <c r="G43" s="639"/>
      <c r="H43" s="626"/>
      <c r="I43" s="626"/>
      <c r="J43" s="626"/>
    </row>
    <row r="44" spans="1:10" ht="43.5">
      <c r="A44" s="378" t="s">
        <v>462</v>
      </c>
      <c r="B44" s="378" t="s">
        <v>1156</v>
      </c>
      <c r="C44" s="378" t="s">
        <v>459</v>
      </c>
      <c r="D44" s="629"/>
      <c r="G44" s="629"/>
      <c r="H44" s="640"/>
      <c r="I44" s="629"/>
      <c r="J44" s="629"/>
    </row>
    <row r="45" spans="1:10" ht="12.75" customHeight="1">
      <c r="A45" s="211" t="s">
        <v>1472</v>
      </c>
      <c r="B45" s="206">
        <v>340021555.24000001</v>
      </c>
      <c r="C45" s="212">
        <v>0.55715129526261831</v>
      </c>
      <c r="D45" s="631"/>
      <c r="E45" s="84"/>
      <c r="F45" s="84"/>
      <c r="G45" s="628"/>
      <c r="H45" s="625"/>
      <c r="I45" s="630"/>
      <c r="J45" s="631"/>
    </row>
    <row r="46" spans="1:10" ht="12.75" customHeight="1">
      <c r="A46" s="211" t="s">
        <v>1477</v>
      </c>
      <c r="B46" s="206">
        <v>65204500</v>
      </c>
      <c r="C46" s="212">
        <v>0.10684255475012218</v>
      </c>
      <c r="D46" s="631"/>
      <c r="E46" s="84"/>
      <c r="F46" s="84"/>
      <c r="G46" s="636"/>
      <c r="H46" s="637"/>
      <c r="I46" s="630"/>
      <c r="J46" s="631"/>
    </row>
    <row r="47" spans="1:10" ht="12.75" customHeight="1">
      <c r="A47" s="211" t="s">
        <v>1473</v>
      </c>
      <c r="B47" s="206">
        <v>35183000</v>
      </c>
      <c r="C47" s="212">
        <v>5.7650033414466006E-2</v>
      </c>
      <c r="D47" s="631"/>
      <c r="E47" s="84"/>
      <c r="G47" s="636"/>
      <c r="H47" s="637"/>
      <c r="I47" s="630"/>
      <c r="J47" s="631"/>
    </row>
    <row r="48" spans="1:10" ht="12.75" customHeight="1">
      <c r="A48" s="211" t="s">
        <v>1481</v>
      </c>
      <c r="B48" s="206">
        <v>33038417.949999999</v>
      </c>
      <c r="C48" s="212">
        <v>5.4135971883540163E-2</v>
      </c>
      <c r="D48" s="631"/>
      <c r="G48" s="636"/>
      <c r="H48" s="637"/>
      <c r="I48" s="630"/>
      <c r="J48" s="631"/>
    </row>
    <row r="49" spans="1:10" ht="12.75" customHeight="1">
      <c r="A49" s="211" t="s">
        <v>1482</v>
      </c>
      <c r="B49" s="206">
        <v>26514528</v>
      </c>
      <c r="C49" s="212">
        <v>4.3446079787647286E-2</v>
      </c>
      <c r="D49" s="631"/>
      <c r="G49" s="636"/>
      <c r="H49" s="637"/>
      <c r="I49" s="630"/>
      <c r="J49" s="631"/>
    </row>
    <row r="50" spans="1:10" ht="12.75" customHeight="1">
      <c r="A50" s="211" t="s">
        <v>1483</v>
      </c>
      <c r="B50" s="206">
        <v>20942777.690000001</v>
      </c>
      <c r="C50" s="212">
        <v>3.4316341233556924E-2</v>
      </c>
      <c r="D50" s="632"/>
      <c r="G50" s="636"/>
      <c r="H50" s="637"/>
      <c r="I50" s="630"/>
      <c r="J50" s="632"/>
    </row>
    <row r="51" spans="1:10" ht="12.75" customHeight="1">
      <c r="A51" s="211" t="s">
        <v>1484</v>
      </c>
      <c r="B51" s="206">
        <v>20476180.370000001</v>
      </c>
      <c r="C51" s="212">
        <v>3.3551785877586705E-2</v>
      </c>
      <c r="D51" s="631"/>
      <c r="G51" s="636"/>
      <c r="H51" s="637"/>
      <c r="I51" s="630"/>
      <c r="J51" s="631"/>
    </row>
    <row r="52" spans="1:10" ht="12.75" customHeight="1">
      <c r="A52" s="211" t="s">
        <v>1485</v>
      </c>
      <c r="B52" s="206">
        <v>17154160</v>
      </c>
      <c r="C52" s="212">
        <v>2.8108401705286536E-2</v>
      </c>
      <c r="D52" s="631"/>
      <c r="G52" s="636"/>
      <c r="H52" s="637"/>
      <c r="I52" s="630"/>
      <c r="J52" s="631"/>
    </row>
    <row r="53" spans="1:10" ht="12.75" customHeight="1">
      <c r="A53" s="211" t="s">
        <v>1471</v>
      </c>
      <c r="B53" s="206">
        <v>15841847.800000001</v>
      </c>
      <c r="C53" s="212">
        <v>2.5958077907423608E-2</v>
      </c>
      <c r="D53" s="631"/>
      <c r="G53" s="636"/>
      <c r="H53" s="637"/>
      <c r="I53" s="630"/>
      <c r="J53" s="631"/>
    </row>
    <row r="54" spans="1:10" ht="12.75" customHeight="1">
      <c r="A54" s="216" t="s">
        <v>1475</v>
      </c>
      <c r="B54" s="206">
        <v>14421789.109999999</v>
      </c>
      <c r="C54" s="212">
        <v>2.3631203254068214E-2</v>
      </c>
      <c r="D54" s="631"/>
      <c r="G54" s="636"/>
      <c r="H54" s="637"/>
      <c r="I54" s="630"/>
      <c r="J54" s="631"/>
    </row>
    <row r="55" spans="1:10" ht="24">
      <c r="A55" s="217" t="s">
        <v>499</v>
      </c>
      <c r="B55" s="206">
        <v>21487100.000000119</v>
      </c>
      <c r="C55" s="212">
        <v>3.5208254923684151E-2</v>
      </c>
      <c r="D55" s="633"/>
      <c r="G55" s="638"/>
      <c r="H55" s="637"/>
      <c r="I55" s="630"/>
      <c r="J55" s="633"/>
    </row>
    <row r="56" spans="1:10" ht="26.25" customHeight="1">
      <c r="A56" s="383" t="s">
        <v>889</v>
      </c>
      <c r="B56" s="384">
        <f>SUM(B45:B55)</f>
        <v>610285856.16000009</v>
      </c>
      <c r="C56" s="385"/>
      <c r="D56" s="635"/>
      <c r="G56" s="628"/>
      <c r="H56" s="625"/>
      <c r="I56" s="634"/>
      <c r="J56" s="635"/>
    </row>
    <row r="57" spans="1:10" ht="12.75" customHeight="1">
      <c r="G57" s="626"/>
      <c r="H57" s="626"/>
      <c r="I57" s="626"/>
      <c r="J57" s="626"/>
    </row>
    <row r="58" spans="1:10" ht="12.75" customHeight="1">
      <c r="A58" s="393" t="s">
        <v>1037</v>
      </c>
      <c r="G58" s="641"/>
      <c r="H58" s="626"/>
      <c r="I58" s="626"/>
      <c r="J58" s="626"/>
    </row>
    <row r="59" spans="1:10" ht="12.75" customHeight="1">
      <c r="A59" s="124" t="s">
        <v>1039</v>
      </c>
      <c r="G59" s="642"/>
      <c r="H59" s="626"/>
      <c r="I59" s="626"/>
      <c r="J59" s="626"/>
    </row>
    <row r="60" spans="1:10" ht="12.75" customHeight="1">
      <c r="A60" s="63" t="s">
        <v>1227</v>
      </c>
      <c r="G60" s="639"/>
      <c r="H60" s="626"/>
      <c r="I60" s="626"/>
      <c r="J60" s="626"/>
    </row>
    <row r="61" spans="1:10" ht="12.75" customHeight="1">
      <c r="A61" s="377"/>
      <c r="B61" s="387" t="s">
        <v>193</v>
      </c>
      <c r="C61" s="387" t="s">
        <v>194</v>
      </c>
      <c r="D61" s="387" t="s">
        <v>195</v>
      </c>
      <c r="E61" s="387" t="s">
        <v>196</v>
      </c>
      <c r="F61" s="387" t="s">
        <v>197</v>
      </c>
      <c r="G61" s="643"/>
      <c r="H61" s="623"/>
      <c r="I61" s="623"/>
      <c r="J61" s="623"/>
    </row>
    <row r="62" spans="1:10" ht="12.75" customHeight="1">
      <c r="A62" s="377"/>
      <c r="B62" s="388" t="s">
        <v>198</v>
      </c>
      <c r="C62" s="388" t="s">
        <v>199</v>
      </c>
      <c r="D62" s="388" t="s">
        <v>1228</v>
      </c>
      <c r="E62" s="388" t="s">
        <v>200</v>
      </c>
      <c r="F62" s="388" t="s">
        <v>201</v>
      </c>
      <c r="G62" s="643"/>
      <c r="H62" s="624"/>
      <c r="I62" s="624"/>
      <c r="J62" s="624"/>
    </row>
    <row r="63" spans="1:10" ht="12.75" customHeight="1">
      <c r="A63" s="218" t="s">
        <v>817</v>
      </c>
      <c r="B63" s="219" t="s">
        <v>817</v>
      </c>
      <c r="C63" s="219" t="s">
        <v>817</v>
      </c>
      <c r="D63" s="219" t="s">
        <v>817</v>
      </c>
      <c r="E63" s="220" t="s">
        <v>817</v>
      </c>
      <c r="F63" s="220" t="s">
        <v>817</v>
      </c>
      <c r="G63" s="628"/>
      <c r="H63" s="625"/>
      <c r="I63" s="625"/>
      <c r="J63" s="627"/>
    </row>
    <row r="64" spans="1:10" ht="15" customHeight="1">
      <c r="A64" s="379" t="s">
        <v>457</v>
      </c>
      <c r="B64" s="389"/>
      <c r="C64" s="389"/>
      <c r="D64" s="389"/>
      <c r="E64" s="390" t="str">
        <f>IF(SUM(E63:E63)=0,"",SUM(E63:E63))</f>
        <v/>
      </c>
      <c r="F64" s="390" t="str">
        <f>IF(SUM(F63:F63)=0,"",SUM(F63:F63))</f>
        <v/>
      </c>
      <c r="G64" s="628"/>
      <c r="H64" s="625"/>
      <c r="I64" s="625"/>
      <c r="J64" s="627"/>
    </row>
    <row r="65" spans="1:7" ht="12.75" customHeight="1"/>
    <row r="66" spans="1:7" ht="12.75" customHeight="1">
      <c r="A66" s="393" t="s">
        <v>1038</v>
      </c>
    </row>
    <row r="67" spans="1:7" ht="12.75" customHeight="1">
      <c r="A67" s="124" t="s">
        <v>1040</v>
      </c>
    </row>
    <row r="68" spans="1:7" ht="12.75" customHeight="1">
      <c r="A68" s="63" t="s">
        <v>1245</v>
      </c>
    </row>
    <row r="69" spans="1:7" ht="12.75" customHeight="1">
      <c r="A69" s="377"/>
      <c r="B69" s="387" t="s">
        <v>193</v>
      </c>
      <c r="C69" s="387" t="s">
        <v>194</v>
      </c>
      <c r="D69" s="387" t="s">
        <v>195</v>
      </c>
      <c r="E69" s="387" t="s">
        <v>196</v>
      </c>
      <c r="F69" s="387" t="s">
        <v>197</v>
      </c>
    </row>
    <row r="70" spans="1:7" ht="12.75" customHeight="1">
      <c r="A70" s="377"/>
      <c r="B70" s="388" t="s">
        <v>198</v>
      </c>
      <c r="C70" s="388" t="s">
        <v>199</v>
      </c>
      <c r="D70" s="388" t="s">
        <v>1228</v>
      </c>
      <c r="E70" s="388" t="s">
        <v>200</v>
      </c>
      <c r="F70" s="388" t="s">
        <v>201</v>
      </c>
    </row>
    <row r="71" spans="1:7" ht="12.75" customHeight="1">
      <c r="A71" s="218" t="s">
        <v>817</v>
      </c>
      <c r="B71" s="221" t="s">
        <v>817</v>
      </c>
      <c r="C71" s="221" t="s">
        <v>817</v>
      </c>
      <c r="D71" s="221" t="s">
        <v>817</v>
      </c>
      <c r="E71" s="222" t="s">
        <v>817</v>
      </c>
      <c r="F71" s="222" t="s">
        <v>817</v>
      </c>
      <c r="G71" s="84"/>
    </row>
    <row r="72" spans="1:7" ht="15" customHeight="1">
      <c r="A72" s="379" t="s">
        <v>457</v>
      </c>
      <c r="B72" s="391"/>
      <c r="C72" s="391"/>
      <c r="D72" s="391"/>
      <c r="E72" s="390" t="str">
        <f>IF(SUM(E71)=0,"",SUM(E71))</f>
        <v/>
      </c>
      <c r="F72" s="390" t="str">
        <f>IF(SUM(F71)=0,"",SUM(F71))</f>
        <v/>
      </c>
    </row>
    <row r="73" spans="1:7" ht="12.75" customHeight="1">
      <c r="A73" s="27" t="s">
        <v>465</v>
      </c>
    </row>
    <row r="74" spans="1:7" ht="12.75" customHeight="1">
      <c r="A74" s="73" t="s">
        <v>261</v>
      </c>
    </row>
    <row r="75" spans="1:7" ht="12.75" customHeight="1"/>
    <row r="76" spans="1:7" ht="12.75" customHeight="1"/>
    <row r="77" spans="1:7" ht="12.75" customHeight="1"/>
    <row r="78" spans="1:7" ht="12.75" customHeight="1"/>
    <row r="79" spans="1:7" ht="12.75" customHeight="1"/>
    <row r="80" spans="1:7" ht="12.75" customHeight="1"/>
    <row r="81" spans="11:11" ht="12.75" customHeight="1"/>
    <row r="82" spans="11:11" ht="12.75" customHeight="1"/>
    <row r="83" spans="11:11" ht="12.75" customHeight="1"/>
    <row r="89" spans="11:11">
      <c r="K89" s="53" t="s">
        <v>138</v>
      </c>
    </row>
  </sheetData>
  <hyperlinks>
    <hyperlink ref="A74" location="'2 Sadržaj'!A1" display="Sadržaj / Contents"/>
  </hyperlinks>
  <pageMargins left="0.7" right="0.7" top="0.75" bottom="0.75" header="0.3" footer="0.3"/>
  <pageSetup paperSize="9" scale="48" orientation="portrait" r:id="rId1"/>
  <rowBreaks count="1" manualBreakCount="1">
    <brk id="89"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201"/>
  <sheetViews>
    <sheetView showGridLines="0" zoomScaleNormal="100" workbookViewId="0">
      <pane ySplit="9" topLeftCell="A10" activePane="bottomLeft" state="frozen"/>
      <selection pane="bottomLeft"/>
    </sheetView>
  </sheetViews>
  <sheetFormatPr defaultRowHeight="15"/>
  <cols>
    <col min="1" max="1" width="31.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8.85546875" bestFit="1" customWidth="1"/>
    <col min="12" max="12" width="10" customWidth="1"/>
    <col min="13" max="15" width="9.140625" customWidth="1"/>
    <col min="16" max="16" width="10.140625" customWidth="1"/>
    <col min="17" max="17" width="12.7109375" bestFit="1" customWidth="1"/>
    <col min="18" max="18" width="10.140625" bestFit="1" customWidth="1"/>
  </cols>
  <sheetData>
    <row r="1" spans="1:20" ht="15" customHeight="1">
      <c r="A1" s="441" t="s">
        <v>355</v>
      </c>
      <c r="B1" s="442"/>
      <c r="C1" s="442"/>
      <c r="D1" s="442"/>
      <c r="E1" s="443"/>
      <c r="F1" s="443"/>
      <c r="G1" s="443"/>
      <c r="H1" s="443"/>
      <c r="I1" s="443"/>
      <c r="J1" s="443"/>
      <c r="K1" s="443"/>
      <c r="L1" s="443"/>
    </row>
    <row r="2" spans="1:20" ht="15" customHeight="1">
      <c r="A2" s="499" t="s">
        <v>356</v>
      </c>
      <c r="B2" s="445"/>
      <c r="C2" s="445"/>
      <c r="D2" s="445"/>
      <c r="E2" s="445"/>
      <c r="F2" s="445"/>
      <c r="G2" s="445"/>
      <c r="H2" s="445"/>
      <c r="I2" s="443"/>
      <c r="J2" s="443"/>
      <c r="K2" s="443"/>
      <c r="L2" s="443"/>
    </row>
    <row r="3" spans="1:20" ht="12.75" customHeight="1">
      <c r="A3" s="392" t="s">
        <v>1263</v>
      </c>
    </row>
    <row r="4" spans="1:20" ht="12.75" customHeight="1">
      <c r="A4" s="118" t="s">
        <v>1264</v>
      </c>
      <c r="H4" s="798"/>
    </row>
    <row r="5" spans="1:20" ht="12.75" customHeight="1">
      <c r="F5" s="305" t="s">
        <v>1414</v>
      </c>
      <c r="G5" s="971" t="str">
        <f>Naslovnica!A20</f>
        <v>Kolovoz 2018.</v>
      </c>
      <c r="H5" s="971"/>
      <c r="I5" s="973" t="str">
        <f>'5 Tablica 3,4'!A8</f>
        <v>Srpanj 2018.</v>
      </c>
      <c r="J5" s="973"/>
    </row>
    <row r="6" spans="1:20" ht="12.75" customHeight="1">
      <c r="F6" s="863" t="s">
        <v>1415</v>
      </c>
      <c r="G6" s="972" t="str">
        <f>Naslovnica!A24</f>
        <v>August 2018</v>
      </c>
      <c r="H6" s="972"/>
      <c r="I6" s="974" t="str">
        <f>'5 Tablica 3,4'!B8</f>
        <v>July 2018</v>
      </c>
      <c r="J6" s="974"/>
    </row>
    <row r="7" spans="1:20" ht="12.75" customHeight="1">
      <c r="A7" s="394"/>
      <c r="B7" s="395"/>
      <c r="C7" s="395"/>
      <c r="D7" s="395"/>
      <c r="E7" s="395"/>
      <c r="F7" s="395"/>
      <c r="G7" s="969" t="s">
        <v>607</v>
      </c>
      <c r="H7" s="970"/>
      <c r="I7" s="969" t="s">
        <v>608</v>
      </c>
      <c r="J7" s="970"/>
      <c r="K7" s="970" t="s">
        <v>609</v>
      </c>
      <c r="L7" s="970"/>
    </row>
    <row r="8" spans="1:20" ht="22.5">
      <c r="A8" s="396" t="s">
        <v>202</v>
      </c>
      <c r="B8" s="378" t="s">
        <v>993</v>
      </c>
      <c r="C8" s="378" t="s">
        <v>994</v>
      </c>
      <c r="D8" s="599" t="s">
        <v>203</v>
      </c>
      <c r="E8" s="378" t="s">
        <v>552</v>
      </c>
      <c r="F8" s="378" t="s">
        <v>826</v>
      </c>
      <c r="G8" s="378" t="s">
        <v>558</v>
      </c>
      <c r="H8" s="378" t="s">
        <v>557</v>
      </c>
      <c r="I8" s="378" t="s">
        <v>558</v>
      </c>
      <c r="J8" s="378" t="s">
        <v>557</v>
      </c>
      <c r="K8" s="378" t="s">
        <v>558</v>
      </c>
      <c r="L8" s="378" t="s">
        <v>559</v>
      </c>
    </row>
    <row r="9" spans="1:20" ht="21">
      <c r="A9" s="397" t="s">
        <v>1229</v>
      </c>
      <c r="B9" s="398" t="s">
        <v>996</v>
      </c>
      <c r="C9" s="398" t="s">
        <v>995</v>
      </c>
      <c r="D9" s="600" t="s">
        <v>204</v>
      </c>
      <c r="E9" s="398" t="s">
        <v>553</v>
      </c>
      <c r="F9" s="398" t="s">
        <v>827</v>
      </c>
      <c r="G9" s="482" t="s">
        <v>578</v>
      </c>
      <c r="H9" s="482" t="s">
        <v>579</v>
      </c>
      <c r="I9" s="482" t="s">
        <v>578</v>
      </c>
      <c r="J9" s="482" t="s">
        <v>579</v>
      </c>
      <c r="K9" s="482" t="s">
        <v>578</v>
      </c>
      <c r="L9" s="482" t="s">
        <v>579</v>
      </c>
    </row>
    <row r="10" spans="1:20" ht="12.75" customHeight="1">
      <c r="A10" s="285" t="s">
        <v>209</v>
      </c>
      <c r="B10" s="606">
        <v>28508707379</v>
      </c>
      <c r="C10" s="833" t="s">
        <v>891</v>
      </c>
      <c r="D10" s="596" t="s">
        <v>208</v>
      </c>
      <c r="E10" s="234" t="s">
        <v>205</v>
      </c>
      <c r="F10" s="234"/>
      <c r="G10" s="227">
        <v>54123733.159999996</v>
      </c>
      <c r="H10" s="228">
        <v>1248.9318304636968</v>
      </c>
      <c r="I10" s="229">
        <v>54031061.350000001</v>
      </c>
      <c r="J10" s="230">
        <v>1251.0978608024557</v>
      </c>
      <c r="K10" s="226">
        <v>1.715158053248178E-3</v>
      </c>
      <c r="L10" s="226">
        <v>-1.7313036866433151E-3</v>
      </c>
      <c r="M10" s="827"/>
      <c r="N10" s="827"/>
      <c r="O10" s="827"/>
      <c r="P10" s="827"/>
      <c r="Q10" s="501"/>
      <c r="R10" s="621"/>
      <c r="S10" s="136"/>
      <c r="T10" s="136"/>
    </row>
    <row r="11" spans="1:20" ht="12.75" customHeight="1">
      <c r="A11" s="285" t="s">
        <v>210</v>
      </c>
      <c r="B11" s="606">
        <v>26655747081</v>
      </c>
      <c r="C11" s="833" t="s">
        <v>892</v>
      </c>
      <c r="D11" s="596" t="s">
        <v>208</v>
      </c>
      <c r="E11" s="234" t="s">
        <v>206</v>
      </c>
      <c r="F11" s="234"/>
      <c r="G11" s="227">
        <v>103156352.15000001</v>
      </c>
      <c r="H11" s="228">
        <v>167.02241910852848</v>
      </c>
      <c r="I11" s="229">
        <v>102689141.17</v>
      </c>
      <c r="J11" s="230">
        <v>167.02218357652842</v>
      </c>
      <c r="K11" s="226">
        <v>4.5497603220436833E-3</v>
      </c>
      <c r="L11" s="226">
        <v>1.4101839349578427E-6</v>
      </c>
      <c r="M11" s="827"/>
      <c r="N11" s="827"/>
      <c r="O11" s="827"/>
      <c r="P11" s="827"/>
      <c r="Q11" s="501"/>
      <c r="R11" s="621"/>
      <c r="S11" s="136"/>
      <c r="T11" s="136"/>
    </row>
    <row r="12" spans="1:20" ht="12.75" customHeight="1">
      <c r="A12" s="864" t="s">
        <v>1417</v>
      </c>
      <c r="B12" s="606">
        <v>12916294683</v>
      </c>
      <c r="C12" s="833" t="s">
        <v>890</v>
      </c>
      <c r="D12" s="596" t="s">
        <v>208</v>
      </c>
      <c r="E12" s="225" t="s">
        <v>207</v>
      </c>
      <c r="F12" s="225"/>
      <c r="G12" s="227">
        <v>178325321.28999999</v>
      </c>
      <c r="H12" s="228">
        <v>118.79852197514708</v>
      </c>
      <c r="I12" s="229">
        <v>178384639.72</v>
      </c>
      <c r="J12" s="230">
        <v>118.80139773895868</v>
      </c>
      <c r="K12" s="226">
        <v>-3.3253104131114597E-4</v>
      </c>
      <c r="L12" s="226">
        <v>-2.4206481290089954E-5</v>
      </c>
      <c r="M12" s="827"/>
      <c r="N12" s="827"/>
      <c r="O12" s="827"/>
      <c r="P12" s="827"/>
      <c r="Q12" s="501"/>
      <c r="R12" s="621"/>
      <c r="S12" s="136"/>
      <c r="T12" s="136"/>
    </row>
    <row r="13" spans="1:20" ht="12.75" customHeight="1">
      <c r="A13" s="285" t="s">
        <v>1346</v>
      </c>
      <c r="B13" s="606">
        <v>74282954450</v>
      </c>
      <c r="C13" s="833" t="s">
        <v>893</v>
      </c>
      <c r="D13" s="596" t="s">
        <v>1143</v>
      </c>
      <c r="E13" s="225" t="s">
        <v>215</v>
      </c>
      <c r="F13" s="225"/>
      <c r="G13" s="229">
        <v>5458076.71</v>
      </c>
      <c r="H13" s="230">
        <v>77.169163014887886</v>
      </c>
      <c r="I13" s="229">
        <v>5501523.7400000002</v>
      </c>
      <c r="J13" s="230">
        <v>77.783440006348997</v>
      </c>
      <c r="K13" s="226">
        <v>-7.8972721110170951E-3</v>
      </c>
      <c r="L13" s="226">
        <v>-7.8972721110170951E-3</v>
      </c>
      <c r="M13" s="827"/>
      <c r="N13" s="827"/>
      <c r="O13" s="827"/>
      <c r="P13" s="827"/>
      <c r="Q13" s="501"/>
      <c r="R13" s="621"/>
      <c r="S13" s="136"/>
      <c r="T13" s="136"/>
    </row>
    <row r="14" spans="1:20" ht="12.75" customHeight="1">
      <c r="A14" s="285" t="s">
        <v>1347</v>
      </c>
      <c r="B14" s="607">
        <v>51485653636</v>
      </c>
      <c r="C14" s="836" t="s">
        <v>894</v>
      </c>
      <c r="D14" s="596" t="s">
        <v>1143</v>
      </c>
      <c r="E14" s="225" t="s">
        <v>207</v>
      </c>
      <c r="F14" s="225"/>
      <c r="G14" s="227">
        <v>5197079.4800000004</v>
      </c>
      <c r="H14" s="228">
        <v>106.70145167024575</v>
      </c>
      <c r="I14" s="229">
        <v>6503482.6200000001</v>
      </c>
      <c r="J14" s="230">
        <v>106.67399834278994</v>
      </c>
      <c r="K14" s="226">
        <v>-0.20087747078502993</v>
      </c>
      <c r="L14" s="226">
        <v>2.5735725558528877E-4</v>
      </c>
      <c r="M14" s="827"/>
      <c r="N14" s="827"/>
      <c r="O14" s="827"/>
      <c r="P14" s="827"/>
      <c r="Q14" s="501"/>
      <c r="R14" s="621"/>
      <c r="S14" s="136"/>
      <c r="T14" s="136"/>
    </row>
    <row r="15" spans="1:20" ht="12.75" customHeight="1">
      <c r="A15" s="285" t="s">
        <v>1348</v>
      </c>
      <c r="B15" s="606">
        <v>73876640124</v>
      </c>
      <c r="C15" s="833" t="s">
        <v>895</v>
      </c>
      <c r="D15" s="596" t="s">
        <v>1143</v>
      </c>
      <c r="E15" s="234" t="s">
        <v>205</v>
      </c>
      <c r="F15" s="234"/>
      <c r="G15" s="227">
        <v>43083121.600000001</v>
      </c>
      <c r="H15" s="228">
        <v>156.25334720795405</v>
      </c>
      <c r="I15" s="229">
        <v>43226289.880000003</v>
      </c>
      <c r="J15" s="230">
        <v>156.26424989375269</v>
      </c>
      <c r="K15" s="226">
        <v>-3.3120649585576256E-3</v>
      </c>
      <c r="L15" s="226">
        <v>-6.9770826059412094E-5</v>
      </c>
      <c r="M15" s="827"/>
      <c r="N15" s="827"/>
      <c r="O15" s="827"/>
      <c r="P15" s="827"/>
      <c r="Q15" s="501"/>
      <c r="R15" s="621"/>
      <c r="S15" s="136"/>
      <c r="T15" s="136"/>
    </row>
    <row r="16" spans="1:20" ht="12.75" customHeight="1">
      <c r="A16" s="224" t="s">
        <v>211</v>
      </c>
      <c r="B16" s="607">
        <v>37695515978</v>
      </c>
      <c r="C16" s="836" t="s">
        <v>896</v>
      </c>
      <c r="D16" s="597" t="s">
        <v>212</v>
      </c>
      <c r="E16" s="225" t="s">
        <v>205</v>
      </c>
      <c r="F16" s="225"/>
      <c r="G16" s="227">
        <v>5579308.2199999997</v>
      </c>
      <c r="H16" s="228">
        <v>73.069187607418556</v>
      </c>
      <c r="I16" s="229">
        <v>5634877.3399999999</v>
      </c>
      <c r="J16" s="230">
        <v>73.796946371471776</v>
      </c>
      <c r="K16" s="226">
        <v>-9.8616379110038066E-3</v>
      </c>
      <c r="L16" s="226">
        <v>-9.8616379110038066E-3</v>
      </c>
      <c r="M16" s="827"/>
      <c r="N16" s="827"/>
      <c r="O16" s="827"/>
      <c r="P16" s="827"/>
      <c r="Q16" s="501"/>
      <c r="R16" s="621"/>
      <c r="S16" s="136"/>
      <c r="T16" s="136"/>
    </row>
    <row r="17" spans="1:20" ht="12.75" customHeight="1">
      <c r="A17" s="864" t="s">
        <v>1418</v>
      </c>
      <c r="B17" s="607" t="s">
        <v>1016</v>
      </c>
      <c r="C17" s="836" t="s">
        <v>897</v>
      </c>
      <c r="D17" s="597" t="s">
        <v>263</v>
      </c>
      <c r="E17" s="225" t="s">
        <v>207</v>
      </c>
      <c r="F17" s="225"/>
      <c r="G17" s="227">
        <v>152244666.38</v>
      </c>
      <c r="H17" s="228">
        <v>111.86017962370448</v>
      </c>
      <c r="I17" s="229">
        <v>146710359.47999999</v>
      </c>
      <c r="J17" s="230">
        <v>111.834717065486</v>
      </c>
      <c r="K17" s="226">
        <v>3.7722672888375497E-2</v>
      </c>
      <c r="L17" s="226">
        <v>2.2768026679553799E-4</v>
      </c>
      <c r="M17" s="827"/>
      <c r="N17" s="827"/>
      <c r="O17" s="827"/>
      <c r="P17" s="827"/>
      <c r="Q17" s="501"/>
      <c r="R17" s="621"/>
      <c r="S17" s="136"/>
      <c r="T17" s="136"/>
    </row>
    <row r="18" spans="1:20" ht="12.75" customHeight="1">
      <c r="A18" s="224" t="s">
        <v>1407</v>
      </c>
      <c r="B18" s="607">
        <v>56499633647</v>
      </c>
      <c r="C18" s="836" t="s">
        <v>898</v>
      </c>
      <c r="D18" s="597" t="s">
        <v>548</v>
      </c>
      <c r="E18" s="225" t="s">
        <v>215</v>
      </c>
      <c r="F18" s="225"/>
      <c r="G18" s="227">
        <v>2514251905.29</v>
      </c>
      <c r="H18" s="228">
        <v>918.78168346962707</v>
      </c>
      <c r="I18" s="233">
        <v>2427323134.1300001</v>
      </c>
      <c r="J18" s="238">
        <v>914.77265060703508</v>
      </c>
      <c r="K18" s="226">
        <v>3.5812607698462395E-2</v>
      </c>
      <c r="L18" s="226">
        <v>4.3825456083887993E-3</v>
      </c>
      <c r="M18" s="827"/>
      <c r="N18" s="827"/>
      <c r="O18" s="827"/>
      <c r="P18" s="827"/>
      <c r="Q18" s="501"/>
      <c r="R18" s="621"/>
      <c r="S18" s="136"/>
      <c r="T18" s="136"/>
    </row>
    <row r="19" spans="1:20" ht="20.25" customHeight="1">
      <c r="A19" s="865" t="s">
        <v>1419</v>
      </c>
      <c r="B19" s="607">
        <v>15448763136</v>
      </c>
      <c r="C19" s="836" t="s">
        <v>900</v>
      </c>
      <c r="D19" s="597" t="s">
        <v>548</v>
      </c>
      <c r="E19" s="225" t="s">
        <v>207</v>
      </c>
      <c r="F19" s="225"/>
      <c r="G19" s="227">
        <v>400032323.41000003</v>
      </c>
      <c r="H19" s="228">
        <v>862.33033169125713</v>
      </c>
      <c r="I19" s="229">
        <v>394879191.92000002</v>
      </c>
      <c r="J19" s="230">
        <v>858.22284042289732</v>
      </c>
      <c r="K19" s="226">
        <v>1.3049893728115158E-2</v>
      </c>
      <c r="L19" s="226">
        <v>4.7860428258188481E-3</v>
      </c>
      <c r="M19" s="827"/>
      <c r="N19" s="827"/>
      <c r="O19" s="827"/>
      <c r="P19" s="827"/>
      <c r="Q19" s="501"/>
      <c r="R19" s="621"/>
      <c r="S19" s="136"/>
      <c r="T19" s="136"/>
    </row>
    <row r="20" spans="1:20" ht="12.75" customHeight="1">
      <c r="A20" s="224" t="s">
        <v>214</v>
      </c>
      <c r="B20" s="607">
        <v>29300390100</v>
      </c>
      <c r="C20" s="836" t="s">
        <v>899</v>
      </c>
      <c r="D20" s="597" t="s">
        <v>548</v>
      </c>
      <c r="E20" s="225" t="s">
        <v>205</v>
      </c>
      <c r="F20" s="225"/>
      <c r="G20" s="227">
        <v>140416081.62</v>
      </c>
      <c r="H20" s="228">
        <v>575.24288201778177</v>
      </c>
      <c r="I20" s="229">
        <v>141540906.59</v>
      </c>
      <c r="J20" s="230">
        <v>578.84018188843061</v>
      </c>
      <c r="K20" s="226">
        <v>-7.9469956572927325E-3</v>
      </c>
      <c r="L20" s="226">
        <v>-6.2146685444552929E-3</v>
      </c>
      <c r="M20" s="827"/>
      <c r="N20" s="827"/>
      <c r="O20" s="827"/>
      <c r="P20" s="827"/>
      <c r="Q20" s="501"/>
      <c r="R20" s="621"/>
      <c r="S20" s="136"/>
      <c r="T20" s="136"/>
    </row>
    <row r="21" spans="1:20" ht="12.75" customHeight="1">
      <c r="A21" s="224" t="s">
        <v>1084</v>
      </c>
      <c r="B21" s="607" t="s">
        <v>1085</v>
      </c>
      <c r="C21" s="836" t="s">
        <v>1086</v>
      </c>
      <c r="D21" s="597" t="s">
        <v>548</v>
      </c>
      <c r="E21" s="225" t="s">
        <v>215</v>
      </c>
      <c r="F21" s="225"/>
      <c r="G21" s="227">
        <v>134238778.87</v>
      </c>
      <c r="H21" s="228">
        <v>754.1839869056513</v>
      </c>
      <c r="I21" s="229">
        <v>133208435.34</v>
      </c>
      <c r="J21" s="230">
        <v>750.79185271737163</v>
      </c>
      <c r="K21" s="226">
        <v>7.7348219530555262E-3</v>
      </c>
      <c r="L21" s="226">
        <v>4.5180753840128318E-3</v>
      </c>
      <c r="M21" s="827"/>
      <c r="N21" s="827"/>
      <c r="O21" s="827"/>
      <c r="P21" s="827"/>
      <c r="Q21" s="501"/>
      <c r="R21" s="621"/>
      <c r="S21" s="136"/>
      <c r="T21" s="136"/>
    </row>
    <row r="22" spans="1:20" ht="12.75" customHeight="1">
      <c r="A22" s="864" t="s">
        <v>1420</v>
      </c>
      <c r="B22" s="607">
        <v>96069213114</v>
      </c>
      <c r="C22" s="836" t="s">
        <v>901</v>
      </c>
      <c r="D22" s="597" t="s">
        <v>548</v>
      </c>
      <c r="E22" s="225" t="s">
        <v>207</v>
      </c>
      <c r="F22" s="225"/>
      <c r="G22" s="227">
        <v>1052488650.4400001</v>
      </c>
      <c r="H22" s="228">
        <v>152.19943230320135</v>
      </c>
      <c r="I22" s="229">
        <v>1006364724.54</v>
      </c>
      <c r="J22" s="230">
        <v>152.17218966628894</v>
      </c>
      <c r="K22" s="226">
        <v>4.5832216467129205E-2</v>
      </c>
      <c r="L22" s="226">
        <v>1.7902507003508816E-4</v>
      </c>
      <c r="M22" s="827"/>
      <c r="N22" s="827"/>
      <c r="O22" s="827"/>
      <c r="P22" s="827"/>
      <c r="Q22" s="501"/>
      <c r="R22" s="621"/>
      <c r="S22" s="136"/>
      <c r="T22" s="136"/>
    </row>
    <row r="23" spans="1:20" ht="12.75" customHeight="1">
      <c r="A23" s="285" t="s">
        <v>1087</v>
      </c>
      <c r="B23" s="606" t="s">
        <v>1088</v>
      </c>
      <c r="C23" s="833" t="s">
        <v>1089</v>
      </c>
      <c r="D23" s="596" t="s">
        <v>548</v>
      </c>
      <c r="E23" s="225" t="s">
        <v>215</v>
      </c>
      <c r="F23" s="225"/>
      <c r="G23" s="227">
        <v>89400863.590000004</v>
      </c>
      <c r="H23" s="228">
        <v>100.77571729923983</v>
      </c>
      <c r="I23" s="229">
        <v>86431925.359999999</v>
      </c>
      <c r="J23" s="230">
        <v>100.72716754533494</v>
      </c>
      <c r="K23" s="226">
        <v>3.4350018440917562E-2</v>
      </c>
      <c r="L23" s="226">
        <v>4.8199264496395777E-4</v>
      </c>
      <c r="M23" s="827"/>
      <c r="N23" s="827"/>
      <c r="O23" s="827"/>
      <c r="P23" s="827"/>
      <c r="Q23" s="501"/>
      <c r="R23" s="621"/>
      <c r="S23" s="136"/>
      <c r="T23" s="136"/>
    </row>
    <row r="24" spans="1:20" ht="12.75" customHeight="1">
      <c r="A24" s="224" t="s">
        <v>828</v>
      </c>
      <c r="B24" s="606">
        <v>87578146923</v>
      </c>
      <c r="C24" s="833" t="s">
        <v>902</v>
      </c>
      <c r="D24" s="596" t="s">
        <v>548</v>
      </c>
      <c r="E24" s="225" t="s">
        <v>554</v>
      </c>
      <c r="F24" s="225"/>
      <c r="G24" s="231">
        <v>10577296.890000001</v>
      </c>
      <c r="H24" s="232">
        <v>779.27267498823812</v>
      </c>
      <c r="I24" s="235">
        <v>10486680.73</v>
      </c>
      <c r="J24" s="236">
        <v>772.05711682670164</v>
      </c>
      <c r="K24" s="226">
        <v>8.6410716920910513E-3</v>
      </c>
      <c r="L24" s="226">
        <v>9.3458864691173815E-3</v>
      </c>
      <c r="M24" s="827"/>
      <c r="N24" s="827"/>
      <c r="O24" s="827"/>
      <c r="P24" s="827"/>
      <c r="Q24" s="501"/>
      <c r="R24" s="621"/>
      <c r="S24" s="136"/>
      <c r="T24" s="136"/>
    </row>
    <row r="25" spans="1:20" ht="12.75" customHeight="1">
      <c r="A25" s="223" t="s">
        <v>861</v>
      </c>
      <c r="B25" s="608">
        <v>67470870226</v>
      </c>
      <c r="C25" s="837" t="s">
        <v>903</v>
      </c>
      <c r="D25" s="598" t="s">
        <v>548</v>
      </c>
      <c r="E25" s="234" t="s">
        <v>554</v>
      </c>
      <c r="F25" s="234"/>
      <c r="G25" s="229">
        <v>17252804.859999999</v>
      </c>
      <c r="H25" s="230">
        <v>779.8581096916987</v>
      </c>
      <c r="I25" s="229">
        <v>17276076.629999999</v>
      </c>
      <c r="J25" s="230">
        <v>774.67511948445281</v>
      </c>
      <c r="K25" s="226">
        <v>-1.3470517929741188E-3</v>
      </c>
      <c r="L25" s="226">
        <v>6.6905339759655291E-3</v>
      </c>
      <c r="M25" s="827"/>
      <c r="N25" s="827"/>
      <c r="O25" s="827"/>
      <c r="P25" s="827"/>
      <c r="Q25" s="501"/>
      <c r="R25" s="621"/>
      <c r="S25" s="136"/>
      <c r="T25" s="136"/>
    </row>
    <row r="26" spans="1:20" ht="12.75" customHeight="1">
      <c r="A26" s="224" t="s">
        <v>829</v>
      </c>
      <c r="B26" s="606" t="s">
        <v>1007</v>
      </c>
      <c r="C26" s="833" t="s">
        <v>904</v>
      </c>
      <c r="D26" s="596" t="s">
        <v>548</v>
      </c>
      <c r="E26" s="225" t="s">
        <v>554</v>
      </c>
      <c r="F26" s="225"/>
      <c r="G26" s="227">
        <v>22918319.52</v>
      </c>
      <c r="H26" s="228">
        <v>776.00298765449884</v>
      </c>
      <c r="I26" s="229">
        <v>24715398.329999998</v>
      </c>
      <c r="J26" s="230">
        <v>773.20029816175224</v>
      </c>
      <c r="K26" s="226">
        <v>-7.2710898121300827E-2</v>
      </c>
      <c r="L26" s="226">
        <v>3.6247910139324269E-3</v>
      </c>
      <c r="M26" s="827"/>
      <c r="N26" s="827"/>
      <c r="O26" s="827"/>
      <c r="P26" s="827"/>
      <c r="Q26" s="501"/>
      <c r="R26" s="621"/>
      <c r="S26" s="136"/>
      <c r="T26" s="136"/>
    </row>
    <row r="27" spans="1:20" ht="12.75" customHeight="1">
      <c r="A27" s="224" t="s">
        <v>1005</v>
      </c>
      <c r="B27" s="606">
        <v>84300431782</v>
      </c>
      <c r="C27" s="833" t="s">
        <v>905</v>
      </c>
      <c r="D27" s="596" t="s">
        <v>820</v>
      </c>
      <c r="E27" s="225" t="s">
        <v>205</v>
      </c>
      <c r="F27" s="225"/>
      <c r="G27" s="227">
        <v>25588120.684</v>
      </c>
      <c r="H27" s="228">
        <v>101.99555715778334</v>
      </c>
      <c r="I27" s="229">
        <v>25636278.533599999</v>
      </c>
      <c r="J27" s="230">
        <v>101.85958304668171</v>
      </c>
      <c r="K27" s="226">
        <v>-1.8785039153355054E-3</v>
      </c>
      <c r="L27" s="226">
        <v>1.3349172167660406E-3</v>
      </c>
      <c r="M27" s="827"/>
      <c r="N27" s="827"/>
      <c r="O27" s="827"/>
      <c r="P27" s="827"/>
      <c r="Q27" s="501"/>
      <c r="R27" s="621"/>
      <c r="S27" s="136"/>
      <c r="T27" s="136"/>
    </row>
    <row r="28" spans="1:20" ht="12.75" customHeight="1">
      <c r="A28" s="224" t="s">
        <v>1140</v>
      </c>
      <c r="B28" s="606" t="s">
        <v>1141</v>
      </c>
      <c r="C28" s="833" t="s">
        <v>1142</v>
      </c>
      <c r="D28" s="596" t="s">
        <v>820</v>
      </c>
      <c r="E28" s="225" t="s">
        <v>205</v>
      </c>
      <c r="F28" s="225"/>
      <c r="G28" s="227">
        <v>9255778.7655999996</v>
      </c>
      <c r="H28" s="228">
        <v>131.46934314042321</v>
      </c>
      <c r="I28" s="229">
        <v>9160625.8068000004</v>
      </c>
      <c r="J28" s="230">
        <v>130.13209943157079</v>
      </c>
      <c r="K28" s="226">
        <v>1.0387167951928289E-2</v>
      </c>
      <c r="L28" s="226">
        <v>1.0276048067261012E-2</v>
      </c>
      <c r="M28" s="827"/>
      <c r="N28" s="827"/>
      <c r="O28" s="827"/>
      <c r="P28" s="827"/>
      <c r="Q28" s="501"/>
      <c r="R28" s="621"/>
      <c r="S28" s="136"/>
      <c r="T28" s="136"/>
    </row>
    <row r="29" spans="1:20" s="798" customFormat="1" ht="12.75" customHeight="1">
      <c r="A29" s="224" t="s">
        <v>1349</v>
      </c>
      <c r="B29" s="606" t="s">
        <v>1350</v>
      </c>
      <c r="C29" s="833" t="s">
        <v>1351</v>
      </c>
      <c r="D29" s="596" t="s">
        <v>217</v>
      </c>
      <c r="E29" s="225" t="s">
        <v>206</v>
      </c>
      <c r="F29" s="225"/>
      <c r="G29" s="227">
        <v>9612852.7300000004</v>
      </c>
      <c r="H29" s="228">
        <v>744.75449473351023</v>
      </c>
      <c r="I29" s="229">
        <v>7945855.79</v>
      </c>
      <c r="J29" s="230">
        <v>742.72336756774405</v>
      </c>
      <c r="K29" s="226">
        <v>0.20979451226612311</v>
      </c>
      <c r="L29" s="226">
        <v>2.7347021171795216E-3</v>
      </c>
      <c r="M29" s="827"/>
      <c r="N29" s="827"/>
      <c r="O29" s="827"/>
      <c r="P29" s="827"/>
      <c r="Q29" s="501"/>
      <c r="R29" s="621"/>
      <c r="S29" s="136"/>
      <c r="T29" s="136"/>
    </row>
    <row r="30" spans="1:20" ht="12.75" customHeight="1">
      <c r="A30" s="224" t="s">
        <v>216</v>
      </c>
      <c r="B30" s="606">
        <v>80921653541</v>
      </c>
      <c r="C30" s="833" t="s">
        <v>906</v>
      </c>
      <c r="D30" s="596" t="s">
        <v>217</v>
      </c>
      <c r="E30" s="225" t="s">
        <v>205</v>
      </c>
      <c r="F30" s="225"/>
      <c r="G30" s="227">
        <v>27672150.539999999</v>
      </c>
      <c r="H30" s="228">
        <v>116.30863561921424</v>
      </c>
      <c r="I30" s="229">
        <v>28117830.289999999</v>
      </c>
      <c r="J30" s="230">
        <v>117.87202645970061</v>
      </c>
      <c r="K30" s="226">
        <v>-1.5850431751076588E-2</v>
      </c>
      <c r="L30" s="226">
        <v>-1.3263459426659407E-2</v>
      </c>
      <c r="M30" s="827"/>
      <c r="N30" s="827"/>
      <c r="O30" s="827"/>
      <c r="P30" s="827"/>
      <c r="Q30" s="501"/>
      <c r="R30" s="621"/>
      <c r="S30" s="136"/>
      <c r="T30" s="136"/>
    </row>
    <row r="31" spans="1:20" ht="12.75" customHeight="1">
      <c r="A31" s="224" t="s">
        <v>218</v>
      </c>
      <c r="B31" s="606">
        <v>43449016606</v>
      </c>
      <c r="C31" s="833" t="s">
        <v>908</v>
      </c>
      <c r="D31" s="596" t="s">
        <v>217</v>
      </c>
      <c r="E31" s="225" t="s">
        <v>206</v>
      </c>
      <c r="F31" s="225"/>
      <c r="G31" s="227">
        <v>85990459.129999995</v>
      </c>
      <c r="H31" s="228">
        <v>108.76097664153659</v>
      </c>
      <c r="I31" s="229">
        <v>86960205.620000005</v>
      </c>
      <c r="J31" s="230">
        <v>109.93210874492465</v>
      </c>
      <c r="K31" s="226">
        <v>-1.11516122010753E-2</v>
      </c>
      <c r="L31" s="226">
        <v>-1.0653230587120199E-2</v>
      </c>
      <c r="M31" s="827"/>
      <c r="N31" s="827"/>
      <c r="O31" s="827"/>
      <c r="P31" s="827"/>
      <c r="Q31" s="501"/>
      <c r="R31" s="621"/>
      <c r="S31" s="136"/>
      <c r="T31" s="136"/>
    </row>
    <row r="32" spans="1:20" ht="21" customHeight="1">
      <c r="A32" s="865" t="s">
        <v>1421</v>
      </c>
      <c r="B32" s="606">
        <v>70498146370</v>
      </c>
      <c r="C32" s="833" t="s">
        <v>907</v>
      </c>
      <c r="D32" s="596" t="s">
        <v>217</v>
      </c>
      <c r="E32" s="225" t="s">
        <v>207</v>
      </c>
      <c r="F32" s="225"/>
      <c r="G32" s="227">
        <v>13648283.5</v>
      </c>
      <c r="H32" s="228">
        <v>790.27300562698815</v>
      </c>
      <c r="I32" s="229">
        <v>13662486.26</v>
      </c>
      <c r="J32" s="230">
        <v>786.60586622774599</v>
      </c>
      <c r="K32" s="226">
        <v>-1.039544320829866E-3</v>
      </c>
      <c r="L32" s="226">
        <v>4.6619781985968167E-3</v>
      </c>
      <c r="M32" s="827"/>
      <c r="N32" s="827"/>
      <c r="O32" s="827"/>
      <c r="P32" s="827"/>
      <c r="Q32" s="501"/>
      <c r="R32" s="621"/>
      <c r="S32" s="136"/>
      <c r="T32" s="136"/>
    </row>
    <row r="33" spans="1:20" ht="21.75" customHeight="1">
      <c r="A33" s="865" t="s">
        <v>1422</v>
      </c>
      <c r="B33" s="606" t="s">
        <v>1008</v>
      </c>
      <c r="C33" s="833" t="s">
        <v>909</v>
      </c>
      <c r="D33" s="596" t="s">
        <v>217</v>
      </c>
      <c r="E33" s="225" t="s">
        <v>207</v>
      </c>
      <c r="F33" s="225"/>
      <c r="G33" s="227">
        <v>437956915.24000001</v>
      </c>
      <c r="H33" s="228">
        <v>144.05856587793713</v>
      </c>
      <c r="I33" s="229">
        <v>424883799.74000001</v>
      </c>
      <c r="J33" s="230">
        <v>144.05930674380076</v>
      </c>
      <c r="K33" s="226">
        <v>3.0768684303802196E-2</v>
      </c>
      <c r="L33" s="226">
        <v>-5.1427837630679818E-6</v>
      </c>
      <c r="M33" s="827"/>
      <c r="N33" s="827"/>
      <c r="O33" s="827"/>
      <c r="P33" s="827"/>
      <c r="Q33" s="501"/>
      <c r="R33" s="621"/>
      <c r="S33" s="136"/>
      <c r="T33" s="136"/>
    </row>
    <row r="34" spans="1:20" ht="12.75" customHeight="1">
      <c r="A34" s="224" t="s">
        <v>219</v>
      </c>
      <c r="B34" s="606" t="s">
        <v>1009</v>
      </c>
      <c r="C34" s="833" t="s">
        <v>910</v>
      </c>
      <c r="D34" s="596" t="s">
        <v>217</v>
      </c>
      <c r="E34" s="225" t="s">
        <v>215</v>
      </c>
      <c r="F34" s="225"/>
      <c r="G34" s="227">
        <v>430828275.76999998</v>
      </c>
      <c r="H34" s="228">
        <v>1253.5221636129704</v>
      </c>
      <c r="I34" s="229">
        <v>425240741.12</v>
      </c>
      <c r="J34" s="230">
        <v>1248.625254935152</v>
      </c>
      <c r="K34" s="226">
        <v>1.313969737538212E-2</v>
      </c>
      <c r="L34" s="226">
        <v>3.9218401665859215E-3</v>
      </c>
      <c r="M34" s="827"/>
      <c r="N34" s="827"/>
      <c r="O34" s="827"/>
      <c r="P34" s="827"/>
      <c r="Q34" s="501"/>
      <c r="R34" s="621"/>
      <c r="S34" s="136"/>
      <c r="T34" s="136"/>
    </row>
    <row r="35" spans="1:20" ht="12.75" customHeight="1">
      <c r="A35" s="285" t="s">
        <v>1408</v>
      </c>
      <c r="B35" s="606">
        <v>23186371200</v>
      </c>
      <c r="C35" s="833" t="s">
        <v>948</v>
      </c>
      <c r="D35" s="596" t="s">
        <v>992</v>
      </c>
      <c r="E35" s="237" t="s">
        <v>206</v>
      </c>
      <c r="F35" s="237"/>
      <c r="G35" s="227">
        <v>0</v>
      </c>
      <c r="H35" s="228">
        <v>0</v>
      </c>
      <c r="I35" s="229">
        <v>0</v>
      </c>
      <c r="J35" s="230">
        <v>0</v>
      </c>
      <c r="K35" s="226" t="s">
        <v>1460</v>
      </c>
      <c r="L35" s="226" t="s">
        <v>1460</v>
      </c>
      <c r="M35" s="827"/>
      <c r="N35" s="827"/>
      <c r="O35" s="827"/>
      <c r="P35" s="827"/>
      <c r="Q35" s="501"/>
      <c r="R35" s="621"/>
      <c r="S35" s="136"/>
      <c r="T35" s="136"/>
    </row>
    <row r="36" spans="1:20" ht="12.75" customHeight="1">
      <c r="A36" s="224" t="s">
        <v>1409</v>
      </c>
      <c r="B36" s="606">
        <v>43831181643</v>
      </c>
      <c r="C36" s="833" t="s">
        <v>949</v>
      </c>
      <c r="D36" s="596" t="s">
        <v>992</v>
      </c>
      <c r="E36" s="237" t="s">
        <v>207</v>
      </c>
      <c r="F36" s="237"/>
      <c r="G36" s="231">
        <v>0</v>
      </c>
      <c r="H36" s="232">
        <v>0</v>
      </c>
      <c r="I36" s="229">
        <v>0</v>
      </c>
      <c r="J36" s="230">
        <v>0</v>
      </c>
      <c r="K36" s="226" t="s">
        <v>1460</v>
      </c>
      <c r="L36" s="226" t="s">
        <v>1460</v>
      </c>
      <c r="M36" s="827"/>
      <c r="N36" s="827"/>
      <c r="O36" s="827"/>
      <c r="P36" s="827"/>
      <c r="Q36" s="501"/>
      <c r="R36" s="621"/>
      <c r="S36" s="136"/>
      <c r="T36" s="136"/>
    </row>
    <row r="37" spans="1:20" ht="12.75" customHeight="1">
      <c r="A37" s="224" t="s">
        <v>1410</v>
      </c>
      <c r="B37" s="606">
        <v>12203685741</v>
      </c>
      <c r="C37" s="833" t="s">
        <v>950</v>
      </c>
      <c r="D37" s="596" t="s">
        <v>992</v>
      </c>
      <c r="E37" s="237" t="s">
        <v>205</v>
      </c>
      <c r="F37" s="237"/>
      <c r="G37" s="231">
        <v>0</v>
      </c>
      <c r="H37" s="232">
        <v>0</v>
      </c>
      <c r="I37" s="235">
        <v>0</v>
      </c>
      <c r="J37" s="236">
        <v>0</v>
      </c>
      <c r="K37" s="226" t="s">
        <v>1460</v>
      </c>
      <c r="L37" s="226" t="s">
        <v>1460</v>
      </c>
      <c r="M37" s="827"/>
      <c r="N37" s="827"/>
      <c r="O37" s="827"/>
      <c r="P37" s="827"/>
      <c r="Q37" s="501"/>
      <c r="R37" s="621"/>
      <c r="S37" s="136"/>
      <c r="T37" s="136"/>
    </row>
    <row r="38" spans="1:20" ht="12.75" customHeight="1">
      <c r="A38" s="285" t="s">
        <v>1329</v>
      </c>
      <c r="B38" s="606">
        <v>99792542550</v>
      </c>
      <c r="C38" s="833" t="s">
        <v>911</v>
      </c>
      <c r="D38" s="596" t="s">
        <v>618</v>
      </c>
      <c r="E38" s="225" t="s">
        <v>206</v>
      </c>
      <c r="F38" s="225"/>
      <c r="G38" s="227">
        <v>52924584.950000003</v>
      </c>
      <c r="H38" s="228">
        <v>108.53994815357221</v>
      </c>
      <c r="I38" s="229">
        <v>49668081.350000001</v>
      </c>
      <c r="J38" s="230">
        <v>107.84897539688161</v>
      </c>
      <c r="K38" s="226">
        <v>6.5565319043676018E-2</v>
      </c>
      <c r="L38" s="226">
        <v>6.4068550873834784E-3</v>
      </c>
      <c r="M38" s="827"/>
      <c r="N38" s="827"/>
      <c r="O38" s="827"/>
      <c r="P38" s="827"/>
      <c r="Q38" s="501"/>
      <c r="R38" s="621"/>
      <c r="S38" s="136"/>
      <c r="T38" s="136"/>
    </row>
    <row r="39" spans="1:20" ht="12.75" customHeight="1">
      <c r="A39" s="224" t="s">
        <v>1066</v>
      </c>
      <c r="B39" s="606">
        <v>48827873221</v>
      </c>
      <c r="C39" s="833" t="s">
        <v>916</v>
      </c>
      <c r="D39" s="596" t="s">
        <v>618</v>
      </c>
      <c r="E39" s="225" t="s">
        <v>215</v>
      </c>
      <c r="F39" s="225" t="s">
        <v>635</v>
      </c>
      <c r="G39" s="229">
        <v>350268691.824</v>
      </c>
      <c r="H39" s="230">
        <v>1702.8214</v>
      </c>
      <c r="I39" s="229">
        <v>329295383.94209999</v>
      </c>
      <c r="J39" s="230">
        <v>1699.6088</v>
      </c>
      <c r="K39" s="226">
        <v>6.3691472473199839E-2</v>
      </c>
      <c r="L39" s="226">
        <v>1.8901996741838012E-3</v>
      </c>
      <c r="M39" s="827"/>
      <c r="N39" s="827"/>
      <c r="O39" s="827"/>
      <c r="P39" s="827"/>
      <c r="Q39" s="501"/>
      <c r="R39" s="621"/>
      <c r="S39" s="136"/>
      <c r="T39" s="136"/>
    </row>
    <row r="40" spans="1:20" ht="12.75" customHeight="1">
      <c r="A40" s="224"/>
      <c r="B40" s="606"/>
      <c r="C40" s="833"/>
      <c r="D40" s="596"/>
      <c r="E40" s="225"/>
      <c r="F40" s="225" t="s">
        <v>636</v>
      </c>
      <c r="G40" s="229">
        <v>376568234.57569999</v>
      </c>
      <c r="H40" s="230">
        <v>1670.3761999999999</v>
      </c>
      <c r="I40" s="229">
        <v>362830907.50779998</v>
      </c>
      <c r="J40" s="230">
        <v>1667.9326000000001</v>
      </c>
      <c r="K40" s="226">
        <v>3.7861512852525259E-2</v>
      </c>
      <c r="L40" s="226">
        <v>1.4650472087420763E-3</v>
      </c>
      <c r="M40" s="827"/>
      <c r="N40" s="827"/>
      <c r="O40" s="827"/>
      <c r="P40" s="827"/>
      <c r="Q40" s="501"/>
      <c r="R40" s="621"/>
      <c r="S40" s="136"/>
      <c r="T40" s="136"/>
    </row>
    <row r="41" spans="1:20" ht="12.75" customHeight="1">
      <c r="A41" s="224" t="s">
        <v>1268</v>
      </c>
      <c r="B41" s="606" t="s">
        <v>1270</v>
      </c>
      <c r="C41" s="833" t="s">
        <v>1271</v>
      </c>
      <c r="D41" s="596" t="s">
        <v>618</v>
      </c>
      <c r="E41" s="225" t="s">
        <v>215</v>
      </c>
      <c r="F41" s="225" t="s">
        <v>635</v>
      </c>
      <c r="G41" s="229">
        <v>10178852.2654</v>
      </c>
      <c r="H41" s="230">
        <v>635.6481</v>
      </c>
      <c r="I41" s="229">
        <v>11547551.152000001</v>
      </c>
      <c r="J41" s="230">
        <v>632.93989999999997</v>
      </c>
      <c r="K41" s="226">
        <v>-0.11852719841495973</v>
      </c>
      <c r="L41" s="226">
        <v>4.2787632759446748E-3</v>
      </c>
      <c r="M41" s="827"/>
      <c r="N41" s="827"/>
      <c r="O41" s="827"/>
      <c r="P41" s="827"/>
      <c r="Q41" s="501"/>
      <c r="R41" s="621"/>
      <c r="S41" s="136"/>
      <c r="T41" s="136"/>
    </row>
    <row r="42" spans="1:20" ht="12.75" customHeight="1">
      <c r="A42" s="224"/>
      <c r="B42" s="606"/>
      <c r="C42" s="833"/>
      <c r="D42" s="596"/>
      <c r="E42" s="225"/>
      <c r="F42" s="225" t="s">
        <v>636</v>
      </c>
      <c r="G42" s="229">
        <v>139650.92480000001</v>
      </c>
      <c r="H42" s="230">
        <v>631.69569999999999</v>
      </c>
      <c r="I42" s="229">
        <v>139115.03769999999</v>
      </c>
      <c r="J42" s="230">
        <v>629.27170000000001</v>
      </c>
      <c r="K42" s="226">
        <v>3.8521148314365483E-3</v>
      </c>
      <c r="L42" s="226">
        <v>3.8520721653301226E-3</v>
      </c>
      <c r="M42" s="827"/>
      <c r="N42" s="827"/>
      <c r="O42" s="827"/>
      <c r="P42" s="827"/>
      <c r="Q42" s="501"/>
      <c r="R42" s="621"/>
      <c r="S42" s="136"/>
      <c r="T42" s="136"/>
    </row>
    <row r="43" spans="1:20" ht="12.75" customHeight="1">
      <c r="A43" s="285" t="s">
        <v>1330</v>
      </c>
      <c r="B43" s="606">
        <v>22443293291</v>
      </c>
      <c r="C43" s="833" t="s">
        <v>912</v>
      </c>
      <c r="D43" s="596" t="s">
        <v>618</v>
      </c>
      <c r="E43" s="225" t="s">
        <v>215</v>
      </c>
      <c r="F43" s="225"/>
      <c r="G43" s="227">
        <v>111689693.77</v>
      </c>
      <c r="H43" s="228">
        <v>110.91717217030902</v>
      </c>
      <c r="I43" s="229">
        <v>114388592.2</v>
      </c>
      <c r="J43" s="230">
        <v>110.79656640905284</v>
      </c>
      <c r="K43" s="226">
        <v>-2.3594122264230522E-2</v>
      </c>
      <c r="L43" s="226">
        <v>1.0885333829833144E-3</v>
      </c>
      <c r="M43" s="827"/>
      <c r="N43" s="827"/>
      <c r="O43" s="827"/>
      <c r="P43" s="827"/>
      <c r="Q43" s="501"/>
      <c r="R43" s="621"/>
      <c r="S43" s="136"/>
      <c r="T43" s="136"/>
    </row>
    <row r="44" spans="1:20" ht="12.75" customHeight="1">
      <c r="A44" s="285" t="s">
        <v>1331</v>
      </c>
      <c r="B44" s="606">
        <v>61691616181</v>
      </c>
      <c r="C44" s="833" t="s">
        <v>913</v>
      </c>
      <c r="D44" s="596" t="s">
        <v>618</v>
      </c>
      <c r="E44" s="225" t="s">
        <v>205</v>
      </c>
      <c r="F44" s="225"/>
      <c r="G44" s="227">
        <v>78126607.019999996</v>
      </c>
      <c r="H44" s="228">
        <v>96.738075295570539</v>
      </c>
      <c r="I44" s="229">
        <v>77215688.670000002</v>
      </c>
      <c r="J44" s="230">
        <v>95.827548474869744</v>
      </c>
      <c r="K44" s="226">
        <v>1.1797063079926895E-2</v>
      </c>
      <c r="L44" s="226">
        <v>9.5017229929406088E-3</v>
      </c>
      <c r="M44" s="827"/>
      <c r="N44" s="827"/>
      <c r="O44" s="827"/>
      <c r="P44" s="827"/>
      <c r="Q44" s="501"/>
      <c r="R44" s="621"/>
      <c r="S44" s="136"/>
      <c r="T44" s="136"/>
    </row>
    <row r="45" spans="1:20" ht="12.75" customHeight="1">
      <c r="A45" s="285" t="s">
        <v>1075</v>
      </c>
      <c r="B45" s="607" t="s">
        <v>1068</v>
      </c>
      <c r="C45" s="836" t="s">
        <v>1069</v>
      </c>
      <c r="D45" s="597" t="s">
        <v>618</v>
      </c>
      <c r="E45" s="622" t="s">
        <v>554</v>
      </c>
      <c r="F45" s="225" t="s">
        <v>635</v>
      </c>
      <c r="G45" s="227">
        <v>59286983.751199998</v>
      </c>
      <c r="H45" s="601">
        <v>797.38869999999997</v>
      </c>
      <c r="I45" s="229">
        <v>56111752.7399</v>
      </c>
      <c r="J45" s="238">
        <v>796.19460000000004</v>
      </c>
      <c r="K45" s="226">
        <v>5.6587628371162157E-2</v>
      </c>
      <c r="L45" s="226">
        <v>1.4997589785210597E-3</v>
      </c>
      <c r="M45" s="827"/>
      <c r="N45" s="827"/>
      <c r="O45" s="827"/>
      <c r="P45" s="827"/>
      <c r="Q45" s="501"/>
      <c r="R45" s="621"/>
      <c r="S45" s="136"/>
      <c r="T45" s="136"/>
    </row>
    <row r="46" spans="1:20" ht="12.75" customHeight="1">
      <c r="A46" s="224"/>
      <c r="B46" s="607"/>
      <c r="C46" s="836"/>
      <c r="D46" s="597"/>
      <c r="E46" s="225"/>
      <c r="F46" s="225" t="s">
        <v>636</v>
      </c>
      <c r="G46" s="227">
        <v>34662605.178499997</v>
      </c>
      <c r="H46" s="601">
        <v>791.12950000000001</v>
      </c>
      <c r="I46" s="229">
        <v>34662485.480499998</v>
      </c>
      <c r="J46" s="238">
        <v>790.27589999999998</v>
      </c>
      <c r="K46" s="226">
        <v>3.4532434227685371E-6</v>
      </c>
      <c r="L46" s="226">
        <v>1.080129104278571E-3</v>
      </c>
      <c r="M46" s="827"/>
      <c r="N46" s="827"/>
      <c r="O46" s="827"/>
      <c r="P46" s="827"/>
      <c r="Q46" s="501"/>
      <c r="R46" s="621"/>
      <c r="S46" s="136"/>
      <c r="T46" s="136"/>
    </row>
    <row r="47" spans="1:20" ht="12.75" customHeight="1">
      <c r="A47" s="224" t="s">
        <v>1067</v>
      </c>
      <c r="B47" s="607" t="s">
        <v>1017</v>
      </c>
      <c r="C47" s="836" t="s">
        <v>917</v>
      </c>
      <c r="D47" s="597" t="s">
        <v>618</v>
      </c>
      <c r="E47" s="225" t="s">
        <v>205</v>
      </c>
      <c r="F47" s="225" t="s">
        <v>635</v>
      </c>
      <c r="G47" s="227">
        <v>166704462.0686</v>
      </c>
      <c r="H47" s="601">
        <v>873.5788</v>
      </c>
      <c r="I47" s="229">
        <v>167109221.31799999</v>
      </c>
      <c r="J47" s="238">
        <v>869.77829999999994</v>
      </c>
      <c r="K47" s="226">
        <v>-2.4221239630441982E-3</v>
      </c>
      <c r="L47" s="226">
        <v>4.3695042748250756E-3</v>
      </c>
      <c r="M47" s="827"/>
      <c r="N47" s="827"/>
      <c r="O47" s="827"/>
      <c r="P47" s="827"/>
      <c r="Q47" s="501"/>
      <c r="R47" s="621"/>
      <c r="S47" s="136"/>
      <c r="T47" s="136"/>
    </row>
    <row r="48" spans="1:20" ht="12.75" customHeight="1">
      <c r="A48" s="285"/>
      <c r="B48" s="607"/>
      <c r="C48" s="836"/>
      <c r="D48" s="597"/>
      <c r="E48" s="225"/>
      <c r="F48" s="225" t="s">
        <v>636</v>
      </c>
      <c r="G48" s="227">
        <v>9247668.7205999997</v>
      </c>
      <c r="H48" s="601">
        <v>839.76400000000001</v>
      </c>
      <c r="I48" s="229">
        <v>9728022.7766999993</v>
      </c>
      <c r="J48" s="238">
        <v>836.81679999999994</v>
      </c>
      <c r="K48" s="226">
        <v>-4.9378385220326226E-2</v>
      </c>
      <c r="L48" s="226">
        <v>3.52191782000566E-3</v>
      </c>
      <c r="M48" s="827"/>
      <c r="N48" s="827"/>
      <c r="O48" s="827"/>
      <c r="P48" s="827"/>
      <c r="Q48" s="501"/>
      <c r="R48" s="621"/>
      <c r="S48" s="136"/>
      <c r="T48" s="136"/>
    </row>
    <row r="49" spans="1:20" ht="12.75" customHeight="1">
      <c r="A49" s="224"/>
      <c r="B49" s="607"/>
      <c r="C49" s="836"/>
      <c r="D49" s="597"/>
      <c r="E49" s="225"/>
      <c r="F49" s="225" t="s">
        <v>637</v>
      </c>
      <c r="G49" s="227">
        <v>7.6124000000000001</v>
      </c>
      <c r="H49" s="601">
        <v>0</v>
      </c>
      <c r="I49" s="229">
        <v>7.5666000000000002</v>
      </c>
      <c r="J49" s="238">
        <v>0</v>
      </c>
      <c r="K49" s="226">
        <v>6.0529167657865646E-3</v>
      </c>
      <c r="L49" s="226" t="s">
        <v>1460</v>
      </c>
      <c r="M49" s="827"/>
      <c r="N49" s="827"/>
      <c r="O49" s="827"/>
      <c r="P49" s="827"/>
      <c r="Q49" s="501"/>
      <c r="R49" s="621"/>
      <c r="S49" s="136"/>
      <c r="T49" s="136"/>
    </row>
    <row r="50" spans="1:20" ht="22.5" customHeight="1">
      <c r="A50" s="865" t="s">
        <v>1423</v>
      </c>
      <c r="B50" s="607">
        <v>74643964821</v>
      </c>
      <c r="C50" s="836" t="s">
        <v>918</v>
      </c>
      <c r="D50" s="597" t="s">
        <v>618</v>
      </c>
      <c r="E50" s="225" t="s">
        <v>207</v>
      </c>
      <c r="F50" s="225"/>
      <c r="G50" s="227">
        <v>412842284.41000003</v>
      </c>
      <c r="H50" s="601">
        <v>130.68954098770448</v>
      </c>
      <c r="I50" s="229">
        <v>406138781.54000002</v>
      </c>
      <c r="J50" s="238">
        <v>130.68411269732107</v>
      </c>
      <c r="K50" s="226">
        <v>1.6505448813781465E-2</v>
      </c>
      <c r="L50" s="226">
        <v>4.1537492747822924E-5</v>
      </c>
      <c r="M50" s="827"/>
      <c r="N50" s="827"/>
      <c r="O50" s="827"/>
      <c r="P50" s="827"/>
      <c r="Q50" s="501"/>
      <c r="R50" s="621"/>
      <c r="S50" s="136"/>
      <c r="T50" s="136"/>
    </row>
    <row r="51" spans="1:20" ht="12.75" customHeight="1">
      <c r="A51" s="285" t="s">
        <v>1076</v>
      </c>
      <c r="B51" s="607">
        <v>66973781540</v>
      </c>
      <c r="C51" s="836" t="s">
        <v>919</v>
      </c>
      <c r="D51" s="597" t="s">
        <v>868</v>
      </c>
      <c r="E51" s="225" t="s">
        <v>206</v>
      </c>
      <c r="F51" s="225"/>
      <c r="G51" s="227">
        <v>11144446.5043</v>
      </c>
      <c r="H51" s="228">
        <v>127.98973626262064</v>
      </c>
      <c r="I51" s="229">
        <v>11219514.071699999</v>
      </c>
      <c r="J51" s="230">
        <v>129.03169498631556</v>
      </c>
      <c r="K51" s="226">
        <v>-6.6908038013293591E-3</v>
      </c>
      <c r="L51" s="226">
        <v>-8.0752153477130495E-3</v>
      </c>
      <c r="M51" s="827"/>
      <c r="N51" s="827"/>
      <c r="O51" s="827"/>
      <c r="P51" s="827"/>
      <c r="Q51" s="501"/>
      <c r="R51" s="621"/>
      <c r="S51" s="136"/>
      <c r="T51" s="136"/>
    </row>
    <row r="52" spans="1:20" ht="12.75" customHeight="1">
      <c r="A52" s="285" t="s">
        <v>1079</v>
      </c>
      <c r="B52" s="607">
        <v>16642777540</v>
      </c>
      <c r="C52" s="836" t="s">
        <v>914</v>
      </c>
      <c r="D52" s="597" t="s">
        <v>868</v>
      </c>
      <c r="E52" s="225" t="s">
        <v>205</v>
      </c>
      <c r="F52" s="225"/>
      <c r="G52" s="227">
        <v>9624380.6400000006</v>
      </c>
      <c r="H52" s="228">
        <v>633.57017326471464</v>
      </c>
      <c r="I52" s="229">
        <v>10168214.57</v>
      </c>
      <c r="J52" s="230">
        <v>653.9105084345955</v>
      </c>
      <c r="K52" s="226">
        <v>-5.3483718921954249E-2</v>
      </c>
      <c r="L52" s="226">
        <v>-3.1105686340129113E-2</v>
      </c>
      <c r="M52" s="827"/>
      <c r="N52" s="827"/>
      <c r="O52" s="827"/>
      <c r="P52" s="827"/>
      <c r="Q52" s="501"/>
      <c r="R52" s="621"/>
      <c r="S52" s="136"/>
      <c r="T52" s="136"/>
    </row>
    <row r="53" spans="1:20" ht="12.75" customHeight="1">
      <c r="A53" s="285" t="s">
        <v>220</v>
      </c>
      <c r="B53" s="607">
        <v>30082084002</v>
      </c>
      <c r="C53" s="836" t="s">
        <v>920</v>
      </c>
      <c r="D53" s="597" t="s">
        <v>868</v>
      </c>
      <c r="E53" s="225" t="s">
        <v>554</v>
      </c>
      <c r="F53" s="225"/>
      <c r="G53" s="227">
        <v>7500221.5800000001</v>
      </c>
      <c r="H53" s="228">
        <v>9.4374736173703386</v>
      </c>
      <c r="I53" s="229">
        <v>7627673.6500000004</v>
      </c>
      <c r="J53" s="238">
        <v>9.7038952978605266</v>
      </c>
      <c r="K53" s="226">
        <v>-1.67091666277569E-2</v>
      </c>
      <c r="L53" s="226">
        <v>-2.7455127277489E-2</v>
      </c>
      <c r="M53" s="827"/>
      <c r="N53" s="827"/>
      <c r="O53" s="827"/>
      <c r="P53" s="827"/>
      <c r="Q53" s="501"/>
      <c r="R53" s="621"/>
      <c r="S53" s="136"/>
      <c r="T53" s="136"/>
    </row>
    <row r="54" spans="1:20" ht="12.75" customHeight="1">
      <c r="A54" s="285" t="s">
        <v>1411</v>
      </c>
      <c r="B54" s="607">
        <v>44832307529</v>
      </c>
      <c r="C54" s="836" t="s">
        <v>915</v>
      </c>
      <c r="D54" s="597" t="s">
        <v>868</v>
      </c>
      <c r="E54" s="225" t="s">
        <v>205</v>
      </c>
      <c r="F54" s="225"/>
      <c r="G54" s="227">
        <v>24073407.059999999</v>
      </c>
      <c r="H54" s="228">
        <v>998.23084208547016</v>
      </c>
      <c r="I54" s="229">
        <v>24542909.84</v>
      </c>
      <c r="J54" s="238">
        <v>1015.7976942743817</v>
      </c>
      <c r="K54" s="226">
        <v>-1.9129874292037163E-2</v>
      </c>
      <c r="L54" s="226">
        <v>-1.7293652356102363E-2</v>
      </c>
      <c r="M54" s="827"/>
      <c r="N54" s="827"/>
      <c r="O54" s="827"/>
      <c r="P54" s="827"/>
      <c r="Q54" s="690"/>
      <c r="R54" s="692"/>
      <c r="S54" s="136"/>
      <c r="T54" s="136"/>
    </row>
    <row r="55" spans="1:20" ht="12.75" customHeight="1">
      <c r="A55" s="285" t="s">
        <v>1412</v>
      </c>
      <c r="B55" s="606">
        <v>30290598804</v>
      </c>
      <c r="C55" s="833" t="s">
        <v>921</v>
      </c>
      <c r="D55" s="596" t="s">
        <v>868</v>
      </c>
      <c r="E55" s="225" t="s">
        <v>205</v>
      </c>
      <c r="F55" s="225"/>
      <c r="G55" s="227">
        <v>26955048.449999999</v>
      </c>
      <c r="H55" s="228">
        <v>5.6264444913740865</v>
      </c>
      <c r="I55" s="233">
        <v>28612594.649999999</v>
      </c>
      <c r="J55" s="238">
        <v>6.0172046694332</v>
      </c>
      <c r="K55" s="226">
        <v>-5.7930649781179455E-2</v>
      </c>
      <c r="L55" s="226">
        <v>-6.4940483085798362E-2</v>
      </c>
      <c r="M55" s="827"/>
      <c r="N55" s="827"/>
      <c r="O55" s="827"/>
      <c r="P55" s="827"/>
      <c r="Q55" s="693"/>
      <c r="R55" s="621"/>
      <c r="S55" s="136"/>
      <c r="T55" s="136"/>
    </row>
    <row r="56" spans="1:20" ht="12.75" customHeight="1">
      <c r="A56" s="864" t="s">
        <v>1424</v>
      </c>
      <c r="B56" s="606">
        <v>10423796399</v>
      </c>
      <c r="C56" s="833" t="s">
        <v>924</v>
      </c>
      <c r="D56" s="596" t="s">
        <v>868</v>
      </c>
      <c r="E56" s="225" t="s">
        <v>207</v>
      </c>
      <c r="F56" s="225"/>
      <c r="G56" s="229">
        <v>95797677.049999997</v>
      </c>
      <c r="H56" s="230">
        <v>1388.3524608207867</v>
      </c>
      <c r="I56" s="229">
        <v>95317911.579999998</v>
      </c>
      <c r="J56" s="230">
        <v>1387.0475952818895</v>
      </c>
      <c r="K56" s="226">
        <v>5.0333191532143662E-3</v>
      </c>
      <c r="L56" s="226">
        <v>9.4075037030871833E-4</v>
      </c>
      <c r="M56" s="827"/>
      <c r="N56" s="827"/>
      <c r="O56" s="827"/>
      <c r="P56" s="827"/>
      <c r="Q56" s="501"/>
      <c r="R56" s="621"/>
      <c r="S56" s="136"/>
      <c r="T56" s="136"/>
    </row>
    <row r="57" spans="1:20" ht="12.75" customHeight="1">
      <c r="A57" s="223" t="s">
        <v>221</v>
      </c>
      <c r="B57" s="606">
        <v>86292133603</v>
      </c>
      <c r="C57" s="833" t="s">
        <v>922</v>
      </c>
      <c r="D57" s="596" t="s">
        <v>868</v>
      </c>
      <c r="E57" s="234" t="s">
        <v>554</v>
      </c>
      <c r="F57" s="234"/>
      <c r="G57" s="229">
        <v>7844176.2300000004</v>
      </c>
      <c r="H57" s="230">
        <v>15.790004911499111</v>
      </c>
      <c r="I57" s="229">
        <v>7687083.46</v>
      </c>
      <c r="J57" s="230">
        <v>15.625917991116879</v>
      </c>
      <c r="K57" s="226">
        <v>2.043593917217601E-2</v>
      </c>
      <c r="L57" s="226">
        <v>1.0500945958855867E-2</v>
      </c>
      <c r="M57" s="827"/>
      <c r="N57" s="827"/>
      <c r="O57" s="827"/>
      <c r="P57" s="827"/>
      <c r="Q57" s="501"/>
      <c r="R57" s="621"/>
      <c r="S57" s="136"/>
      <c r="T57" s="136"/>
    </row>
    <row r="58" spans="1:20" ht="12.75" customHeight="1">
      <c r="A58" s="285" t="s">
        <v>222</v>
      </c>
      <c r="B58" s="606" t="s">
        <v>1010</v>
      </c>
      <c r="C58" s="833" t="s">
        <v>923</v>
      </c>
      <c r="D58" s="596" t="s">
        <v>868</v>
      </c>
      <c r="E58" s="234" t="s">
        <v>205</v>
      </c>
      <c r="F58" s="234"/>
      <c r="G58" s="229">
        <v>61707783.039999999</v>
      </c>
      <c r="H58" s="230">
        <v>20.31633528393542</v>
      </c>
      <c r="I58" s="229">
        <v>62417568.950000003</v>
      </c>
      <c r="J58" s="230">
        <v>20.54912376684889</v>
      </c>
      <c r="K58" s="226">
        <v>-1.137157249056886E-2</v>
      </c>
      <c r="L58" s="226">
        <v>-1.1328389743265777E-2</v>
      </c>
      <c r="M58" s="827"/>
      <c r="N58" s="827"/>
      <c r="O58" s="827"/>
      <c r="P58" s="827"/>
      <c r="Q58" s="501"/>
      <c r="R58" s="621"/>
      <c r="S58" s="136"/>
      <c r="T58" s="136"/>
    </row>
    <row r="59" spans="1:20" ht="12.75" customHeight="1">
      <c r="A59" s="285" t="s">
        <v>1072</v>
      </c>
      <c r="B59" s="606" t="s">
        <v>1073</v>
      </c>
      <c r="C59" s="833" t="s">
        <v>1074</v>
      </c>
      <c r="D59" s="596" t="s">
        <v>223</v>
      </c>
      <c r="E59" s="234" t="s">
        <v>554</v>
      </c>
      <c r="F59" s="234"/>
      <c r="G59" s="229">
        <v>27649910.530000001</v>
      </c>
      <c r="H59" s="230">
        <v>711.87455815199905</v>
      </c>
      <c r="I59" s="229">
        <v>27601367.739999998</v>
      </c>
      <c r="J59" s="230">
        <v>716.6360888094207</v>
      </c>
      <c r="K59" s="226">
        <v>1.7587095848752288E-3</v>
      </c>
      <c r="L59" s="226">
        <v>-6.6442797561760969E-3</v>
      </c>
      <c r="M59" s="827"/>
      <c r="N59" s="827"/>
      <c r="O59" s="827"/>
      <c r="P59" s="827"/>
      <c r="Q59" s="501"/>
      <c r="R59" s="621"/>
      <c r="S59" s="136"/>
      <c r="T59" s="136"/>
    </row>
    <row r="60" spans="1:20" ht="12.75" customHeight="1">
      <c r="A60" s="864" t="s">
        <v>1425</v>
      </c>
      <c r="B60" s="606">
        <v>89809469629</v>
      </c>
      <c r="C60" s="833" t="s">
        <v>925</v>
      </c>
      <c r="D60" s="596" t="s">
        <v>223</v>
      </c>
      <c r="E60" s="234" t="s">
        <v>207</v>
      </c>
      <c r="F60" s="234"/>
      <c r="G60" s="229">
        <v>131638848.34999999</v>
      </c>
      <c r="H60" s="230">
        <v>757.91165720212553</v>
      </c>
      <c r="I60" s="229">
        <v>126263170.69</v>
      </c>
      <c r="J60" s="230">
        <v>754.58290141828138</v>
      </c>
      <c r="K60" s="226">
        <v>4.2575183488764878E-2</v>
      </c>
      <c r="L60" s="226">
        <v>4.4113851209557353E-3</v>
      </c>
      <c r="M60" s="827"/>
      <c r="N60" s="827"/>
      <c r="O60" s="827"/>
      <c r="P60" s="827"/>
      <c r="Q60" s="501"/>
      <c r="R60" s="621"/>
      <c r="S60" s="136"/>
      <c r="T60" s="136"/>
    </row>
    <row r="61" spans="1:20" ht="12.75" customHeight="1">
      <c r="A61" s="285" t="s">
        <v>862</v>
      </c>
      <c r="B61" s="606">
        <v>85535430386</v>
      </c>
      <c r="C61" s="833" t="s">
        <v>926</v>
      </c>
      <c r="D61" s="596" t="s">
        <v>223</v>
      </c>
      <c r="E61" s="234" t="s">
        <v>205</v>
      </c>
      <c r="F61" s="234"/>
      <c r="G61" s="229">
        <v>136063016.58000001</v>
      </c>
      <c r="H61" s="230">
        <v>44.224140446910802</v>
      </c>
      <c r="I61" s="229">
        <v>136027039.78</v>
      </c>
      <c r="J61" s="230">
        <v>44.202506059846129</v>
      </c>
      <c r="K61" s="226">
        <v>2.6448270915979677E-4</v>
      </c>
      <c r="L61" s="226">
        <v>4.8943802044565388E-4</v>
      </c>
      <c r="M61" s="827"/>
      <c r="N61" s="827"/>
      <c r="O61" s="827"/>
      <c r="P61" s="827"/>
      <c r="Q61" s="501"/>
      <c r="R61" s="621"/>
      <c r="S61" s="136"/>
      <c r="T61" s="136"/>
    </row>
    <row r="62" spans="1:20" ht="12.75" customHeight="1">
      <c r="A62" s="224" t="s">
        <v>224</v>
      </c>
      <c r="B62" s="606">
        <v>40425097619</v>
      </c>
      <c r="C62" s="833" t="s">
        <v>927</v>
      </c>
      <c r="D62" s="596" t="s">
        <v>223</v>
      </c>
      <c r="E62" s="225" t="s">
        <v>205</v>
      </c>
      <c r="F62" s="225"/>
      <c r="G62" s="227">
        <v>21077376.289999999</v>
      </c>
      <c r="H62" s="228">
        <v>742.11599071136789</v>
      </c>
      <c r="I62" s="229">
        <v>21217604.890000001</v>
      </c>
      <c r="J62" s="230">
        <v>750.82253418421385</v>
      </c>
      <c r="K62" s="226">
        <v>-6.6090683056357902E-3</v>
      </c>
      <c r="L62" s="226">
        <v>-1.1596007147422482E-2</v>
      </c>
      <c r="M62" s="827"/>
      <c r="N62" s="827"/>
      <c r="O62" s="827"/>
      <c r="P62" s="827"/>
      <c r="Q62" s="501"/>
      <c r="R62" s="621"/>
      <c r="S62" s="136"/>
      <c r="T62" s="136"/>
    </row>
    <row r="63" spans="1:20" ht="12.75" customHeight="1">
      <c r="A63" s="224" t="s">
        <v>871</v>
      </c>
      <c r="B63" s="606">
        <v>55749429688</v>
      </c>
      <c r="C63" s="833" t="s">
        <v>928</v>
      </c>
      <c r="D63" s="596" t="s">
        <v>223</v>
      </c>
      <c r="E63" s="225" t="s">
        <v>554</v>
      </c>
      <c r="F63" s="225"/>
      <c r="G63" s="227">
        <v>30151789.079999998</v>
      </c>
      <c r="H63" s="228">
        <v>760.56684844405402</v>
      </c>
      <c r="I63" s="229">
        <v>30079061.280000001</v>
      </c>
      <c r="J63" s="230">
        <v>758.7323187087369</v>
      </c>
      <c r="K63" s="226">
        <v>2.4178879561096434E-3</v>
      </c>
      <c r="L63" s="226">
        <v>2.4178879561098654E-3</v>
      </c>
      <c r="M63" s="827"/>
      <c r="N63" s="827"/>
      <c r="O63" s="827"/>
      <c r="P63" s="827"/>
      <c r="Q63" s="501"/>
      <c r="R63" s="621"/>
      <c r="S63" s="136"/>
      <c r="T63" s="136"/>
    </row>
    <row r="64" spans="1:20" ht="12.75" customHeight="1">
      <c r="A64" s="224" t="s">
        <v>1063</v>
      </c>
      <c r="B64" s="606" t="s">
        <v>1064</v>
      </c>
      <c r="C64" s="833" t="s">
        <v>1065</v>
      </c>
      <c r="D64" s="596" t="s">
        <v>223</v>
      </c>
      <c r="E64" s="225" t="s">
        <v>554</v>
      </c>
      <c r="F64" s="225"/>
      <c r="G64" s="227">
        <v>19236665.809999999</v>
      </c>
      <c r="H64" s="228">
        <v>767.40765004824516</v>
      </c>
      <c r="I64" s="229">
        <v>19159897.239999998</v>
      </c>
      <c r="J64" s="230">
        <v>764.34512411557341</v>
      </c>
      <c r="K64" s="226">
        <v>4.0067318231609139E-3</v>
      </c>
      <c r="L64" s="226">
        <v>4.0067318231609139E-3</v>
      </c>
      <c r="M64" s="827"/>
      <c r="N64" s="827"/>
      <c r="O64" s="827"/>
      <c r="P64" s="827"/>
      <c r="Q64" s="501"/>
      <c r="R64" s="621"/>
      <c r="S64" s="136"/>
      <c r="T64" s="136"/>
    </row>
    <row r="65" spans="1:20" ht="12.75" customHeight="1">
      <c r="A65" s="224" t="s">
        <v>1325</v>
      </c>
      <c r="B65" s="606" t="s">
        <v>1326</v>
      </c>
      <c r="C65" s="833" t="s">
        <v>1327</v>
      </c>
      <c r="D65" s="596" t="s">
        <v>223</v>
      </c>
      <c r="E65" s="225" t="s">
        <v>554</v>
      </c>
      <c r="F65" s="225"/>
      <c r="G65" s="227">
        <v>14701646.77</v>
      </c>
      <c r="H65" s="228">
        <v>629.63145199357893</v>
      </c>
      <c r="I65" s="229">
        <v>14512342.6</v>
      </c>
      <c r="J65" s="230">
        <v>627.88555372030942</v>
      </c>
      <c r="K65" s="226">
        <v>1.3044356463855822E-2</v>
      </c>
      <c r="L65" s="226">
        <v>2.7805995263385785E-3</v>
      </c>
      <c r="M65" s="827"/>
      <c r="N65" s="827"/>
      <c r="O65" s="827"/>
      <c r="P65" s="827"/>
      <c r="Q65" s="501"/>
      <c r="R65" s="621"/>
      <c r="S65" s="136"/>
      <c r="T65" s="136"/>
    </row>
    <row r="66" spans="1:20" ht="12.75" customHeight="1">
      <c r="A66" s="224" t="s">
        <v>1144</v>
      </c>
      <c r="B66" s="606" t="s">
        <v>1145</v>
      </c>
      <c r="C66" s="833" t="s">
        <v>1146</v>
      </c>
      <c r="D66" s="596" t="s">
        <v>223</v>
      </c>
      <c r="E66" s="225" t="s">
        <v>215</v>
      </c>
      <c r="F66" s="225"/>
      <c r="G66" s="227">
        <v>59116574.840000004</v>
      </c>
      <c r="H66" s="228">
        <v>745.36158284765929</v>
      </c>
      <c r="I66" s="233">
        <v>57560185.520000003</v>
      </c>
      <c r="J66" s="238">
        <v>741.57517810862282</v>
      </c>
      <c r="K66" s="226">
        <v>2.703933814562174E-2</v>
      </c>
      <c r="L66" s="226">
        <v>5.1058946561474894E-3</v>
      </c>
      <c r="M66" s="827"/>
      <c r="N66" s="827"/>
      <c r="O66" s="827"/>
      <c r="P66" s="827"/>
      <c r="Q66" s="501"/>
      <c r="R66" s="621"/>
      <c r="S66" s="136"/>
      <c r="T66" s="136"/>
    </row>
    <row r="67" spans="1:20" ht="12.75" customHeight="1">
      <c r="A67" s="864" t="s">
        <v>1426</v>
      </c>
      <c r="B67" s="606">
        <v>61515780704</v>
      </c>
      <c r="C67" s="833" t="s">
        <v>929</v>
      </c>
      <c r="D67" s="596" t="s">
        <v>223</v>
      </c>
      <c r="E67" s="225" t="s">
        <v>207</v>
      </c>
      <c r="F67" s="225"/>
      <c r="G67" s="227">
        <v>375556723.41000003</v>
      </c>
      <c r="H67" s="228">
        <v>133.37770644179989</v>
      </c>
      <c r="I67" s="233">
        <v>375408483.25999999</v>
      </c>
      <c r="J67" s="238">
        <v>133.40837820476335</v>
      </c>
      <c r="K67" s="226">
        <v>3.9487693168971892E-4</v>
      </c>
      <c r="L67" s="226">
        <v>-2.2990882114173945E-4</v>
      </c>
      <c r="M67" s="827"/>
      <c r="N67" s="827"/>
      <c r="O67" s="827"/>
      <c r="P67" s="827"/>
      <c r="Q67" s="501"/>
      <c r="R67" s="621"/>
      <c r="S67" s="136"/>
      <c r="T67" s="136"/>
    </row>
    <row r="68" spans="1:20" ht="12.75" customHeight="1">
      <c r="A68" s="224" t="s">
        <v>225</v>
      </c>
      <c r="B68" s="606">
        <v>16128752508</v>
      </c>
      <c r="C68" s="833" t="s">
        <v>930</v>
      </c>
      <c r="D68" s="596" t="s">
        <v>223</v>
      </c>
      <c r="E68" s="225" t="s">
        <v>206</v>
      </c>
      <c r="F68" s="225"/>
      <c r="G68" s="227">
        <v>42157560.310000002</v>
      </c>
      <c r="H68" s="228">
        <v>101.97112553482087</v>
      </c>
      <c r="I68" s="229">
        <v>42859464.880000003</v>
      </c>
      <c r="J68" s="230">
        <v>103.20769954366709</v>
      </c>
      <c r="K68" s="226">
        <v>-1.6376885991582601E-2</v>
      </c>
      <c r="L68" s="226">
        <v>-1.198141237827921E-2</v>
      </c>
      <c r="M68" s="827"/>
      <c r="N68" s="827"/>
      <c r="O68" s="827"/>
      <c r="P68" s="827"/>
      <c r="Q68" s="501"/>
      <c r="R68" s="621"/>
      <c r="S68" s="136"/>
      <c r="T68" s="136"/>
    </row>
    <row r="69" spans="1:20" ht="12.75" customHeight="1">
      <c r="A69" s="224" t="s">
        <v>226</v>
      </c>
      <c r="B69" s="606" t="s">
        <v>1011</v>
      </c>
      <c r="C69" s="833" t="s">
        <v>931</v>
      </c>
      <c r="D69" s="596" t="s">
        <v>227</v>
      </c>
      <c r="E69" s="225" t="s">
        <v>215</v>
      </c>
      <c r="F69" s="225"/>
      <c r="G69" s="227">
        <v>1183448322.4400001</v>
      </c>
      <c r="H69" s="228">
        <v>1026.6771572443522</v>
      </c>
      <c r="I69" s="229">
        <v>1165827228.55</v>
      </c>
      <c r="J69" s="230">
        <v>1023.5033530311349</v>
      </c>
      <c r="K69" s="226">
        <v>1.5114670045849321E-2</v>
      </c>
      <c r="L69" s="226">
        <v>3.100922145313989E-3</v>
      </c>
      <c r="M69" s="827"/>
      <c r="N69" s="827"/>
      <c r="O69" s="827"/>
      <c r="P69" s="827"/>
      <c r="Q69" s="501"/>
      <c r="R69" s="621"/>
      <c r="S69" s="136"/>
      <c r="T69" s="136"/>
    </row>
    <row r="70" spans="1:20" ht="12.75" customHeight="1">
      <c r="A70" s="224" t="s">
        <v>863</v>
      </c>
      <c r="B70" s="606">
        <v>97407922886</v>
      </c>
      <c r="C70" s="833" t="s">
        <v>932</v>
      </c>
      <c r="D70" s="596" t="s">
        <v>227</v>
      </c>
      <c r="E70" s="225" t="s">
        <v>215</v>
      </c>
      <c r="F70" s="225"/>
      <c r="G70" s="227">
        <v>878335639.12</v>
      </c>
      <c r="H70" s="228">
        <v>879.56896377240673</v>
      </c>
      <c r="I70" s="229">
        <v>865220516.46000004</v>
      </c>
      <c r="J70" s="230">
        <v>877.9592473714074</v>
      </c>
      <c r="K70" s="226">
        <v>1.5158127217856254E-2</v>
      </c>
      <c r="L70" s="226">
        <v>1.8334750796449306E-3</v>
      </c>
      <c r="M70" s="827"/>
      <c r="N70" s="827"/>
      <c r="O70" s="827"/>
      <c r="P70" s="827"/>
      <c r="Q70" s="501"/>
      <c r="R70" s="621"/>
      <c r="S70" s="136"/>
      <c r="T70" s="136"/>
    </row>
    <row r="71" spans="1:20" ht="12.75" customHeight="1">
      <c r="A71" s="224" t="s">
        <v>1024</v>
      </c>
      <c r="B71" s="606" t="s">
        <v>1012</v>
      </c>
      <c r="C71" s="833" t="s">
        <v>1015</v>
      </c>
      <c r="D71" s="596" t="s">
        <v>227</v>
      </c>
      <c r="E71" s="225" t="s">
        <v>215</v>
      </c>
      <c r="F71" s="225" t="s">
        <v>635</v>
      </c>
      <c r="G71" s="227">
        <v>24203678.500500001</v>
      </c>
      <c r="H71" s="228">
        <v>675.77859999999998</v>
      </c>
      <c r="I71" s="229">
        <v>24086491.769900002</v>
      </c>
      <c r="J71" s="230">
        <v>672.50660000000005</v>
      </c>
      <c r="K71" s="226">
        <v>4.8652469491818895E-3</v>
      </c>
      <c r="L71" s="226">
        <v>4.8653797598416926E-3</v>
      </c>
      <c r="M71" s="827"/>
      <c r="N71" s="827"/>
      <c r="O71" s="827"/>
      <c r="P71" s="827"/>
      <c r="Q71" s="501"/>
      <c r="R71" s="621"/>
      <c r="S71" s="136"/>
      <c r="T71" s="136"/>
    </row>
    <row r="72" spans="1:20" ht="12.75" customHeight="1">
      <c r="A72" s="224"/>
      <c r="B72" s="606"/>
      <c r="C72" s="833"/>
      <c r="D72" s="596"/>
      <c r="E72" s="225"/>
      <c r="F72" s="225" t="s">
        <v>636</v>
      </c>
      <c r="G72" s="227">
        <v>10545039.4716</v>
      </c>
      <c r="H72" s="228">
        <v>672.8759</v>
      </c>
      <c r="I72" s="229">
        <v>10495765.0561</v>
      </c>
      <c r="J72" s="230">
        <v>669.73170000000005</v>
      </c>
      <c r="K72" s="226">
        <v>4.694694978081948E-3</v>
      </c>
      <c r="L72" s="226">
        <v>4.694715809330674E-3</v>
      </c>
      <c r="M72" s="827"/>
      <c r="N72" s="827"/>
      <c r="O72" s="827"/>
      <c r="P72" s="827"/>
      <c r="Q72" s="501"/>
      <c r="R72" s="621"/>
      <c r="S72" s="136"/>
      <c r="T72" s="136"/>
    </row>
    <row r="73" spans="1:20" ht="12.75" customHeight="1">
      <c r="A73" s="224"/>
      <c r="B73" s="606"/>
      <c r="C73" s="833"/>
      <c r="D73" s="596"/>
      <c r="E73" s="225"/>
      <c r="F73" s="225" t="s">
        <v>637</v>
      </c>
      <c r="G73" s="227">
        <v>1682561.8282000001</v>
      </c>
      <c r="H73" s="228">
        <v>669.98159999999996</v>
      </c>
      <c r="I73" s="229">
        <v>1674984.0142999999</v>
      </c>
      <c r="J73" s="230">
        <v>666.96420000000001</v>
      </c>
      <c r="K73" s="226">
        <v>4.5241111767666542E-3</v>
      </c>
      <c r="L73" s="226">
        <v>4.5240809026929618E-3</v>
      </c>
      <c r="M73" s="827"/>
      <c r="N73" s="827"/>
      <c r="O73" s="827"/>
      <c r="P73" s="827"/>
      <c r="Q73" s="501"/>
      <c r="R73" s="621"/>
      <c r="S73" s="136"/>
      <c r="T73" s="136"/>
    </row>
    <row r="74" spans="1:20" ht="12.75" customHeight="1">
      <c r="A74" s="224" t="s">
        <v>1071</v>
      </c>
      <c r="B74" s="606" t="s">
        <v>1077</v>
      </c>
      <c r="C74" s="833" t="s">
        <v>1078</v>
      </c>
      <c r="D74" s="596" t="s">
        <v>227</v>
      </c>
      <c r="E74" s="225" t="s">
        <v>215</v>
      </c>
      <c r="F74" s="225" t="s">
        <v>635</v>
      </c>
      <c r="G74" s="227">
        <v>31060136.4179</v>
      </c>
      <c r="H74" s="228">
        <v>657.45450000000005</v>
      </c>
      <c r="I74" s="229">
        <v>30909941.8046</v>
      </c>
      <c r="J74" s="230">
        <v>654.27530000000002</v>
      </c>
      <c r="K74" s="226">
        <v>4.8591037229854805E-3</v>
      </c>
      <c r="L74" s="226">
        <v>4.8591166440181688E-3</v>
      </c>
      <c r="M74" s="827"/>
      <c r="N74" s="827"/>
      <c r="O74" s="827"/>
      <c r="P74" s="827"/>
      <c r="Q74" s="501"/>
      <c r="R74" s="621"/>
      <c r="S74" s="136"/>
      <c r="T74" s="136"/>
    </row>
    <row r="75" spans="1:20" ht="12.75" customHeight="1">
      <c r="A75" s="224"/>
      <c r="B75" s="606"/>
      <c r="C75" s="833"/>
      <c r="D75" s="596"/>
      <c r="E75" s="225"/>
      <c r="F75" s="225" t="s">
        <v>636</v>
      </c>
      <c r="G75" s="227">
        <v>13335704.2163</v>
      </c>
      <c r="H75" s="228">
        <v>656.27419999999995</v>
      </c>
      <c r="I75" s="229">
        <v>13305657.8158</v>
      </c>
      <c r="J75" s="230">
        <v>653.15629999999999</v>
      </c>
      <c r="K75" s="226">
        <v>2.2581672335146852E-3</v>
      </c>
      <c r="L75" s="226">
        <v>4.7735894149685265E-3</v>
      </c>
      <c r="M75" s="827"/>
      <c r="N75" s="827"/>
      <c r="O75" s="827"/>
      <c r="P75" s="827"/>
      <c r="Q75" s="501"/>
      <c r="R75" s="621"/>
      <c r="S75" s="136"/>
      <c r="T75" s="136"/>
    </row>
    <row r="76" spans="1:20" ht="12.75" customHeight="1">
      <c r="A76" s="224"/>
      <c r="B76" s="606"/>
      <c r="C76" s="833"/>
      <c r="D76" s="596"/>
      <c r="E76" s="225"/>
      <c r="F76" s="225" t="s">
        <v>637</v>
      </c>
      <c r="G76" s="227">
        <v>3276216.7165000001</v>
      </c>
      <c r="H76" s="228">
        <v>655.09889999999996</v>
      </c>
      <c r="I76" s="229">
        <v>3260927.7201</v>
      </c>
      <c r="J76" s="230">
        <v>652.04179999999997</v>
      </c>
      <c r="K76" s="226">
        <v>4.6885419464406386E-3</v>
      </c>
      <c r="L76" s="226">
        <v>4.6885030990344578E-3</v>
      </c>
      <c r="M76" s="827"/>
      <c r="N76" s="827"/>
      <c r="O76" s="827"/>
      <c r="P76" s="827"/>
      <c r="Q76" s="501"/>
      <c r="R76" s="621"/>
      <c r="S76" s="136"/>
      <c r="T76" s="136"/>
    </row>
    <row r="77" spans="1:20" ht="12.75" customHeight="1">
      <c r="A77" s="864" t="s">
        <v>1427</v>
      </c>
      <c r="B77" s="606">
        <v>30096106301</v>
      </c>
      <c r="C77" s="833" t="s">
        <v>933</v>
      </c>
      <c r="D77" s="596" t="s">
        <v>227</v>
      </c>
      <c r="E77" s="225" t="s">
        <v>207</v>
      </c>
      <c r="F77" s="225"/>
      <c r="G77" s="227">
        <v>294723801.56999999</v>
      </c>
      <c r="H77" s="228">
        <v>857.73293572790806</v>
      </c>
      <c r="I77" s="229">
        <v>291735003.11000001</v>
      </c>
      <c r="J77" s="230">
        <v>853.57687847548323</v>
      </c>
      <c r="K77" s="226">
        <v>1.02449086607308E-2</v>
      </c>
      <c r="L77" s="226">
        <v>4.8689899612179843E-3</v>
      </c>
      <c r="M77" s="827"/>
      <c r="N77" s="827"/>
      <c r="O77" s="827"/>
      <c r="P77" s="827"/>
      <c r="Q77" s="501"/>
      <c r="R77" s="621"/>
      <c r="S77" s="136"/>
      <c r="T77" s="136"/>
    </row>
    <row r="78" spans="1:20" ht="12.75" customHeight="1">
      <c r="A78" s="224" t="s">
        <v>228</v>
      </c>
      <c r="B78" s="606">
        <v>18911840764</v>
      </c>
      <c r="C78" s="833" t="s">
        <v>934</v>
      </c>
      <c r="D78" s="596" t="s">
        <v>227</v>
      </c>
      <c r="E78" s="225" t="s">
        <v>205</v>
      </c>
      <c r="F78" s="225"/>
      <c r="G78" s="227">
        <v>222907937.22999999</v>
      </c>
      <c r="H78" s="228">
        <v>88.938723554558521</v>
      </c>
      <c r="I78" s="229">
        <v>225563968.94</v>
      </c>
      <c r="J78" s="230">
        <v>88.941337816946103</v>
      </c>
      <c r="K78" s="226">
        <v>-1.1775070825724487E-2</v>
      </c>
      <c r="L78" s="226">
        <v>-2.9393108443742655E-5</v>
      </c>
      <c r="M78" s="827"/>
      <c r="N78" s="827"/>
      <c r="O78" s="827"/>
      <c r="P78" s="827"/>
      <c r="Q78" s="501"/>
      <c r="R78" s="621"/>
      <c r="S78" s="136"/>
      <c r="T78" s="136"/>
    </row>
    <row r="79" spans="1:20" ht="12.75" customHeight="1">
      <c r="A79" s="864" t="s">
        <v>1428</v>
      </c>
      <c r="B79" s="606">
        <v>28173216249</v>
      </c>
      <c r="C79" s="833" t="s">
        <v>935</v>
      </c>
      <c r="D79" s="596" t="s">
        <v>227</v>
      </c>
      <c r="E79" s="225" t="s">
        <v>207</v>
      </c>
      <c r="F79" s="225"/>
      <c r="G79" s="227">
        <v>83846471.090000004</v>
      </c>
      <c r="H79" s="228">
        <v>956.09708836228344</v>
      </c>
      <c r="I79" s="229">
        <v>81800168.370000005</v>
      </c>
      <c r="J79" s="230">
        <v>951.74452358514804</v>
      </c>
      <c r="K79" s="226">
        <v>2.5015874181873565E-2</v>
      </c>
      <c r="L79" s="226">
        <v>4.5732490907746115E-3</v>
      </c>
      <c r="M79" s="827"/>
      <c r="N79" s="827"/>
      <c r="O79" s="827"/>
      <c r="P79" s="827"/>
      <c r="Q79" s="501"/>
      <c r="R79" s="621"/>
      <c r="S79" s="136"/>
      <c r="T79" s="136"/>
    </row>
    <row r="80" spans="1:20" ht="12.75" customHeight="1">
      <c r="A80" s="224" t="s">
        <v>872</v>
      </c>
      <c r="B80" s="606">
        <v>62937824927</v>
      </c>
      <c r="C80" s="833" t="s">
        <v>936</v>
      </c>
      <c r="D80" s="596" t="s">
        <v>227</v>
      </c>
      <c r="E80" s="225" t="s">
        <v>554</v>
      </c>
      <c r="F80" s="225"/>
      <c r="G80" s="227">
        <v>32939095.300000001</v>
      </c>
      <c r="H80" s="228">
        <v>767.84710542316532</v>
      </c>
      <c r="I80" s="229">
        <v>32763370.399999999</v>
      </c>
      <c r="J80" s="230">
        <v>770.29016770360192</v>
      </c>
      <c r="K80" s="226">
        <v>5.3634561357582822E-3</v>
      </c>
      <c r="L80" s="226">
        <v>-3.1716129620605882E-3</v>
      </c>
      <c r="M80" s="827"/>
      <c r="N80" s="827"/>
      <c r="O80" s="827"/>
      <c r="P80" s="827"/>
      <c r="Q80" s="501"/>
      <c r="R80" s="621"/>
      <c r="S80" s="136"/>
      <c r="T80" s="136"/>
    </row>
    <row r="81" spans="1:20" ht="12.75" customHeight="1">
      <c r="A81" s="224" t="s">
        <v>229</v>
      </c>
      <c r="B81" s="606">
        <v>52772437018</v>
      </c>
      <c r="C81" s="833" t="s">
        <v>937</v>
      </c>
      <c r="D81" s="596" t="s">
        <v>227</v>
      </c>
      <c r="E81" s="225" t="s">
        <v>206</v>
      </c>
      <c r="F81" s="225"/>
      <c r="G81" s="227">
        <v>211823883.93000001</v>
      </c>
      <c r="H81" s="228">
        <v>120.28217973951259</v>
      </c>
      <c r="I81" s="229">
        <v>207446557.09999999</v>
      </c>
      <c r="J81" s="230">
        <v>119.35787859971735</v>
      </c>
      <c r="K81" s="226">
        <v>2.1100985676469453E-2</v>
      </c>
      <c r="L81" s="226">
        <v>7.7439474514706674E-3</v>
      </c>
      <c r="M81" s="827"/>
      <c r="N81" s="827"/>
      <c r="O81" s="827"/>
      <c r="P81" s="827"/>
      <c r="Q81" s="501"/>
      <c r="R81" s="621"/>
      <c r="S81" s="136"/>
      <c r="T81" s="136"/>
    </row>
    <row r="82" spans="1:20" s="798" customFormat="1" ht="12.75" customHeight="1">
      <c r="A82" s="224" t="s">
        <v>1341</v>
      </c>
      <c r="B82" s="606" t="s">
        <v>1342</v>
      </c>
      <c r="C82" s="833" t="s">
        <v>1343</v>
      </c>
      <c r="D82" s="596" t="s">
        <v>227</v>
      </c>
      <c r="E82" s="225" t="s">
        <v>554</v>
      </c>
      <c r="F82" s="225"/>
      <c r="G82" s="227">
        <v>42643705.93</v>
      </c>
      <c r="H82" s="228">
        <v>720.05133887980764</v>
      </c>
      <c r="I82" s="229">
        <v>42878292.600000001</v>
      </c>
      <c r="J82" s="230">
        <v>722.44394226750228</v>
      </c>
      <c r="K82" s="226">
        <v>-5.470989066388432E-3</v>
      </c>
      <c r="L82" s="226">
        <v>-3.3118187415137612E-3</v>
      </c>
      <c r="M82" s="827"/>
      <c r="N82" s="827"/>
      <c r="O82" s="827"/>
      <c r="P82" s="827"/>
      <c r="Q82" s="501"/>
      <c r="R82" s="621"/>
      <c r="S82" s="136"/>
      <c r="T82" s="136"/>
    </row>
    <row r="83" spans="1:20" ht="12.75" customHeight="1">
      <c r="A83" s="224" t="s">
        <v>1083</v>
      </c>
      <c r="B83" s="606">
        <v>31076456551</v>
      </c>
      <c r="C83" s="833" t="s">
        <v>939</v>
      </c>
      <c r="D83" s="596" t="s">
        <v>227</v>
      </c>
      <c r="E83" s="225" t="s">
        <v>215</v>
      </c>
      <c r="F83" s="225"/>
      <c r="G83" s="227">
        <v>278199949.54000002</v>
      </c>
      <c r="H83" s="228">
        <v>104.60540908091336</v>
      </c>
      <c r="I83" s="229">
        <v>268187373.37</v>
      </c>
      <c r="J83" s="230">
        <v>104.64143507411988</v>
      </c>
      <c r="K83" s="226">
        <v>3.7334256434908175E-2</v>
      </c>
      <c r="L83" s="226">
        <v>-3.4428038167677588E-4</v>
      </c>
      <c r="M83" s="827"/>
      <c r="N83" s="827"/>
      <c r="O83" s="827"/>
      <c r="P83" s="827"/>
      <c r="Q83" s="501"/>
      <c r="R83" s="621"/>
      <c r="S83" s="136"/>
      <c r="T83" s="136"/>
    </row>
    <row r="84" spans="1:20" ht="12.75" customHeight="1">
      <c r="A84" s="864" t="s">
        <v>1429</v>
      </c>
      <c r="B84" s="606">
        <v>66324185184</v>
      </c>
      <c r="C84" s="833" t="s">
        <v>938</v>
      </c>
      <c r="D84" s="596" t="s">
        <v>227</v>
      </c>
      <c r="E84" s="225" t="s">
        <v>207</v>
      </c>
      <c r="F84" s="225"/>
      <c r="G84" s="227">
        <v>853786582.89999998</v>
      </c>
      <c r="H84" s="228">
        <v>143.4214299431685</v>
      </c>
      <c r="I84" s="229">
        <v>852042527.13</v>
      </c>
      <c r="J84" s="230">
        <v>143.42980882213399</v>
      </c>
      <c r="K84" s="226">
        <v>2.0469116440404722E-3</v>
      </c>
      <c r="L84" s="226">
        <v>-5.8417974856839194E-5</v>
      </c>
      <c r="M84" s="827"/>
      <c r="N84" s="827"/>
      <c r="O84" s="827"/>
      <c r="P84" s="827"/>
      <c r="Q84" s="501"/>
      <c r="R84" s="621"/>
      <c r="S84" s="136"/>
      <c r="T84" s="136"/>
    </row>
    <row r="85" spans="1:20" ht="12.75" customHeight="1">
      <c r="A85" s="285" t="s">
        <v>230</v>
      </c>
      <c r="B85" s="606">
        <v>51707511570</v>
      </c>
      <c r="C85" s="833" t="s">
        <v>940</v>
      </c>
      <c r="D85" s="596" t="s">
        <v>231</v>
      </c>
      <c r="E85" s="225" t="s">
        <v>205</v>
      </c>
      <c r="F85" s="225"/>
      <c r="G85" s="227">
        <v>17426607.867899999</v>
      </c>
      <c r="H85" s="228">
        <v>706.36182770215544</v>
      </c>
      <c r="I85" s="229">
        <v>13824527.1697</v>
      </c>
      <c r="J85" s="230">
        <v>740.93336634713046</v>
      </c>
      <c r="K85" s="226">
        <v>0.26055724394646074</v>
      </c>
      <c r="L85" s="226">
        <v>-4.6659443635823639E-2</v>
      </c>
      <c r="M85" s="827"/>
      <c r="N85" s="827"/>
      <c r="O85" s="827"/>
      <c r="P85" s="827"/>
      <c r="Q85" s="501"/>
      <c r="R85" s="621"/>
      <c r="S85" s="136"/>
      <c r="T85" s="136"/>
    </row>
    <row r="86" spans="1:20" ht="12.75" customHeight="1">
      <c r="A86" s="285" t="s">
        <v>232</v>
      </c>
      <c r="B86" s="606">
        <v>40759487854</v>
      </c>
      <c r="C86" s="833" t="s">
        <v>941</v>
      </c>
      <c r="D86" s="596" t="s">
        <v>231</v>
      </c>
      <c r="E86" s="225" t="s">
        <v>205</v>
      </c>
      <c r="F86" s="225"/>
      <c r="G86" s="227">
        <v>23908939.544799998</v>
      </c>
      <c r="H86" s="228">
        <v>108.41633288671062</v>
      </c>
      <c r="I86" s="229">
        <v>21512810.4551</v>
      </c>
      <c r="J86" s="230">
        <v>106.55342194433531</v>
      </c>
      <c r="K86" s="226">
        <v>0.111381499627909</v>
      </c>
      <c r="L86" s="226">
        <v>1.7483351621954579E-2</v>
      </c>
      <c r="M86" s="827"/>
      <c r="N86" s="827"/>
      <c r="O86" s="827"/>
      <c r="P86" s="827"/>
      <c r="Q86" s="501"/>
      <c r="R86" s="621"/>
      <c r="S86" s="136"/>
      <c r="T86" s="136"/>
    </row>
    <row r="87" spans="1:20" ht="12.75" customHeight="1">
      <c r="A87" s="224" t="s">
        <v>837</v>
      </c>
      <c r="B87" s="606">
        <v>89187481269</v>
      </c>
      <c r="C87" s="833" t="s">
        <v>942</v>
      </c>
      <c r="D87" s="596" t="s">
        <v>233</v>
      </c>
      <c r="E87" s="225" t="s">
        <v>554</v>
      </c>
      <c r="F87" s="225"/>
      <c r="G87" s="227">
        <v>95005812.498799995</v>
      </c>
      <c r="H87" s="228">
        <v>771.56021908156436</v>
      </c>
      <c r="I87" s="229">
        <v>91463689.801499993</v>
      </c>
      <c r="J87" s="230">
        <v>775.22744764282356</v>
      </c>
      <c r="K87" s="226">
        <v>3.8727091646830969E-2</v>
      </c>
      <c r="L87" s="226">
        <v>-4.730519504191788E-3</v>
      </c>
      <c r="M87" s="827"/>
      <c r="N87" s="827"/>
      <c r="O87" s="827"/>
      <c r="P87" s="827"/>
      <c r="Q87" s="501"/>
      <c r="R87" s="621"/>
      <c r="S87" s="136"/>
      <c r="T87" s="136"/>
    </row>
    <row r="88" spans="1:20" ht="12.75" customHeight="1">
      <c r="A88" s="224" t="s">
        <v>816</v>
      </c>
      <c r="B88" s="606" t="s">
        <v>1013</v>
      </c>
      <c r="C88" s="833" t="s">
        <v>944</v>
      </c>
      <c r="D88" s="596" t="s">
        <v>233</v>
      </c>
      <c r="E88" s="237" t="s">
        <v>215</v>
      </c>
      <c r="F88" s="237"/>
      <c r="G88" s="227">
        <v>530939602.76370001</v>
      </c>
      <c r="H88" s="228">
        <v>807.02194696504398</v>
      </c>
      <c r="I88" s="229">
        <v>525008614.68970001</v>
      </c>
      <c r="J88" s="230">
        <v>803.74729174763115</v>
      </c>
      <c r="K88" s="226">
        <v>1.1296934770309353E-2</v>
      </c>
      <c r="L88" s="226">
        <v>4.0742348385305327E-3</v>
      </c>
      <c r="M88" s="827"/>
      <c r="N88" s="827"/>
      <c r="O88" s="827"/>
      <c r="P88" s="827"/>
      <c r="Q88" s="501"/>
      <c r="R88" s="621"/>
      <c r="S88" s="136"/>
      <c r="T88" s="136"/>
    </row>
    <row r="89" spans="1:20" ht="12.75" customHeight="1">
      <c r="A89" s="224" t="s">
        <v>824</v>
      </c>
      <c r="B89" s="606">
        <v>79265733460</v>
      </c>
      <c r="C89" s="833" t="s">
        <v>945</v>
      </c>
      <c r="D89" s="596" t="s">
        <v>233</v>
      </c>
      <c r="E89" s="237" t="s">
        <v>554</v>
      </c>
      <c r="F89" s="237"/>
      <c r="G89" s="227">
        <v>118065426.1919</v>
      </c>
      <c r="H89" s="228">
        <v>903.75495345352704</v>
      </c>
      <c r="I89" s="229">
        <v>118954792.5904</v>
      </c>
      <c r="J89" s="230">
        <v>907.86011593676653</v>
      </c>
      <c r="K89" s="226">
        <v>-7.4765074961071765E-3</v>
      </c>
      <c r="L89" s="226">
        <v>-4.5218006730074478E-3</v>
      </c>
      <c r="M89" s="827"/>
      <c r="N89" s="827"/>
      <c r="O89" s="827"/>
      <c r="P89" s="827"/>
      <c r="Q89" s="501"/>
      <c r="R89" s="621"/>
      <c r="S89" s="136"/>
      <c r="T89" s="136"/>
    </row>
    <row r="90" spans="1:20" ht="23.25" customHeight="1">
      <c r="A90" s="865" t="s">
        <v>1430</v>
      </c>
      <c r="B90" s="606">
        <v>20010251059</v>
      </c>
      <c r="C90" s="833" t="s">
        <v>946</v>
      </c>
      <c r="D90" s="596" t="s">
        <v>233</v>
      </c>
      <c r="E90" s="237" t="s">
        <v>207</v>
      </c>
      <c r="F90" s="237"/>
      <c r="G90" s="227">
        <v>125954887.0292</v>
      </c>
      <c r="H90" s="228">
        <v>789.32329050673741</v>
      </c>
      <c r="I90" s="229">
        <v>119958115.76629999</v>
      </c>
      <c r="J90" s="230">
        <v>785.04406780721638</v>
      </c>
      <c r="K90" s="226">
        <v>4.9990542320477838E-2</v>
      </c>
      <c r="L90" s="226">
        <v>5.4509331068175459E-3</v>
      </c>
      <c r="M90" s="827"/>
      <c r="N90" s="827"/>
      <c r="O90" s="827"/>
      <c r="P90" s="827"/>
      <c r="Q90" s="501"/>
      <c r="R90" s="621"/>
      <c r="S90" s="136"/>
      <c r="T90" s="136"/>
    </row>
    <row r="91" spans="1:20" ht="22.5" customHeight="1">
      <c r="A91" s="865" t="s">
        <v>1431</v>
      </c>
      <c r="B91" s="606" t="s">
        <v>1147</v>
      </c>
      <c r="C91" s="833" t="s">
        <v>1148</v>
      </c>
      <c r="D91" s="596" t="s">
        <v>233</v>
      </c>
      <c r="E91" s="237" t="s">
        <v>207</v>
      </c>
      <c r="F91" s="237"/>
      <c r="G91" s="227">
        <v>108213609.3334</v>
      </c>
      <c r="H91" s="228">
        <v>101.39013016350071</v>
      </c>
      <c r="I91" s="229">
        <v>107995245.7587</v>
      </c>
      <c r="J91" s="230">
        <v>101.3829463251714</v>
      </c>
      <c r="K91" s="226">
        <v>2.0219739597417963E-3</v>
      </c>
      <c r="L91" s="226">
        <v>7.0858448976807153E-5</v>
      </c>
      <c r="M91" s="827"/>
      <c r="N91" s="827"/>
      <c r="O91" s="827"/>
      <c r="P91" s="827"/>
      <c r="Q91" s="501"/>
      <c r="R91" s="621"/>
      <c r="S91" s="136"/>
      <c r="T91" s="136"/>
    </row>
    <row r="92" spans="1:20" ht="12.75" customHeight="1">
      <c r="A92" s="224" t="s">
        <v>1352</v>
      </c>
      <c r="B92" s="606" t="s">
        <v>1353</v>
      </c>
      <c r="C92" s="833" t="s">
        <v>1354</v>
      </c>
      <c r="D92" s="596" t="s">
        <v>233</v>
      </c>
      <c r="E92" s="237" t="s">
        <v>1355</v>
      </c>
      <c r="F92" s="237"/>
      <c r="G92" s="227">
        <v>8521936.6349999998</v>
      </c>
      <c r="H92" s="228">
        <v>728.67603633132876</v>
      </c>
      <c r="I92" s="229">
        <v>8625243.0607999992</v>
      </c>
      <c r="J92" s="230">
        <v>731.12875595264018</v>
      </c>
      <c r="K92" s="226">
        <v>-1.1977219084932988E-2</v>
      </c>
      <c r="L92" s="226">
        <v>-3.3547027132253548E-3</v>
      </c>
      <c r="M92" s="827"/>
      <c r="N92" s="827"/>
      <c r="O92" s="827"/>
      <c r="P92" s="827"/>
      <c r="Q92" s="501"/>
      <c r="R92" s="621"/>
      <c r="S92" s="136"/>
      <c r="T92" s="136"/>
    </row>
    <row r="93" spans="1:20" s="798" customFormat="1" ht="12.75" customHeight="1">
      <c r="A93" s="224" t="s">
        <v>1356</v>
      </c>
      <c r="B93" s="606" t="s">
        <v>1357</v>
      </c>
      <c r="C93" s="833" t="s">
        <v>1358</v>
      </c>
      <c r="D93" s="596" t="s">
        <v>233</v>
      </c>
      <c r="E93" s="237" t="s">
        <v>1355</v>
      </c>
      <c r="F93" s="237"/>
      <c r="G93" s="227">
        <v>10460674.765699999</v>
      </c>
      <c r="H93" s="228">
        <v>781.761065054288</v>
      </c>
      <c r="I93" s="229">
        <v>10176933.973999999</v>
      </c>
      <c r="J93" s="230">
        <v>771.82470805978983</v>
      </c>
      <c r="K93" s="226">
        <v>2.7880773563521144E-2</v>
      </c>
      <c r="L93" s="226">
        <v>1.2873851913183909E-2</v>
      </c>
      <c r="M93" s="827"/>
      <c r="N93" s="827"/>
      <c r="O93" s="827"/>
      <c r="P93" s="827"/>
      <c r="Q93" s="501"/>
      <c r="R93" s="621"/>
      <c r="S93" s="136"/>
      <c r="T93" s="136"/>
    </row>
    <row r="94" spans="1:20" s="798" customFormat="1" ht="12.75" customHeight="1">
      <c r="A94" s="224" t="s">
        <v>825</v>
      </c>
      <c r="B94" s="606">
        <v>79301865686</v>
      </c>
      <c r="C94" s="833" t="s">
        <v>947</v>
      </c>
      <c r="D94" s="596" t="s">
        <v>233</v>
      </c>
      <c r="E94" s="237" t="s">
        <v>554</v>
      </c>
      <c r="F94" s="237"/>
      <c r="G94" s="227">
        <v>142980046.54679999</v>
      </c>
      <c r="H94" s="228">
        <v>793.6335203029796</v>
      </c>
      <c r="I94" s="229">
        <v>142473051.26890001</v>
      </c>
      <c r="J94" s="230">
        <v>789.23910221302185</v>
      </c>
      <c r="K94" s="226">
        <v>3.5585345676572011E-3</v>
      </c>
      <c r="L94" s="226">
        <v>5.5679173492999556E-3</v>
      </c>
      <c r="M94" s="827"/>
      <c r="N94" s="827"/>
      <c r="O94" s="827"/>
      <c r="P94" s="827"/>
      <c r="Q94" s="501"/>
      <c r="R94" s="621"/>
      <c r="S94" s="136"/>
      <c r="T94" s="136"/>
    </row>
    <row r="95" spans="1:20" ht="21" customHeight="1">
      <c r="A95" s="865" t="s">
        <v>1432</v>
      </c>
      <c r="B95" s="606">
        <v>41253175713</v>
      </c>
      <c r="C95" s="833" t="s">
        <v>943</v>
      </c>
      <c r="D95" s="596" t="s">
        <v>233</v>
      </c>
      <c r="E95" s="237" t="s">
        <v>207</v>
      </c>
      <c r="F95" s="237"/>
      <c r="G95" s="227">
        <v>238224450.97319999</v>
      </c>
      <c r="H95" s="228">
        <v>157.97668036392815</v>
      </c>
      <c r="I95" s="229">
        <v>240532387.91159999</v>
      </c>
      <c r="J95" s="230">
        <v>158.00919667971291</v>
      </c>
      <c r="K95" s="226">
        <v>-9.5951192204860591E-3</v>
      </c>
      <c r="L95" s="226">
        <v>-2.0578748875399455E-4</v>
      </c>
      <c r="M95" s="827"/>
      <c r="N95" s="827"/>
      <c r="O95" s="827"/>
      <c r="P95" s="827"/>
      <c r="Q95" s="501"/>
      <c r="R95" s="621"/>
      <c r="S95" s="136"/>
      <c r="T95" s="136"/>
    </row>
    <row r="96" spans="1:20" ht="12.75" customHeight="1">
      <c r="A96" s="864" t="s">
        <v>1433</v>
      </c>
      <c r="B96" s="606" t="s">
        <v>1138</v>
      </c>
      <c r="C96" s="833" t="s">
        <v>1139</v>
      </c>
      <c r="D96" s="597" t="s">
        <v>1367</v>
      </c>
      <c r="E96" s="237" t="s">
        <v>207</v>
      </c>
      <c r="F96" s="237"/>
      <c r="G96" s="227">
        <v>23615029.780000001</v>
      </c>
      <c r="H96" s="228">
        <v>1006.7597245715206</v>
      </c>
      <c r="I96" s="229">
        <v>23603708.48</v>
      </c>
      <c r="J96" s="230">
        <v>1006.2770731001494</v>
      </c>
      <c r="K96" s="226">
        <v>4.796407314382467E-4</v>
      </c>
      <c r="L96" s="226">
        <v>4.7964073143802466E-4</v>
      </c>
      <c r="M96" s="827"/>
      <c r="N96" s="827"/>
      <c r="O96" s="827"/>
      <c r="P96" s="827"/>
      <c r="Q96" s="501"/>
      <c r="R96" s="621"/>
      <c r="S96" s="136"/>
      <c r="T96" s="136"/>
    </row>
    <row r="97" spans="1:20" ht="12.75" customHeight="1">
      <c r="A97" s="224" t="s">
        <v>1093</v>
      </c>
      <c r="B97" s="606">
        <v>37884602446</v>
      </c>
      <c r="C97" s="833" t="s">
        <v>951</v>
      </c>
      <c r="D97" s="596" t="s">
        <v>234</v>
      </c>
      <c r="E97" s="237" t="s">
        <v>205</v>
      </c>
      <c r="F97" s="237"/>
      <c r="G97" s="231">
        <v>263134998.42480001</v>
      </c>
      <c r="H97" s="232">
        <v>118.45422682000495</v>
      </c>
      <c r="I97" s="229">
        <v>264866563.86309999</v>
      </c>
      <c r="J97" s="230">
        <v>119.72011239464354</v>
      </c>
      <c r="K97" s="226">
        <v>-6.5375010459793881E-3</v>
      </c>
      <c r="L97" s="226">
        <v>-1.0573708538342719E-2</v>
      </c>
      <c r="M97" s="827"/>
      <c r="N97" s="827"/>
      <c r="O97" s="827"/>
      <c r="P97" s="827"/>
      <c r="Q97" s="501"/>
      <c r="R97" s="621"/>
      <c r="S97" s="136"/>
      <c r="T97" s="136"/>
    </row>
    <row r="98" spans="1:20" ht="12.75" customHeight="1">
      <c r="A98" s="224" t="s">
        <v>1094</v>
      </c>
      <c r="B98" s="606">
        <v>94465089647</v>
      </c>
      <c r="C98" s="833" t="s">
        <v>952</v>
      </c>
      <c r="D98" s="596" t="s">
        <v>234</v>
      </c>
      <c r="E98" s="237" t="s">
        <v>215</v>
      </c>
      <c r="F98" s="237"/>
      <c r="G98" s="231">
        <v>1389140664.3443999</v>
      </c>
      <c r="H98" s="232">
        <v>1485.4263327087958</v>
      </c>
      <c r="I98" s="229">
        <v>1342775059.3836</v>
      </c>
      <c r="J98" s="230">
        <v>1481.4922420428541</v>
      </c>
      <c r="K98" s="226">
        <v>3.4529688823743854E-2</v>
      </c>
      <c r="L98" s="226">
        <v>2.6554919116668074E-3</v>
      </c>
      <c r="M98" s="827"/>
      <c r="N98" s="827"/>
      <c r="O98" s="827"/>
      <c r="P98" s="827"/>
      <c r="Q98" s="501"/>
      <c r="R98" s="621"/>
      <c r="S98" s="136"/>
      <c r="T98" s="136"/>
    </row>
    <row r="99" spans="1:20" ht="12.75" customHeight="1">
      <c r="A99" s="224" t="s">
        <v>1095</v>
      </c>
      <c r="B99" s="606">
        <v>78935969676</v>
      </c>
      <c r="C99" s="833" t="s">
        <v>953</v>
      </c>
      <c r="D99" s="596" t="s">
        <v>234</v>
      </c>
      <c r="E99" s="237" t="s">
        <v>205</v>
      </c>
      <c r="F99" s="237"/>
      <c r="G99" s="227">
        <v>85413481.326000005</v>
      </c>
      <c r="H99" s="228">
        <v>799.93348119458733</v>
      </c>
      <c r="I99" s="229">
        <v>85882502.190200001</v>
      </c>
      <c r="J99" s="230">
        <v>824.33538341336248</v>
      </c>
      <c r="K99" s="226">
        <v>-5.4611923527947415E-3</v>
      </c>
      <c r="L99" s="226">
        <v>-2.9601910472086157E-2</v>
      </c>
      <c r="M99" s="827"/>
      <c r="N99" s="827"/>
      <c r="O99" s="827"/>
      <c r="P99" s="827"/>
      <c r="Q99" s="501"/>
      <c r="R99" s="621"/>
      <c r="S99" s="136"/>
      <c r="T99" s="136"/>
    </row>
    <row r="100" spans="1:20" ht="12.75" customHeight="1">
      <c r="A100" s="224" t="s">
        <v>1090</v>
      </c>
      <c r="B100" s="606" t="s">
        <v>1091</v>
      </c>
      <c r="C100" s="833" t="s">
        <v>1092</v>
      </c>
      <c r="D100" s="596" t="s">
        <v>234</v>
      </c>
      <c r="E100" s="237" t="s">
        <v>554</v>
      </c>
      <c r="F100" s="237"/>
      <c r="G100" s="227">
        <v>66799929.756800003</v>
      </c>
      <c r="H100" s="228">
        <v>797.56353536063978</v>
      </c>
      <c r="I100" s="229">
        <v>66554987.603399999</v>
      </c>
      <c r="J100" s="230">
        <v>792.97948606307807</v>
      </c>
      <c r="K100" s="226">
        <v>3.680297483632744E-3</v>
      </c>
      <c r="L100" s="226">
        <v>5.7807917835557276E-3</v>
      </c>
      <c r="M100" s="827"/>
      <c r="N100" s="827"/>
      <c r="O100" s="827"/>
      <c r="P100" s="827"/>
      <c r="Q100" s="501"/>
      <c r="R100" s="621"/>
      <c r="S100" s="136"/>
      <c r="T100" s="136"/>
    </row>
    <row r="101" spans="1:20" s="798" customFormat="1" ht="12.75" customHeight="1">
      <c r="A101" s="224" t="s">
        <v>1366</v>
      </c>
      <c r="B101" s="606" t="s">
        <v>1368</v>
      </c>
      <c r="C101" s="833" t="s">
        <v>1369</v>
      </c>
      <c r="D101" s="596" t="s">
        <v>234</v>
      </c>
      <c r="E101" s="237" t="s">
        <v>554</v>
      </c>
      <c r="F101" s="237"/>
      <c r="G101" s="227">
        <v>92147239.794100001</v>
      </c>
      <c r="H101" s="228">
        <v>634.53959425832727</v>
      </c>
      <c r="I101" s="229">
        <v>91753385.693299994</v>
      </c>
      <c r="J101" s="230">
        <v>631.82745635949232</v>
      </c>
      <c r="K101" s="226">
        <v>4.2925293472715342E-3</v>
      </c>
      <c r="L101" s="226">
        <v>4.2925293472713122E-3</v>
      </c>
      <c r="M101" s="827"/>
      <c r="N101" s="827"/>
      <c r="O101" s="827"/>
      <c r="P101" s="827"/>
      <c r="Q101" s="501"/>
      <c r="R101" s="621"/>
      <c r="S101" s="136"/>
      <c r="T101" s="136"/>
    </row>
    <row r="102" spans="1:20" ht="12.75" customHeight="1">
      <c r="A102" s="224" t="s">
        <v>1529</v>
      </c>
      <c r="B102" s="606">
        <v>35313366580</v>
      </c>
      <c r="C102" s="833" t="s">
        <v>1413</v>
      </c>
      <c r="D102" s="596" t="s">
        <v>234</v>
      </c>
      <c r="E102" s="237" t="s">
        <v>207</v>
      </c>
      <c r="F102" s="237" t="s">
        <v>1149</v>
      </c>
      <c r="G102" s="227">
        <v>118449770.27429999</v>
      </c>
      <c r="H102" s="228">
        <v>1120.8009999999999</v>
      </c>
      <c r="I102" s="229">
        <v>111401582.9919</v>
      </c>
      <c r="J102" s="230">
        <v>1115.5752</v>
      </c>
      <c r="K102" s="226">
        <v>6.3268286617726766E-2</v>
      </c>
      <c r="L102" s="226">
        <v>4.6843995814893624E-3</v>
      </c>
      <c r="M102" s="827"/>
      <c r="N102" s="827"/>
      <c r="O102" s="827"/>
      <c r="P102" s="827"/>
      <c r="Q102" s="501"/>
      <c r="R102" s="621"/>
      <c r="S102" s="136"/>
      <c r="T102" s="136"/>
    </row>
    <row r="103" spans="1:20" ht="12.75" customHeight="1">
      <c r="A103" s="224"/>
      <c r="B103" s="606"/>
      <c r="C103" s="833"/>
      <c r="D103" s="596"/>
      <c r="E103" s="237"/>
      <c r="F103" s="237" t="s">
        <v>1150</v>
      </c>
      <c r="G103" s="227">
        <v>191697652.0623</v>
      </c>
      <c r="H103" s="228">
        <v>1120.8009999999999</v>
      </c>
      <c r="I103" s="229">
        <v>180137633.609</v>
      </c>
      <c r="J103" s="230">
        <v>1115.5752</v>
      </c>
      <c r="K103" s="226">
        <v>6.4173255869407919E-2</v>
      </c>
      <c r="L103" s="226">
        <v>4.6843995814893624E-3</v>
      </c>
      <c r="M103" s="827"/>
      <c r="N103" s="827"/>
      <c r="O103" s="827"/>
      <c r="P103" s="827"/>
      <c r="Q103" s="501"/>
      <c r="R103" s="621"/>
      <c r="S103" s="136"/>
      <c r="T103" s="136"/>
    </row>
    <row r="104" spans="1:20" ht="12.75" customHeight="1">
      <c r="A104" s="224" t="s">
        <v>1096</v>
      </c>
      <c r="B104" s="606">
        <v>41002460007</v>
      </c>
      <c r="C104" s="833" t="s">
        <v>954</v>
      </c>
      <c r="D104" s="596" t="s">
        <v>234</v>
      </c>
      <c r="E104" s="237" t="s">
        <v>205</v>
      </c>
      <c r="F104" s="237"/>
      <c r="G104" s="227">
        <v>251135963.20210001</v>
      </c>
      <c r="H104" s="228">
        <v>1042.0874474011453</v>
      </c>
      <c r="I104" s="229">
        <v>254422442.24450001</v>
      </c>
      <c r="J104" s="230">
        <v>1072.4311225056626</v>
      </c>
      <c r="K104" s="226">
        <v>-1.2917410167935128E-2</v>
      </c>
      <c r="L104" s="226">
        <v>-2.8294288059844352E-2</v>
      </c>
      <c r="M104" s="827"/>
      <c r="N104" s="827"/>
      <c r="O104" s="827"/>
      <c r="P104" s="827"/>
      <c r="Q104" s="501"/>
      <c r="R104" s="621"/>
      <c r="S104" s="136"/>
      <c r="T104" s="136"/>
    </row>
    <row r="105" spans="1:20" ht="12.75" customHeight="1">
      <c r="A105" s="224" t="s">
        <v>1097</v>
      </c>
      <c r="B105" s="606">
        <v>58320210450</v>
      </c>
      <c r="C105" s="833" t="s">
        <v>955</v>
      </c>
      <c r="D105" s="596" t="s">
        <v>234</v>
      </c>
      <c r="E105" s="237" t="s">
        <v>554</v>
      </c>
      <c r="F105" s="237"/>
      <c r="G105" s="227">
        <v>14858759.627699999</v>
      </c>
      <c r="H105" s="228">
        <v>811.63279561358331</v>
      </c>
      <c r="I105" s="229">
        <v>14361148.838199999</v>
      </c>
      <c r="J105" s="230">
        <v>813.26755723024428</v>
      </c>
      <c r="K105" s="226">
        <v>3.4649789867533309E-2</v>
      </c>
      <c r="L105" s="226">
        <v>-2.0101153699386698E-3</v>
      </c>
      <c r="M105" s="827"/>
      <c r="N105" s="827"/>
      <c r="O105" s="827"/>
      <c r="P105" s="827"/>
      <c r="Q105" s="501"/>
      <c r="R105" s="621"/>
      <c r="S105" s="136"/>
      <c r="T105" s="136"/>
    </row>
    <row r="106" spans="1:20" ht="12.75" customHeight="1">
      <c r="A106" s="224" t="s">
        <v>1098</v>
      </c>
      <c r="B106" s="606">
        <v>31982273976</v>
      </c>
      <c r="C106" s="833" t="s">
        <v>956</v>
      </c>
      <c r="D106" s="596" t="s">
        <v>234</v>
      </c>
      <c r="E106" s="237" t="s">
        <v>554</v>
      </c>
      <c r="F106" s="237"/>
      <c r="G106" s="227">
        <v>8041098.5784999998</v>
      </c>
      <c r="H106" s="228">
        <v>818.15776577517988</v>
      </c>
      <c r="I106" s="229">
        <v>8038156.9237000002</v>
      </c>
      <c r="J106" s="230">
        <v>819.84210521591854</v>
      </c>
      <c r="K106" s="226">
        <v>3.6596135506217209E-4</v>
      </c>
      <c r="L106" s="226">
        <v>-2.0544680860165032E-3</v>
      </c>
      <c r="M106" s="827"/>
      <c r="N106" s="827"/>
      <c r="O106" s="827"/>
      <c r="P106" s="827"/>
      <c r="Q106" s="501"/>
      <c r="R106" s="621"/>
      <c r="S106" s="136"/>
      <c r="T106" s="136"/>
    </row>
    <row r="107" spans="1:20" ht="12.75" customHeight="1">
      <c r="A107" s="224" t="s">
        <v>1099</v>
      </c>
      <c r="B107" s="606" t="s">
        <v>1014</v>
      </c>
      <c r="C107" s="833" t="s">
        <v>957</v>
      </c>
      <c r="D107" s="596" t="s">
        <v>234</v>
      </c>
      <c r="E107" s="237" t="s">
        <v>554</v>
      </c>
      <c r="F107" s="237"/>
      <c r="G107" s="227">
        <v>7483060.9665999999</v>
      </c>
      <c r="H107" s="228">
        <v>823.3898023536168</v>
      </c>
      <c r="I107" s="229">
        <v>7468591.4721999997</v>
      </c>
      <c r="J107" s="230">
        <v>825.70828559509539</v>
      </c>
      <c r="K107" s="226">
        <v>1.9373792841475002E-3</v>
      </c>
      <c r="L107" s="226">
        <v>-2.8078720801592016E-3</v>
      </c>
      <c r="M107" s="827"/>
      <c r="N107" s="827"/>
      <c r="O107" s="827"/>
      <c r="P107" s="827"/>
      <c r="Q107" s="501"/>
      <c r="R107" s="621"/>
      <c r="S107" s="136"/>
      <c r="T107" s="136"/>
    </row>
    <row r="108" spans="1:20" ht="12.75" customHeight="1">
      <c r="A108" s="224" t="s">
        <v>1100</v>
      </c>
      <c r="B108" s="606">
        <v>40820433166</v>
      </c>
      <c r="C108" s="833" t="s">
        <v>958</v>
      </c>
      <c r="D108" s="596" t="s">
        <v>234</v>
      </c>
      <c r="E108" s="237" t="s">
        <v>554</v>
      </c>
      <c r="F108" s="237"/>
      <c r="G108" s="227">
        <v>6730960.7472999999</v>
      </c>
      <c r="H108" s="228">
        <v>826.16182765933013</v>
      </c>
      <c r="I108" s="229">
        <v>6695529.2441999996</v>
      </c>
      <c r="J108" s="230">
        <v>828.65641442486299</v>
      </c>
      <c r="K108" s="226">
        <v>5.2918151512357792E-3</v>
      </c>
      <c r="L108" s="226">
        <v>-3.0103993912413696E-3</v>
      </c>
      <c r="M108" s="827"/>
      <c r="N108" s="827"/>
      <c r="O108" s="827"/>
      <c r="P108" s="827"/>
      <c r="Q108" s="501"/>
      <c r="R108" s="621"/>
      <c r="S108" s="136"/>
      <c r="T108" s="136"/>
    </row>
    <row r="109" spans="1:20" ht="12.75" customHeight="1">
      <c r="A109" s="224" t="s">
        <v>1101</v>
      </c>
      <c r="B109" s="606">
        <v>84643903663</v>
      </c>
      <c r="C109" s="833" t="s">
        <v>959</v>
      </c>
      <c r="D109" s="596" t="s">
        <v>234</v>
      </c>
      <c r="E109" s="237" t="s">
        <v>206</v>
      </c>
      <c r="F109" s="237"/>
      <c r="G109" s="227">
        <v>367121679.02340001</v>
      </c>
      <c r="H109" s="228">
        <v>1243.0570901279434</v>
      </c>
      <c r="I109" s="229">
        <v>370026888.47009999</v>
      </c>
      <c r="J109" s="230">
        <v>1255.9559935268087</v>
      </c>
      <c r="K109" s="226">
        <v>-7.8513468540400977E-3</v>
      </c>
      <c r="L109" s="226">
        <v>-1.0270187383432328E-2</v>
      </c>
      <c r="M109" s="827"/>
      <c r="N109" s="827"/>
      <c r="O109" s="827"/>
      <c r="P109" s="827"/>
      <c r="Q109" s="501"/>
      <c r="R109" s="621"/>
      <c r="S109" s="136"/>
      <c r="T109" s="136"/>
    </row>
    <row r="110" spans="1:20" ht="12.75" customHeight="1">
      <c r="A110" s="224" t="s">
        <v>1102</v>
      </c>
      <c r="B110" s="606">
        <v>56062339448</v>
      </c>
      <c r="C110" s="833" t="s">
        <v>960</v>
      </c>
      <c r="D110" s="596" t="s">
        <v>234</v>
      </c>
      <c r="E110" s="237" t="s">
        <v>207</v>
      </c>
      <c r="F110" s="237"/>
      <c r="G110" s="227">
        <v>1872158273.9862001</v>
      </c>
      <c r="H110" s="228">
        <v>175.98601646692555</v>
      </c>
      <c r="I110" s="229">
        <v>1903976549.6992998</v>
      </c>
      <c r="J110" s="230">
        <v>175.97471175750854</v>
      </c>
      <c r="K110" s="226">
        <v>-1.6711485085320388E-2</v>
      </c>
      <c r="L110" s="226">
        <v>6.4240533790949073E-5</v>
      </c>
      <c r="M110" s="827"/>
      <c r="N110" s="827"/>
      <c r="O110" s="827"/>
      <c r="P110" s="827"/>
      <c r="Q110" s="501"/>
      <c r="R110" s="621"/>
      <c r="S110" s="136"/>
      <c r="T110" s="136"/>
    </row>
    <row r="111" spans="1:20" ht="12.75" customHeight="1">
      <c r="A111" s="224" t="s">
        <v>961</v>
      </c>
      <c r="B111" s="606">
        <v>53751385334</v>
      </c>
      <c r="C111" s="833" t="s">
        <v>962</v>
      </c>
      <c r="D111" s="596" t="s">
        <v>234</v>
      </c>
      <c r="E111" s="237" t="s">
        <v>554</v>
      </c>
      <c r="F111" s="237"/>
      <c r="G111" s="227">
        <v>53011261.935699999</v>
      </c>
      <c r="H111" s="228">
        <v>812.07823065837385</v>
      </c>
      <c r="I111" s="229">
        <v>52771519.085500002</v>
      </c>
      <c r="J111" s="230">
        <v>807.58292269362528</v>
      </c>
      <c r="K111" s="226">
        <v>4.5430348482402572E-3</v>
      </c>
      <c r="L111" s="226">
        <v>5.5663732335433647E-3</v>
      </c>
      <c r="M111" s="827"/>
      <c r="N111" s="827"/>
      <c r="O111" s="827"/>
      <c r="P111" s="827"/>
      <c r="Q111" s="501"/>
      <c r="R111" s="621"/>
      <c r="S111" s="136"/>
      <c r="T111" s="136"/>
    </row>
    <row r="112" spans="1:20" ht="12.75" customHeight="1">
      <c r="A112" s="223" t="s">
        <v>1103</v>
      </c>
      <c r="B112" s="606">
        <v>88183360964</v>
      </c>
      <c r="C112" s="833" t="s">
        <v>963</v>
      </c>
      <c r="D112" s="596" t="s">
        <v>234</v>
      </c>
      <c r="E112" s="237" t="s">
        <v>205</v>
      </c>
      <c r="F112" s="237"/>
      <c r="G112" s="227">
        <v>114504500.2366</v>
      </c>
      <c r="H112" s="228">
        <v>1322.9546574673238</v>
      </c>
      <c r="I112" s="229">
        <v>114783325.02689999</v>
      </c>
      <c r="J112" s="230">
        <v>1292.1954481796433</v>
      </c>
      <c r="K112" s="226">
        <v>-2.4291402103454596E-3</v>
      </c>
      <c r="L112" s="226">
        <v>2.380383658757812E-2</v>
      </c>
      <c r="M112" s="827"/>
      <c r="N112" s="827"/>
      <c r="O112" s="827"/>
      <c r="P112" s="827"/>
      <c r="Q112" s="501"/>
      <c r="R112" s="621"/>
      <c r="S112" s="136"/>
      <c r="T112" s="136"/>
    </row>
    <row r="113" spans="1:17" ht="18.75" customHeight="1">
      <c r="A113" s="399" t="s">
        <v>466</v>
      </c>
      <c r="B113" s="400"/>
      <c r="C113" s="400"/>
      <c r="D113" s="400"/>
      <c r="E113" s="401"/>
      <c r="F113" s="401"/>
      <c r="G113" s="402">
        <f>SUM(G10:G112)</f>
        <v>19245840143.853302</v>
      </c>
      <c r="H113" s="402"/>
      <c r="I113" s="402">
        <f>SUM(I10:I112)</f>
        <v>18940877113.439999</v>
      </c>
      <c r="J113" s="403"/>
      <c r="K113" s="404">
        <v>1.6100787127588223E-2</v>
      </c>
      <c r="L113" s="404"/>
      <c r="M113" s="827"/>
      <c r="N113" s="827"/>
      <c r="O113" s="827"/>
      <c r="P113" s="827"/>
      <c r="Q113" s="501"/>
    </row>
    <row r="114" spans="1:17" ht="12.75" customHeight="1">
      <c r="A114" s="36" t="s">
        <v>467</v>
      </c>
      <c r="N114" s="501"/>
      <c r="O114" s="501"/>
      <c r="P114" s="501"/>
      <c r="Q114" s="501"/>
    </row>
    <row r="115" spans="1:17" s="798" customFormat="1" ht="12.75" customHeight="1">
      <c r="A115" s="36"/>
      <c r="F115" s="659" t="s">
        <v>1151</v>
      </c>
      <c r="N115" s="501"/>
      <c r="O115" s="501"/>
      <c r="P115" s="501"/>
      <c r="Q115" s="501"/>
    </row>
    <row r="116" spans="1:17" ht="12.75" customHeight="1">
      <c r="A116" s="77" t="s">
        <v>561</v>
      </c>
      <c r="C116" s="658"/>
      <c r="F116" s="659" t="s">
        <v>1152</v>
      </c>
      <c r="N116" s="501"/>
      <c r="O116" s="501"/>
      <c r="P116" s="501"/>
      <c r="Q116" s="501"/>
    </row>
    <row r="117" spans="1:17" ht="12.75" customHeight="1">
      <c r="A117" s="78" t="s">
        <v>1364</v>
      </c>
      <c r="F117" s="659"/>
      <c r="N117" s="501"/>
      <c r="O117" s="501"/>
      <c r="P117" s="501"/>
      <c r="Q117" s="501"/>
    </row>
    <row r="118" spans="1:17" ht="12.75" customHeight="1">
      <c r="A118" s="51" t="s">
        <v>585</v>
      </c>
      <c r="N118" s="501"/>
      <c r="O118" s="501"/>
      <c r="P118" s="501"/>
      <c r="Q118" s="501"/>
    </row>
    <row r="119" spans="1:17" ht="12.75" customHeight="1">
      <c r="A119" s="480" t="s">
        <v>588</v>
      </c>
    </row>
    <row r="120" spans="1:17" ht="12.75" customHeight="1">
      <c r="A120" s="480" t="s">
        <v>1025</v>
      </c>
    </row>
    <row r="121" spans="1:17" ht="12.75" customHeight="1">
      <c r="A121" s="51" t="s">
        <v>1269</v>
      </c>
    </row>
    <row r="122" spans="1:17" ht="12.75" customHeight="1">
      <c r="A122" s="51" t="s">
        <v>1434</v>
      </c>
    </row>
    <row r="123" spans="1:17" ht="12.75" customHeight="1">
      <c r="A123" s="661" t="s">
        <v>1416</v>
      </c>
    </row>
    <row r="124" spans="1:17" ht="12.75" customHeight="1">
      <c r="B124" s="80"/>
      <c r="C124" s="80"/>
      <c r="D124" s="80"/>
      <c r="E124" s="80"/>
      <c r="F124" s="80"/>
      <c r="G124" s="80"/>
      <c r="H124" s="80"/>
      <c r="I124" s="80"/>
      <c r="J124" s="80"/>
      <c r="K124" s="80"/>
    </row>
    <row r="125" spans="1:17" ht="12.75" customHeight="1">
      <c r="A125" s="124" t="s">
        <v>1105</v>
      </c>
      <c r="B125" s="81"/>
      <c r="C125" s="81"/>
      <c r="E125" s="81"/>
      <c r="F125" s="81"/>
      <c r="G125" s="81"/>
      <c r="H125" s="81"/>
      <c r="I125" s="689"/>
      <c r="J125" s="81"/>
      <c r="K125" s="81"/>
    </row>
    <row r="126" spans="1:17" ht="12.75" customHeight="1">
      <c r="A126" t="s">
        <v>1104</v>
      </c>
    </row>
    <row r="127" spans="1:17" ht="12.75" customHeight="1"/>
    <row r="128" spans="1:17" ht="12.75" customHeight="1">
      <c r="A128" s="73" t="s">
        <v>261</v>
      </c>
      <c r="L128" s="53" t="s">
        <v>347</v>
      </c>
    </row>
    <row r="129" spans="1:12" ht="12.75" customHeight="1"/>
    <row r="130" spans="1:12" ht="12.75" customHeight="1"/>
    <row r="131" spans="1:12" ht="12.75" customHeight="1"/>
    <row r="132" spans="1:12" ht="12.75" customHeight="1"/>
    <row r="133" spans="1:12">
      <c r="A133" s="86"/>
      <c r="B133" s="86"/>
      <c r="C133" s="86"/>
      <c r="D133" s="86"/>
      <c r="E133" s="86"/>
      <c r="F133" s="86"/>
      <c r="G133" s="86"/>
      <c r="H133" s="86"/>
      <c r="I133" s="86"/>
      <c r="J133" s="86"/>
      <c r="K133" s="86"/>
      <c r="L133" s="86"/>
    </row>
    <row r="134" spans="1:12" ht="12.75" customHeight="1"/>
    <row r="135" spans="1:12" ht="12.75" customHeight="1">
      <c r="A135" s="51"/>
    </row>
    <row r="136" spans="1:12" ht="12.75" customHeight="1">
      <c r="A136" s="86"/>
    </row>
    <row r="137" spans="1:12" ht="12.75" customHeight="1">
      <c r="A137" s="51"/>
    </row>
    <row r="138" spans="1:12" ht="12.75" customHeight="1">
      <c r="A138" s="51"/>
    </row>
    <row r="139" spans="1:12" ht="12.75" customHeight="1">
      <c r="A139" s="86"/>
    </row>
    <row r="140" spans="1:12" ht="12.75" customHeight="1"/>
    <row r="141" spans="1:12" ht="12.75" customHeight="1">
      <c r="A141" s="51"/>
    </row>
    <row r="142" spans="1:12" ht="12.75" customHeight="1">
      <c r="A142" s="86"/>
    </row>
    <row r="143" spans="1:12" ht="12.75" customHeight="1">
      <c r="A143" s="92"/>
    </row>
    <row r="144" spans="1:12" ht="12.75" customHeight="1">
      <c r="A144" s="51"/>
    </row>
    <row r="145" spans="1:1" ht="12.75" customHeight="1">
      <c r="A145" s="86"/>
    </row>
    <row r="146" spans="1:1" ht="12.75" customHeight="1"/>
    <row r="147" spans="1:1" ht="12.75" customHeight="1"/>
    <row r="148" spans="1:1" ht="12.75" customHeight="1"/>
    <row r="149" spans="1:1" ht="12.75" customHeight="1"/>
    <row r="150" spans="1:1" ht="12.75" customHeight="1"/>
    <row r="151" spans="1:1" ht="12.75" customHeight="1"/>
    <row r="152" spans="1:1" ht="12.75" customHeight="1"/>
    <row r="153" spans="1:1" ht="12.75" customHeight="1"/>
    <row r="154" spans="1:1" ht="12.75" customHeight="1"/>
    <row r="155" spans="1:1" ht="12.75" customHeight="1"/>
    <row r="156" spans="1:1" ht="12.75" customHeight="1"/>
    <row r="157" spans="1:1" ht="12.75" customHeight="1"/>
    <row r="158" spans="1:1" ht="12.75" customHeight="1"/>
    <row r="159" spans="1:1" ht="12.75" customHeight="1"/>
    <row r="160" spans="1:1"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7">
    <mergeCell ref="G7:H7"/>
    <mergeCell ref="I7:J7"/>
    <mergeCell ref="K7:L7"/>
    <mergeCell ref="G5:H5"/>
    <mergeCell ref="G6:H6"/>
    <mergeCell ref="I5:J5"/>
    <mergeCell ref="I6:J6"/>
  </mergeCells>
  <hyperlinks>
    <hyperlink ref="A128" location="'2 Sadržaj'!A1" display="Sadržaj / Contents"/>
  </hyperlinks>
  <pageMargins left="0.7" right="0.7" top="0.75" bottom="0.75" header="0.3" footer="0.3"/>
  <pageSetup paperSize="9" scale="44" orientation="portrait" r:id="rId1"/>
  <ignoredErrors>
    <ignoredError sqref="B17 B21 B23 B26 B28:B29 B33:B34 B41 B45:B47 B58:B59 B64:B66 B69 B71:B74 B82 B88 B91:B93 B96 B100:B101 B107"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O198"/>
  <sheetViews>
    <sheetView showGridLines="0" zoomScaleNormal="100" workbookViewId="0"/>
  </sheetViews>
  <sheetFormatPr defaultRowHeight="15"/>
  <cols>
    <col min="1" max="1" width="24.28515625" customWidth="1"/>
    <col min="2" max="3" width="8.85546875" customWidth="1"/>
    <col min="4" max="4" width="9.7109375" bestFit="1" customWidth="1"/>
    <col min="5" max="6" width="9.5703125" customWidth="1"/>
    <col min="7" max="7" width="9.85546875" customWidth="1"/>
    <col min="8" max="13" width="8.85546875" customWidth="1"/>
  </cols>
  <sheetData>
    <row r="1" spans="1:15" ht="12.75" customHeight="1">
      <c r="A1" s="405" t="s">
        <v>728</v>
      </c>
      <c r="O1" s="305" t="str">
        <f>Naslovnica!A20</f>
        <v>Kolovoz 2018.</v>
      </c>
    </row>
    <row r="2" spans="1:15" ht="12.75" customHeight="1">
      <c r="A2" s="115" t="s">
        <v>729</v>
      </c>
      <c r="O2" s="109" t="str">
        <f>Naslovnica!A24</f>
        <v>August 2018</v>
      </c>
    </row>
    <row r="3" spans="1:15" ht="12.75" customHeight="1">
      <c r="A3" s="18"/>
      <c r="M3" s="19"/>
    </row>
    <row r="4" spans="1:15" ht="12.75" customHeight="1">
      <c r="A4" s="103"/>
      <c r="B4" s="103"/>
      <c r="C4" s="103"/>
      <c r="D4" s="103"/>
      <c r="E4" s="103"/>
      <c r="F4" s="103"/>
      <c r="G4" s="103"/>
      <c r="H4" s="103"/>
      <c r="I4" s="103"/>
      <c r="J4" s="103"/>
      <c r="K4" s="103"/>
      <c r="L4" s="103"/>
      <c r="M4" s="21"/>
      <c r="O4" s="21" t="s">
        <v>381</v>
      </c>
    </row>
    <row r="5" spans="1:15" ht="25.5" customHeight="1">
      <c r="A5" s="976" t="s">
        <v>470</v>
      </c>
      <c r="B5" s="977" t="s">
        <v>569</v>
      </c>
      <c r="C5" s="978"/>
      <c r="D5" s="904" t="s">
        <v>568</v>
      </c>
      <c r="E5" s="945"/>
      <c r="F5" s="904" t="s">
        <v>1370</v>
      </c>
      <c r="G5" s="945"/>
      <c r="H5" s="904" t="s">
        <v>1230</v>
      </c>
      <c r="I5" s="945"/>
      <c r="J5" s="904" t="s">
        <v>570</v>
      </c>
      <c r="K5" s="945"/>
      <c r="L5" s="904" t="s">
        <v>819</v>
      </c>
      <c r="M5" s="945"/>
      <c r="N5" s="904" t="s">
        <v>571</v>
      </c>
      <c r="O5" s="945"/>
    </row>
    <row r="6" spans="1:15" ht="12.75" customHeight="1">
      <c r="A6" s="976"/>
      <c r="B6" s="357" t="s">
        <v>125</v>
      </c>
      <c r="C6" s="357" t="s">
        <v>126</v>
      </c>
      <c r="D6" s="357" t="s">
        <v>125</v>
      </c>
      <c r="E6" s="357" t="s">
        <v>126</v>
      </c>
      <c r="F6" s="357" t="s">
        <v>125</v>
      </c>
      <c r="G6" s="357" t="s">
        <v>126</v>
      </c>
      <c r="H6" s="357" t="s">
        <v>125</v>
      </c>
      <c r="I6" s="357" t="s">
        <v>126</v>
      </c>
      <c r="J6" s="357" t="s">
        <v>125</v>
      </c>
      <c r="K6" s="357" t="s">
        <v>126</v>
      </c>
      <c r="L6" s="357" t="s">
        <v>125</v>
      </c>
      <c r="M6" s="357" t="s">
        <v>126</v>
      </c>
      <c r="N6" s="357" t="s">
        <v>125</v>
      </c>
      <c r="O6" s="357" t="s">
        <v>126</v>
      </c>
    </row>
    <row r="7" spans="1:15" ht="12.75" customHeight="1">
      <c r="A7" s="976"/>
      <c r="B7" s="406" t="s">
        <v>117</v>
      </c>
      <c r="C7" s="406" t="s">
        <v>118</v>
      </c>
      <c r="D7" s="406" t="s">
        <v>117</v>
      </c>
      <c r="E7" s="406" t="s">
        <v>118</v>
      </c>
      <c r="F7" s="406" t="s">
        <v>117</v>
      </c>
      <c r="G7" s="406" t="s">
        <v>118</v>
      </c>
      <c r="H7" s="406" t="s">
        <v>117</v>
      </c>
      <c r="I7" s="406" t="s">
        <v>118</v>
      </c>
      <c r="J7" s="406" t="s">
        <v>117</v>
      </c>
      <c r="K7" s="406" t="s">
        <v>118</v>
      </c>
      <c r="L7" s="406" t="s">
        <v>117</v>
      </c>
      <c r="M7" s="406" t="s">
        <v>118</v>
      </c>
      <c r="N7" s="406" t="s">
        <v>117</v>
      </c>
      <c r="O7" s="406" t="s">
        <v>118</v>
      </c>
    </row>
    <row r="8" spans="1:15" ht="18">
      <c r="A8" s="181" t="s">
        <v>471</v>
      </c>
      <c r="B8" s="239">
        <v>182060.81703999999</v>
      </c>
      <c r="C8" s="240">
        <v>0.10015831227576391</v>
      </c>
      <c r="D8" s="239">
        <v>80199.66777</v>
      </c>
      <c r="E8" s="240">
        <v>9.073060395576725E-2</v>
      </c>
      <c r="F8" s="239">
        <v>678.15116</v>
      </c>
      <c r="G8" s="240">
        <v>3.5724861314010321E-2</v>
      </c>
      <c r="H8" s="239">
        <v>1564478.78461</v>
      </c>
      <c r="I8" s="240">
        <v>0.21830750959713155</v>
      </c>
      <c r="J8" s="239">
        <v>1522687.7866</v>
      </c>
      <c r="K8" s="240">
        <v>0.18070641931719514</v>
      </c>
      <c r="L8" s="239">
        <v>49259.057240000002</v>
      </c>
      <c r="M8" s="240">
        <v>5.2825359708192736E-2</v>
      </c>
      <c r="N8" s="239">
        <v>3399364.2644199999</v>
      </c>
      <c r="O8" s="240">
        <v>0.17662852018010097</v>
      </c>
    </row>
    <row r="9" spans="1:15" ht="18">
      <c r="A9" s="181" t="s">
        <v>472</v>
      </c>
      <c r="B9" s="239">
        <v>6958.1647800000001</v>
      </c>
      <c r="C9" s="240">
        <v>3.8279408619172816E-3</v>
      </c>
      <c r="D9" s="239">
        <v>5093.1026300000003</v>
      </c>
      <c r="E9" s="240">
        <v>5.7618727169024856E-3</v>
      </c>
      <c r="F9" s="239">
        <v>0</v>
      </c>
      <c r="G9" s="240">
        <v>0</v>
      </c>
      <c r="H9" s="239">
        <v>44147.70968</v>
      </c>
      <c r="I9" s="240">
        <v>6.1603753591714721E-3</v>
      </c>
      <c r="J9" s="239">
        <v>58409.156990000003</v>
      </c>
      <c r="K9" s="240">
        <v>6.931762182559309E-3</v>
      </c>
      <c r="L9" s="239">
        <v>8655.0641899999991</v>
      </c>
      <c r="M9" s="240">
        <v>9.2816814764976972E-3</v>
      </c>
      <c r="N9" s="239">
        <v>123263.19827000001</v>
      </c>
      <c r="O9" s="240">
        <v>6.4046670522999068E-3</v>
      </c>
    </row>
    <row r="10" spans="1:15" ht="18">
      <c r="A10" s="181" t="s">
        <v>473</v>
      </c>
      <c r="B10" s="239">
        <v>1634614.2079100001</v>
      </c>
      <c r="C10" s="240">
        <v>0.89926104335937274</v>
      </c>
      <c r="D10" s="239">
        <v>817409.59058000008</v>
      </c>
      <c r="E10" s="240">
        <v>0.92474280623269778</v>
      </c>
      <c r="F10" s="239">
        <v>18343.831109999999</v>
      </c>
      <c r="G10" s="240">
        <v>0.96634918735872699</v>
      </c>
      <c r="H10" s="239">
        <v>5724222.9160399996</v>
      </c>
      <c r="I10" s="240">
        <v>0.79875857791899574</v>
      </c>
      <c r="J10" s="239">
        <v>7455771.588609999</v>
      </c>
      <c r="K10" s="240">
        <v>0.88482077473871334</v>
      </c>
      <c r="L10" s="239">
        <v>897464.32629999996</v>
      </c>
      <c r="M10" s="240">
        <v>0.96243977287431248</v>
      </c>
      <c r="N10" s="239">
        <v>16547826.460549999</v>
      </c>
      <c r="O10" s="240">
        <v>0.8598131510989323</v>
      </c>
    </row>
    <row r="11" spans="1:15" ht="21.75" customHeight="1">
      <c r="A11" s="181" t="s">
        <v>474</v>
      </c>
      <c r="B11" s="241">
        <v>552861.39351000008</v>
      </c>
      <c r="C11" s="242">
        <v>0.30414926724305874</v>
      </c>
      <c r="D11" s="241">
        <v>431866.77035000006</v>
      </c>
      <c r="E11" s="242">
        <v>0.48857475338494338</v>
      </c>
      <c r="F11" s="241">
        <v>0</v>
      </c>
      <c r="G11" s="242">
        <v>0</v>
      </c>
      <c r="H11" s="241">
        <v>5603036.1928899996</v>
      </c>
      <c r="I11" s="242">
        <v>0.78184817172661747</v>
      </c>
      <c r="J11" s="241">
        <v>6528812.4539399995</v>
      </c>
      <c r="K11" s="242">
        <v>0.77481301900987298</v>
      </c>
      <c r="L11" s="241">
        <v>567486.56513</v>
      </c>
      <c r="M11" s="242">
        <v>0.6085719786820466</v>
      </c>
      <c r="N11" s="241">
        <v>13684063.37582</v>
      </c>
      <c r="O11" s="242">
        <v>0.71101408266824606</v>
      </c>
    </row>
    <row r="12" spans="1:15" ht="18" customHeight="1">
      <c r="A12" s="182" t="s">
        <v>399</v>
      </c>
      <c r="B12" s="241">
        <v>516633.41347000003</v>
      </c>
      <c r="C12" s="242">
        <v>0.28421893079307314</v>
      </c>
      <c r="D12" s="241">
        <v>75940.677750000003</v>
      </c>
      <c r="E12" s="242">
        <v>8.5912370320880158E-2</v>
      </c>
      <c r="F12" s="241">
        <v>0</v>
      </c>
      <c r="G12" s="242">
        <v>0</v>
      </c>
      <c r="H12" s="241">
        <v>0</v>
      </c>
      <c r="I12" s="242">
        <v>0</v>
      </c>
      <c r="J12" s="241">
        <v>0</v>
      </c>
      <c r="K12" s="242">
        <v>0</v>
      </c>
      <c r="L12" s="241">
        <v>5764.7715599999992</v>
      </c>
      <c r="M12" s="242">
        <v>6.1821347860728836E-3</v>
      </c>
      <c r="N12" s="241">
        <v>598338.86278000008</v>
      </c>
      <c r="O12" s="242">
        <v>3.1089256601662747E-2</v>
      </c>
    </row>
    <row r="13" spans="1:15" ht="18" customHeight="1">
      <c r="A13" s="182" t="s">
        <v>475</v>
      </c>
      <c r="B13" s="241">
        <v>23199.092339999999</v>
      </c>
      <c r="C13" s="242">
        <v>1.2762668941519117E-2</v>
      </c>
      <c r="D13" s="241">
        <v>312526.82030999998</v>
      </c>
      <c r="E13" s="242">
        <v>0.35356439680550372</v>
      </c>
      <c r="F13" s="241">
        <v>0</v>
      </c>
      <c r="G13" s="242">
        <v>0</v>
      </c>
      <c r="H13" s="241">
        <v>1267916.3748499998</v>
      </c>
      <c r="I13" s="242">
        <v>0.17692516440223086</v>
      </c>
      <c r="J13" s="241">
        <v>5591616.4555099998</v>
      </c>
      <c r="K13" s="242">
        <v>0.66359039375138462</v>
      </c>
      <c r="L13" s="241">
        <v>445190.12975999998</v>
      </c>
      <c r="M13" s="242">
        <v>0.47742141366059565</v>
      </c>
      <c r="N13" s="241">
        <v>7640448.8727699993</v>
      </c>
      <c r="O13" s="242">
        <v>0.39699222352663666</v>
      </c>
    </row>
    <row r="14" spans="1:15" ht="18" customHeight="1">
      <c r="A14" s="182" t="s">
        <v>476</v>
      </c>
      <c r="B14" s="241">
        <v>0</v>
      </c>
      <c r="C14" s="242">
        <v>0</v>
      </c>
      <c r="D14" s="241">
        <v>0</v>
      </c>
      <c r="E14" s="242">
        <v>0</v>
      </c>
      <c r="F14" s="241">
        <v>0</v>
      </c>
      <c r="G14" s="242">
        <v>0</v>
      </c>
      <c r="H14" s="241">
        <v>0</v>
      </c>
      <c r="I14" s="242">
        <v>0</v>
      </c>
      <c r="J14" s="241">
        <v>0</v>
      </c>
      <c r="K14" s="242">
        <v>0</v>
      </c>
      <c r="L14" s="241">
        <v>0</v>
      </c>
      <c r="M14" s="242">
        <v>0</v>
      </c>
      <c r="N14" s="241">
        <v>0</v>
      </c>
      <c r="O14" s="242">
        <v>0</v>
      </c>
    </row>
    <row r="15" spans="1:15" ht="19.5">
      <c r="A15" s="182" t="s">
        <v>477</v>
      </c>
      <c r="B15" s="241">
        <v>3395.14986</v>
      </c>
      <c r="C15" s="242">
        <v>1.8677960773195051E-3</v>
      </c>
      <c r="D15" s="241">
        <v>13226.376689999999</v>
      </c>
      <c r="E15" s="242">
        <v>1.4963118658691942E-2</v>
      </c>
      <c r="F15" s="241">
        <v>0</v>
      </c>
      <c r="G15" s="242">
        <v>0</v>
      </c>
      <c r="H15" s="241">
        <v>110312.74404000001</v>
      </c>
      <c r="I15" s="242">
        <v>1.539305017434385E-2</v>
      </c>
      <c r="J15" s="241">
        <v>57339.031780000005</v>
      </c>
      <c r="K15" s="242">
        <v>6.8047640568621465E-3</v>
      </c>
      <c r="L15" s="241">
        <v>2719.5359800000001</v>
      </c>
      <c r="M15" s="242">
        <v>2.9164274436461472E-3</v>
      </c>
      <c r="N15" s="241">
        <v>186992.83834999998</v>
      </c>
      <c r="O15" s="242">
        <v>9.7160132756977779E-3</v>
      </c>
    </row>
    <row r="16" spans="1:15" ht="19.5">
      <c r="A16" s="479" t="s">
        <v>550</v>
      </c>
      <c r="B16" s="241">
        <v>0</v>
      </c>
      <c r="C16" s="242">
        <v>0</v>
      </c>
      <c r="D16" s="241">
        <v>0</v>
      </c>
      <c r="E16" s="242">
        <v>0</v>
      </c>
      <c r="F16" s="241">
        <v>0</v>
      </c>
      <c r="G16" s="242">
        <v>0</v>
      </c>
      <c r="H16" s="241">
        <v>0</v>
      </c>
      <c r="I16" s="242">
        <v>0</v>
      </c>
      <c r="J16" s="241">
        <v>0</v>
      </c>
      <c r="K16" s="242">
        <v>0</v>
      </c>
      <c r="L16" s="241">
        <v>0</v>
      </c>
      <c r="M16" s="242">
        <v>0</v>
      </c>
      <c r="N16" s="241">
        <v>0</v>
      </c>
      <c r="O16" s="242">
        <v>0</v>
      </c>
    </row>
    <row r="17" spans="1:15" ht="18" customHeight="1">
      <c r="A17" s="479" t="s">
        <v>551</v>
      </c>
      <c r="B17" s="241">
        <v>7230.2789899999998</v>
      </c>
      <c r="C17" s="242">
        <v>3.9776408383480405E-3</v>
      </c>
      <c r="D17" s="241">
        <v>1344.5332100000001</v>
      </c>
      <c r="E17" s="242">
        <v>1.5210824879192196E-3</v>
      </c>
      <c r="F17" s="241">
        <v>0</v>
      </c>
      <c r="G17" s="242">
        <v>0</v>
      </c>
      <c r="H17" s="241">
        <v>41567.398049999996</v>
      </c>
      <c r="I17" s="242">
        <v>5.8003184434298896E-3</v>
      </c>
      <c r="J17" s="241">
        <v>20501.940620000001</v>
      </c>
      <c r="K17" s="242">
        <v>2.4330872757352658E-3</v>
      </c>
      <c r="L17" s="241">
        <v>30768.529399999999</v>
      </c>
      <c r="M17" s="242">
        <v>3.2996137650950781E-2</v>
      </c>
      <c r="N17" s="241">
        <v>101412.68027</v>
      </c>
      <c r="O17" s="242">
        <v>5.269329865901862E-3</v>
      </c>
    </row>
    <row r="18" spans="1:15" ht="18" customHeight="1">
      <c r="A18" s="165" t="s">
        <v>560</v>
      </c>
      <c r="B18" s="241">
        <v>0</v>
      </c>
      <c r="C18" s="242">
        <v>0</v>
      </c>
      <c r="D18" s="241">
        <v>0</v>
      </c>
      <c r="E18" s="242">
        <v>0</v>
      </c>
      <c r="F18" s="241">
        <v>0</v>
      </c>
      <c r="G18" s="242">
        <v>0</v>
      </c>
      <c r="H18" s="241">
        <v>1400473.00973</v>
      </c>
      <c r="I18" s="242">
        <v>0.19542212909481563</v>
      </c>
      <c r="J18" s="241">
        <v>507290.71755</v>
      </c>
      <c r="K18" s="242">
        <v>6.0203207727831068E-2</v>
      </c>
      <c r="L18" s="241">
        <v>0</v>
      </c>
      <c r="M18" s="242">
        <v>0</v>
      </c>
      <c r="N18" s="241">
        <v>1907763.72728</v>
      </c>
      <c r="O18" s="242">
        <v>9.9126029984383926E-2</v>
      </c>
    </row>
    <row r="19" spans="1:15" ht="18" customHeight="1">
      <c r="A19" s="181" t="s">
        <v>495</v>
      </c>
      <c r="B19" s="241">
        <v>2403.45885</v>
      </c>
      <c r="C19" s="242">
        <v>1.3222305927988842E-3</v>
      </c>
      <c r="D19" s="241">
        <v>28828.362390000002</v>
      </c>
      <c r="E19" s="242">
        <v>3.2613785111948304E-2</v>
      </c>
      <c r="F19" s="241">
        <v>0</v>
      </c>
      <c r="G19" s="242">
        <v>0</v>
      </c>
      <c r="H19" s="241">
        <v>2782766.66622</v>
      </c>
      <c r="I19" s="242">
        <v>0.38830750961179722</v>
      </c>
      <c r="J19" s="241">
        <v>352064.30848000001</v>
      </c>
      <c r="K19" s="242">
        <v>4.1781566198059908E-2</v>
      </c>
      <c r="L19" s="241">
        <v>83043.598430000013</v>
      </c>
      <c r="M19" s="242">
        <v>8.9055865140781162E-2</v>
      </c>
      <c r="N19" s="241">
        <v>3249106.3943699999</v>
      </c>
      <c r="O19" s="242">
        <v>0.16882122941396308</v>
      </c>
    </row>
    <row r="20" spans="1:15" ht="18" customHeight="1">
      <c r="A20" s="182" t="s">
        <v>610</v>
      </c>
      <c r="B20" s="241">
        <v>1081752.8144</v>
      </c>
      <c r="C20" s="242">
        <v>0.59511177611631394</v>
      </c>
      <c r="D20" s="241">
        <v>385542.82022999995</v>
      </c>
      <c r="E20" s="242">
        <v>0.43616805284775428</v>
      </c>
      <c r="F20" s="241">
        <v>18343.831109999999</v>
      </c>
      <c r="G20" s="242">
        <v>0.96634918735872699</v>
      </c>
      <c r="H20" s="241">
        <v>121186.72315000001</v>
      </c>
      <c r="I20" s="242">
        <v>1.6910406192378383E-2</v>
      </c>
      <c r="J20" s="241">
        <v>926959.13467000006</v>
      </c>
      <c r="K20" s="242">
        <v>0.11000775572884035</v>
      </c>
      <c r="L20" s="241">
        <v>329977.76116999995</v>
      </c>
      <c r="M20" s="242">
        <v>0.35386779419226583</v>
      </c>
      <c r="N20" s="241">
        <v>2863763.0847299998</v>
      </c>
      <c r="O20" s="242">
        <v>0.14879906843068624</v>
      </c>
    </row>
    <row r="21" spans="1:15" ht="18" customHeight="1">
      <c r="A21" s="182" t="s">
        <v>611</v>
      </c>
      <c r="B21" s="241">
        <v>1018669.165</v>
      </c>
      <c r="C21" s="242">
        <v>0.56040715400802243</v>
      </c>
      <c r="D21" s="241">
        <v>196947.94696</v>
      </c>
      <c r="E21" s="242">
        <v>0.22280898004185354</v>
      </c>
      <c r="F21" s="241">
        <v>0</v>
      </c>
      <c r="G21" s="242">
        <v>0</v>
      </c>
      <c r="H21" s="241">
        <v>0</v>
      </c>
      <c r="I21" s="242">
        <v>0</v>
      </c>
      <c r="J21" s="241">
        <v>0</v>
      </c>
      <c r="K21" s="242">
        <v>0</v>
      </c>
      <c r="L21" s="241">
        <v>34756.403319999998</v>
      </c>
      <c r="M21" s="242">
        <v>3.7272729329685887E-2</v>
      </c>
      <c r="N21" s="241">
        <v>1250373.5152800002</v>
      </c>
      <c r="O21" s="242">
        <v>6.4968507784786939E-2</v>
      </c>
    </row>
    <row r="22" spans="1:15" ht="18" customHeight="1">
      <c r="A22" s="182" t="s">
        <v>612</v>
      </c>
      <c r="B22" s="241">
        <v>0</v>
      </c>
      <c r="C22" s="242">
        <v>0</v>
      </c>
      <c r="D22" s="241">
        <v>55450.828679999999</v>
      </c>
      <c r="E22" s="242">
        <v>6.2732020167621458E-2</v>
      </c>
      <c r="F22" s="241">
        <v>0</v>
      </c>
      <c r="G22" s="242">
        <v>0</v>
      </c>
      <c r="H22" s="241">
        <v>0</v>
      </c>
      <c r="I22" s="242">
        <v>0</v>
      </c>
      <c r="J22" s="241">
        <v>763739.4728300001</v>
      </c>
      <c r="K22" s="242">
        <v>9.0637507334631662E-2</v>
      </c>
      <c r="L22" s="241">
        <v>103102.95357</v>
      </c>
      <c r="M22" s="242">
        <v>0.11056749589778272</v>
      </c>
      <c r="N22" s="241">
        <v>922293.25508000015</v>
      </c>
      <c r="O22" s="242">
        <v>4.7921693630165699E-2</v>
      </c>
    </row>
    <row r="23" spans="1:15" ht="18" customHeight="1">
      <c r="A23" s="182" t="s">
        <v>476</v>
      </c>
      <c r="B23" s="241">
        <v>0</v>
      </c>
      <c r="C23" s="242">
        <v>0</v>
      </c>
      <c r="D23" s="241">
        <v>0</v>
      </c>
      <c r="E23" s="242">
        <v>0</v>
      </c>
      <c r="F23" s="241">
        <v>0</v>
      </c>
      <c r="G23" s="242">
        <v>0</v>
      </c>
      <c r="H23" s="241">
        <v>0</v>
      </c>
      <c r="I23" s="242">
        <v>0</v>
      </c>
      <c r="J23" s="241">
        <v>0</v>
      </c>
      <c r="K23" s="242">
        <v>0</v>
      </c>
      <c r="L23" s="241">
        <v>0</v>
      </c>
      <c r="M23" s="242">
        <v>0</v>
      </c>
      <c r="N23" s="241">
        <v>0</v>
      </c>
      <c r="O23" s="242">
        <v>0</v>
      </c>
    </row>
    <row r="24" spans="1:15" ht="19.5">
      <c r="A24" s="182" t="s">
        <v>613</v>
      </c>
      <c r="B24" s="241">
        <v>0</v>
      </c>
      <c r="C24" s="242">
        <v>0</v>
      </c>
      <c r="D24" s="241">
        <v>15434.53176</v>
      </c>
      <c r="E24" s="242">
        <v>1.7461224308002784E-2</v>
      </c>
      <c r="F24" s="241">
        <v>0</v>
      </c>
      <c r="G24" s="242">
        <v>0</v>
      </c>
      <c r="H24" s="241">
        <v>18800.191890000002</v>
      </c>
      <c r="I24" s="242">
        <v>2.6233804586089089E-3</v>
      </c>
      <c r="J24" s="241">
        <v>68396.947889999996</v>
      </c>
      <c r="K24" s="242">
        <v>8.1170727539784972E-3</v>
      </c>
      <c r="L24" s="241">
        <v>1686.6040800000001</v>
      </c>
      <c r="M24" s="242">
        <v>1.8087123912504965E-3</v>
      </c>
      <c r="N24" s="241">
        <v>104318.27562</v>
      </c>
      <c r="O24" s="242">
        <v>5.4203025087234307E-3</v>
      </c>
    </row>
    <row r="25" spans="1:15" ht="19.5">
      <c r="A25" s="479" t="s">
        <v>550</v>
      </c>
      <c r="B25" s="241">
        <v>0</v>
      </c>
      <c r="C25" s="242">
        <v>0</v>
      </c>
      <c r="D25" s="241">
        <v>0</v>
      </c>
      <c r="E25" s="242">
        <v>0</v>
      </c>
      <c r="F25" s="241">
        <v>0</v>
      </c>
      <c r="G25" s="242">
        <v>0</v>
      </c>
      <c r="H25" s="241">
        <v>0</v>
      </c>
      <c r="I25" s="242">
        <v>0</v>
      </c>
      <c r="J25" s="241">
        <v>0</v>
      </c>
      <c r="K25" s="242">
        <v>0</v>
      </c>
      <c r="L25" s="241">
        <v>0</v>
      </c>
      <c r="M25" s="242">
        <v>0</v>
      </c>
      <c r="N25" s="241">
        <v>0</v>
      </c>
      <c r="O25" s="242">
        <v>0</v>
      </c>
    </row>
    <row r="26" spans="1:15" ht="19.5">
      <c r="A26" s="479" t="s">
        <v>567</v>
      </c>
      <c r="B26" s="241">
        <v>63083.649400000002</v>
      </c>
      <c r="C26" s="242">
        <v>3.4704622108291547E-2</v>
      </c>
      <c r="D26" s="241">
        <v>117709.51282999999</v>
      </c>
      <c r="E26" s="242">
        <v>0.13316582833027657</v>
      </c>
      <c r="F26" s="241">
        <v>18343.831109999999</v>
      </c>
      <c r="G26" s="242">
        <v>0.96634918735872699</v>
      </c>
      <c r="H26" s="241">
        <v>0</v>
      </c>
      <c r="I26" s="242">
        <v>0</v>
      </c>
      <c r="J26" s="241">
        <v>39381.948850000001</v>
      </c>
      <c r="K26" s="242">
        <v>4.6736901845827357E-3</v>
      </c>
      <c r="L26" s="241">
        <v>189855.50857000001</v>
      </c>
      <c r="M26" s="242">
        <v>0.2036008420528212</v>
      </c>
      <c r="N26" s="241">
        <v>428374.45075999998</v>
      </c>
      <c r="O26" s="242">
        <v>2.2258028100325393E-2</v>
      </c>
    </row>
    <row r="27" spans="1:15" ht="18" customHeight="1">
      <c r="A27" s="165" t="s">
        <v>560</v>
      </c>
      <c r="B27" s="241">
        <v>0</v>
      </c>
      <c r="C27" s="242">
        <v>0</v>
      </c>
      <c r="D27" s="241">
        <v>0</v>
      </c>
      <c r="E27" s="242">
        <v>0</v>
      </c>
      <c r="F27" s="241">
        <v>0</v>
      </c>
      <c r="G27" s="242">
        <v>0</v>
      </c>
      <c r="H27" s="241">
        <v>102386.53126</v>
      </c>
      <c r="I27" s="242">
        <v>1.4287025733769474E-2</v>
      </c>
      <c r="J27" s="241">
        <v>55440.765100000004</v>
      </c>
      <c r="K27" s="242">
        <v>6.5794854556474568E-3</v>
      </c>
      <c r="L27" s="241">
        <v>576.29163000000005</v>
      </c>
      <c r="M27" s="242">
        <v>6.1801452072554359E-4</v>
      </c>
      <c r="N27" s="241">
        <v>158403.58799</v>
      </c>
      <c r="O27" s="242">
        <v>8.2305364066848023E-3</v>
      </c>
    </row>
    <row r="28" spans="1:15" ht="18" customHeight="1">
      <c r="A28" s="182" t="s">
        <v>495</v>
      </c>
      <c r="B28" s="241">
        <v>0</v>
      </c>
      <c r="C28" s="242">
        <v>0</v>
      </c>
      <c r="D28" s="241">
        <v>0</v>
      </c>
      <c r="E28" s="242">
        <v>0</v>
      </c>
      <c r="F28" s="241">
        <v>0</v>
      </c>
      <c r="G28" s="242">
        <v>0</v>
      </c>
      <c r="H28" s="241">
        <v>0</v>
      </c>
      <c r="I28" s="242">
        <v>0</v>
      </c>
      <c r="J28" s="241">
        <v>0</v>
      </c>
      <c r="K28" s="242">
        <v>0</v>
      </c>
      <c r="L28" s="241">
        <v>0</v>
      </c>
      <c r="M28" s="242">
        <v>0</v>
      </c>
      <c r="N28" s="241">
        <v>0</v>
      </c>
      <c r="O28" s="242">
        <v>0</v>
      </c>
    </row>
    <row r="29" spans="1:15" ht="18" customHeight="1">
      <c r="A29" s="182" t="s">
        <v>833</v>
      </c>
      <c r="B29" s="570">
        <v>898.77674999999999</v>
      </c>
      <c r="C29" s="571">
        <v>4.9444995280295925E-4</v>
      </c>
      <c r="D29" s="570">
        <v>1634.05682</v>
      </c>
      <c r="E29" s="571">
        <v>1.8486231464427481E-3</v>
      </c>
      <c r="F29" s="570">
        <v>0</v>
      </c>
      <c r="G29" s="571">
        <v>0</v>
      </c>
      <c r="H29" s="570">
        <v>212.16239000000002</v>
      </c>
      <c r="I29" s="571">
        <v>2.9605158885309767E-5</v>
      </c>
      <c r="J29" s="570">
        <v>3204.9796299999998</v>
      </c>
      <c r="K29" s="571">
        <v>3.8035400166639051E-4</v>
      </c>
      <c r="L29" s="570">
        <v>10641.519880000002</v>
      </c>
      <c r="M29" s="571">
        <v>1.14119544100086E-2</v>
      </c>
      <c r="N29" s="570">
        <v>16591.495470000002</v>
      </c>
      <c r="O29" s="571">
        <v>8.6208216139524452E-4</v>
      </c>
    </row>
    <row r="30" spans="1:15" ht="18" customHeight="1">
      <c r="A30" s="181" t="s">
        <v>614</v>
      </c>
      <c r="B30" s="239">
        <v>1824531.9664800002</v>
      </c>
      <c r="C30" s="240">
        <v>1.0037417464498568</v>
      </c>
      <c r="D30" s="239">
        <v>904336.41780000017</v>
      </c>
      <c r="E30" s="240">
        <v>1.0230839060518104</v>
      </c>
      <c r="F30" s="239">
        <v>19021.98227</v>
      </c>
      <c r="G30" s="240">
        <v>1.0020740486727373</v>
      </c>
      <c r="H30" s="239">
        <v>7333061.5727199996</v>
      </c>
      <c r="I30" s="240">
        <v>1.0232560680341842</v>
      </c>
      <c r="J30" s="239">
        <v>9040073.5118300002</v>
      </c>
      <c r="K30" s="240">
        <v>1.0728393102401343</v>
      </c>
      <c r="L30" s="239">
        <v>966019.96760999993</v>
      </c>
      <c r="M30" s="240">
        <v>1.0359587684690115</v>
      </c>
      <c r="N30" s="239">
        <v>20087045.418710001</v>
      </c>
      <c r="O30" s="240">
        <v>1.0437084204927285</v>
      </c>
    </row>
    <row r="31" spans="1:15" ht="18" customHeight="1">
      <c r="A31" s="182" t="s">
        <v>834</v>
      </c>
      <c r="B31" s="570">
        <v>6801.48657</v>
      </c>
      <c r="C31" s="571">
        <v>3.7417464498569427E-3</v>
      </c>
      <c r="D31" s="570">
        <v>20404.59906</v>
      </c>
      <c r="E31" s="571">
        <v>2.3083906051810328E-2</v>
      </c>
      <c r="F31" s="570">
        <v>39.37086</v>
      </c>
      <c r="G31" s="571">
        <v>2.0740486727373829E-3</v>
      </c>
      <c r="H31" s="570">
        <v>166662.26975000001</v>
      </c>
      <c r="I31" s="571">
        <v>2.3256068034184126E-2</v>
      </c>
      <c r="J31" s="570">
        <v>613766.39804</v>
      </c>
      <c r="K31" s="571">
        <v>7.283931024013425E-2</v>
      </c>
      <c r="L31" s="570">
        <v>33531.149510000003</v>
      </c>
      <c r="M31" s="571">
        <v>3.5958768469011422E-2</v>
      </c>
      <c r="N31" s="570">
        <v>841205.27379000001</v>
      </c>
      <c r="O31" s="571">
        <v>4.3708420492728592E-2</v>
      </c>
    </row>
    <row r="32" spans="1:15" ht="26.25" customHeight="1">
      <c r="A32" s="407" t="s">
        <v>616</v>
      </c>
      <c r="B32" s="408">
        <v>1817730.4799100002</v>
      </c>
      <c r="C32" s="409">
        <v>1</v>
      </c>
      <c r="D32" s="408">
        <v>883931.81874000013</v>
      </c>
      <c r="E32" s="409">
        <v>1</v>
      </c>
      <c r="F32" s="408">
        <v>18982.611410000001</v>
      </c>
      <c r="G32" s="409">
        <v>1</v>
      </c>
      <c r="H32" s="408">
        <v>7166399.3029699996</v>
      </c>
      <c r="I32" s="409">
        <v>1</v>
      </c>
      <c r="J32" s="408">
        <v>8426307.1137899999</v>
      </c>
      <c r="K32" s="409">
        <v>1</v>
      </c>
      <c r="L32" s="408">
        <v>932488.81809999992</v>
      </c>
      <c r="M32" s="409">
        <v>1</v>
      </c>
      <c r="N32" s="408">
        <v>19245840.144920003</v>
      </c>
      <c r="O32" s="409">
        <v>1</v>
      </c>
    </row>
    <row r="33" spans="1:15" ht="19.5">
      <c r="A33" s="165" t="s">
        <v>586</v>
      </c>
      <c r="B33" s="241">
        <v>493.58264000000003</v>
      </c>
      <c r="C33" s="242">
        <v>2.7153785748503174E-4</v>
      </c>
      <c r="D33" s="241">
        <v>363.45445000000001</v>
      </c>
      <c r="E33" s="242">
        <v>4.1117928135915035E-4</v>
      </c>
      <c r="F33" s="241">
        <v>0</v>
      </c>
      <c r="G33" s="242">
        <v>0</v>
      </c>
      <c r="H33" s="241">
        <v>1664.8351299999999</v>
      </c>
      <c r="I33" s="242">
        <v>2.3231124301293616E-4</v>
      </c>
      <c r="J33" s="241">
        <v>4442.2042199999996</v>
      </c>
      <c r="K33" s="242">
        <v>5.2718280499533998E-4</v>
      </c>
      <c r="L33" s="241">
        <v>1553.75414</v>
      </c>
      <c r="M33" s="242">
        <v>1.6662442592779443E-3</v>
      </c>
      <c r="N33" s="241">
        <v>8517.8305799999998</v>
      </c>
      <c r="O33" s="242">
        <v>4.4258034545965544E-4</v>
      </c>
    </row>
    <row r="34" spans="1:15" ht="19.5">
      <c r="A34" s="165" t="s">
        <v>587</v>
      </c>
      <c r="B34" s="241">
        <v>335.08259999999996</v>
      </c>
      <c r="C34" s="242">
        <v>1.8434119012879766E-4</v>
      </c>
      <c r="D34" s="241">
        <v>15006.22982</v>
      </c>
      <c r="E34" s="242">
        <v>1.6976682479187839E-2</v>
      </c>
      <c r="F34" s="241">
        <v>0</v>
      </c>
      <c r="G34" s="242">
        <v>0</v>
      </c>
      <c r="H34" s="241">
        <v>192622.06497000001</v>
      </c>
      <c r="I34" s="242">
        <v>2.6878500182116682E-2</v>
      </c>
      <c r="J34" s="241">
        <v>453082.68411000003</v>
      </c>
      <c r="K34" s="242">
        <v>5.3770017872777444E-2</v>
      </c>
      <c r="L34" s="241">
        <v>22368.147010000001</v>
      </c>
      <c r="M34" s="242">
        <v>2.3987576661322757E-2</v>
      </c>
      <c r="N34" s="241">
        <v>683414.20851000003</v>
      </c>
      <c r="O34" s="242">
        <v>3.5509710325136896E-2</v>
      </c>
    </row>
    <row r="35" spans="1:15" ht="12.75" customHeight="1">
      <c r="A35" s="36" t="s">
        <v>468</v>
      </c>
    </row>
    <row r="36" spans="1:15" ht="12.75" customHeight="1">
      <c r="A36" s="64" t="s">
        <v>469</v>
      </c>
    </row>
    <row r="37" spans="1:15" ht="12.75" customHeight="1"/>
    <row r="38" spans="1:15" ht="12.75" customHeight="1"/>
    <row r="39" spans="1:15" ht="12.75" customHeight="1"/>
    <row r="40" spans="1:15" ht="12.75" customHeight="1"/>
    <row r="41" spans="1:15" ht="12.75" customHeight="1">
      <c r="A41" s="405" t="s">
        <v>730</v>
      </c>
      <c r="H41" s="305" t="str">
        <f>Naslovnica!A20</f>
        <v>Kolovoz 2018.</v>
      </c>
    </row>
    <row r="42" spans="1:15">
      <c r="A42" s="115" t="s">
        <v>731</v>
      </c>
      <c r="H42" s="109" t="str">
        <f>Naslovnica!A24</f>
        <v>August 2018</v>
      </c>
    </row>
    <row r="43" spans="1:15" ht="12.75" customHeight="1"/>
    <row r="44" spans="1:15">
      <c r="H44" s="21" t="s">
        <v>600</v>
      </c>
    </row>
    <row r="45" spans="1:15" ht="22.5">
      <c r="A45" s="975" t="s">
        <v>590</v>
      </c>
      <c r="B45" s="491" t="s">
        <v>591</v>
      </c>
      <c r="C45" s="491" t="s">
        <v>592</v>
      </c>
      <c r="D45" s="491" t="s">
        <v>1377</v>
      </c>
      <c r="E45" s="826" t="s">
        <v>1231</v>
      </c>
      <c r="F45" s="826" t="s">
        <v>593</v>
      </c>
      <c r="G45" s="826" t="s">
        <v>594</v>
      </c>
      <c r="H45" s="826" t="s">
        <v>595</v>
      </c>
    </row>
    <row r="46" spans="1:15" ht="22.5">
      <c r="A46" s="975"/>
      <c r="B46" s="492" t="s">
        <v>596</v>
      </c>
      <c r="C46" s="492" t="s">
        <v>596</v>
      </c>
      <c r="D46" s="492" t="s">
        <v>596</v>
      </c>
      <c r="E46" s="492" t="s">
        <v>596</v>
      </c>
      <c r="F46" s="492" t="s">
        <v>596</v>
      </c>
      <c r="G46" s="492" t="s">
        <v>596</v>
      </c>
      <c r="H46" s="492" t="s">
        <v>596</v>
      </c>
    </row>
    <row r="47" spans="1:15" ht="22.5">
      <c r="A47" s="185" t="s">
        <v>597</v>
      </c>
      <c r="B47" s="494">
        <v>42594.442890000013</v>
      </c>
      <c r="C47" s="494">
        <v>9908.8320800000001</v>
      </c>
      <c r="D47" s="494">
        <v>151.69150999999999</v>
      </c>
      <c r="E47" s="494">
        <v>373690.59001000028</v>
      </c>
      <c r="F47" s="494">
        <v>284113.67087999999</v>
      </c>
      <c r="G47" s="494">
        <v>10146.634679999997</v>
      </c>
      <c r="H47" s="494">
        <v>720605.86205000023</v>
      </c>
    </row>
    <row r="48" spans="1:15" ht="22.5">
      <c r="A48" s="493" t="s">
        <v>598</v>
      </c>
      <c r="B48" s="494">
        <v>36656.978830000007</v>
      </c>
      <c r="C48" s="494">
        <v>2289.0765299999998</v>
      </c>
      <c r="D48" s="494">
        <v>74.928889999999996</v>
      </c>
      <c r="E48" s="494">
        <v>319355.04964000004</v>
      </c>
      <c r="F48" s="494">
        <v>91000.339590000018</v>
      </c>
      <c r="G48" s="494">
        <v>4984.5428299999976</v>
      </c>
      <c r="H48" s="494">
        <v>454360.91631000006</v>
      </c>
    </row>
    <row r="49" spans="1:8" ht="33">
      <c r="A49" s="407" t="s">
        <v>599</v>
      </c>
      <c r="B49" s="495">
        <v>5937.4640600000057</v>
      </c>
      <c r="C49" s="495">
        <v>7619.7555499999999</v>
      </c>
      <c r="D49" s="495">
        <v>76.762619999999998</v>
      </c>
      <c r="E49" s="495">
        <v>54335.540370000235</v>
      </c>
      <c r="F49" s="495">
        <v>193113.33128999997</v>
      </c>
      <c r="G49" s="495">
        <v>5162.0918499999998</v>
      </c>
      <c r="H49" s="495">
        <v>266244.94574000017</v>
      </c>
    </row>
    <row r="50" spans="1:8" ht="12.75" customHeight="1">
      <c r="A50" s="36" t="s">
        <v>468</v>
      </c>
    </row>
    <row r="51" spans="1:8" ht="12.75" customHeight="1">
      <c r="A51" s="64" t="s">
        <v>469</v>
      </c>
    </row>
    <row r="52" spans="1:8" ht="12.75" customHeight="1"/>
    <row r="53" spans="1:8" ht="12.75" customHeight="1"/>
    <row r="54" spans="1:8" ht="12.75" customHeight="1"/>
    <row r="55" spans="1:8" ht="12.75" customHeight="1">
      <c r="A55" s="73" t="s">
        <v>261</v>
      </c>
    </row>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spans="15:15" ht="12.75" customHeight="1"/>
    <row r="82" spans="15:15" ht="12.75" customHeight="1"/>
    <row r="83" spans="15:15" ht="12.75" customHeight="1"/>
    <row r="84" spans="15:15" ht="12.75" customHeight="1"/>
    <row r="85" spans="15:15" ht="12.75" customHeight="1">
      <c r="O85" s="828" t="s">
        <v>555</v>
      </c>
    </row>
    <row r="86" spans="15:15" ht="12.75" customHeight="1"/>
    <row r="87" spans="15:15" ht="12.75" customHeight="1"/>
    <row r="88" spans="15:15" ht="12.75" customHeight="1"/>
    <row r="89" spans="15:15" ht="12.75" customHeight="1"/>
    <row r="90" spans="15:15" ht="12.75" customHeight="1"/>
    <row r="91" spans="15:15" ht="12.75" customHeight="1"/>
    <row r="92" spans="15:15" ht="12.75" customHeight="1"/>
    <row r="93" spans="15:15" ht="12.75" customHeight="1"/>
    <row r="94" spans="15:15" ht="12.75" customHeight="1"/>
    <row r="95" spans="15:15" ht="12.75" customHeight="1"/>
    <row r="96" spans="15:15"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9">
    <mergeCell ref="N5:O5"/>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48" t="s">
        <v>27</v>
      </c>
      <c r="B1" s="449"/>
      <c r="C1" s="449"/>
      <c r="D1" s="449"/>
      <c r="E1" s="449"/>
      <c r="F1" s="449"/>
      <c r="G1" s="449"/>
      <c r="H1" s="449"/>
      <c r="I1" s="449"/>
      <c r="J1" s="449"/>
      <c r="K1" s="449"/>
      <c r="L1" s="449"/>
      <c r="M1" s="449"/>
      <c r="N1" s="449"/>
      <c r="O1" s="449"/>
      <c r="P1" s="449"/>
      <c r="Q1" s="449"/>
    </row>
    <row r="2" spans="1:17" ht="16.5">
      <c r="A2" s="450" t="s">
        <v>28</v>
      </c>
      <c r="B2" s="451"/>
      <c r="C2" s="451"/>
      <c r="D2" s="451"/>
      <c r="E2" s="452"/>
      <c r="F2" s="452"/>
      <c r="G2" s="452"/>
      <c r="H2" s="452"/>
      <c r="I2" s="452"/>
      <c r="J2" s="452"/>
      <c r="K2" s="452"/>
      <c r="L2" s="452"/>
      <c r="M2" s="452"/>
      <c r="N2" s="452"/>
      <c r="O2" s="452"/>
      <c r="P2" s="452"/>
      <c r="Q2" s="452"/>
    </row>
    <row r="3" spans="1:17" ht="12.75" customHeight="1">
      <c r="A3" s="8"/>
      <c r="B3" s="9"/>
      <c r="C3" s="9"/>
      <c r="D3" s="9"/>
      <c r="E3" s="10"/>
      <c r="F3" s="10"/>
    </row>
    <row r="4" spans="1:17" ht="12.75" customHeight="1">
      <c r="A4" s="304" t="s">
        <v>527</v>
      </c>
      <c r="B4" s="11"/>
      <c r="C4" s="11"/>
      <c r="D4" s="12"/>
      <c r="E4" s="13"/>
      <c r="Q4" s="305" t="str">
        <f>Naslovnica!A20</f>
        <v>Kolovoz 2018.</v>
      </c>
    </row>
    <row r="5" spans="1:17" ht="12.75" customHeight="1">
      <c r="A5" s="108" t="s">
        <v>1208</v>
      </c>
      <c r="B5" s="16"/>
      <c r="C5" s="16"/>
      <c r="D5" s="17"/>
      <c r="E5" s="18"/>
      <c r="Q5" s="109" t="str">
        <f>Naslovnica!A24</f>
        <v>August 2018</v>
      </c>
    </row>
    <row r="6" spans="1:17" ht="12.75" customHeight="1"/>
    <row r="7" spans="1:17" ht="12.75" customHeight="1">
      <c r="A7" s="514"/>
      <c r="B7" s="888" t="s">
        <v>103</v>
      </c>
      <c r="C7" s="888"/>
      <c r="D7" s="888"/>
      <c r="E7" s="888" t="s">
        <v>104</v>
      </c>
      <c r="F7" s="888"/>
      <c r="G7" s="888"/>
      <c r="H7" s="888" t="s">
        <v>105</v>
      </c>
      <c r="I7" s="888"/>
      <c r="J7" s="888"/>
      <c r="K7" s="888" t="s">
        <v>106</v>
      </c>
      <c r="L7" s="888"/>
      <c r="M7" s="888"/>
      <c r="N7" s="888" t="s">
        <v>633</v>
      </c>
      <c r="O7" s="888"/>
      <c r="P7" s="888"/>
      <c r="Q7" s="888" t="s">
        <v>889</v>
      </c>
    </row>
    <row r="8" spans="1:17" ht="15" customHeight="1">
      <c r="A8" s="503"/>
      <c r="B8" s="890" t="s">
        <v>634</v>
      </c>
      <c r="C8" s="891"/>
      <c r="D8" s="891"/>
      <c r="E8" s="890" t="s">
        <v>634</v>
      </c>
      <c r="F8" s="891"/>
      <c r="G8" s="891"/>
      <c r="H8" s="890" t="s">
        <v>634</v>
      </c>
      <c r="I8" s="891"/>
      <c r="J8" s="891"/>
      <c r="K8" s="890" t="s">
        <v>634</v>
      </c>
      <c r="L8" s="891"/>
      <c r="M8" s="891"/>
      <c r="N8" s="890" t="s">
        <v>634</v>
      </c>
      <c r="O8" s="891"/>
      <c r="P8" s="891"/>
      <c r="Q8" s="889"/>
    </row>
    <row r="9" spans="1:17">
      <c r="A9" s="513" t="s">
        <v>632</v>
      </c>
      <c r="B9" s="809" t="s">
        <v>635</v>
      </c>
      <c r="C9" s="809" t="s">
        <v>636</v>
      </c>
      <c r="D9" s="809" t="s">
        <v>637</v>
      </c>
      <c r="E9" s="809" t="s">
        <v>635</v>
      </c>
      <c r="F9" s="809" t="s">
        <v>636</v>
      </c>
      <c r="G9" s="809" t="s">
        <v>637</v>
      </c>
      <c r="H9" s="809" t="s">
        <v>635</v>
      </c>
      <c r="I9" s="809" t="s">
        <v>636</v>
      </c>
      <c r="J9" s="809" t="s">
        <v>637</v>
      </c>
      <c r="K9" s="809" t="s">
        <v>635</v>
      </c>
      <c r="L9" s="809" t="s">
        <v>636</v>
      </c>
      <c r="M9" s="809" t="s">
        <v>637</v>
      </c>
      <c r="N9" s="809" t="s">
        <v>635</v>
      </c>
      <c r="O9" s="809" t="s">
        <v>636</v>
      </c>
      <c r="P9" s="809" t="s">
        <v>637</v>
      </c>
      <c r="Q9" s="889"/>
    </row>
    <row r="10" spans="1:17" ht="22.5" customHeight="1">
      <c r="A10" s="453" t="s">
        <v>370</v>
      </c>
      <c r="B10" s="515">
        <v>2381</v>
      </c>
      <c r="C10" s="515">
        <v>638748</v>
      </c>
      <c r="D10" s="515">
        <v>11025</v>
      </c>
      <c r="E10" s="515">
        <v>898</v>
      </c>
      <c r="F10" s="515">
        <v>308648</v>
      </c>
      <c r="G10" s="515">
        <v>4090</v>
      </c>
      <c r="H10" s="515">
        <v>1119</v>
      </c>
      <c r="I10" s="515">
        <v>344643</v>
      </c>
      <c r="J10" s="515">
        <v>5096</v>
      </c>
      <c r="K10" s="515">
        <v>1689</v>
      </c>
      <c r="L10" s="515">
        <v>553088</v>
      </c>
      <c r="M10" s="515">
        <v>10657</v>
      </c>
      <c r="N10" s="515">
        <v>6087</v>
      </c>
      <c r="O10" s="515">
        <v>1845127</v>
      </c>
      <c r="P10" s="515">
        <v>30868</v>
      </c>
      <c r="Q10" s="515">
        <v>1882082</v>
      </c>
    </row>
    <row r="11" spans="1:17" ht="21.75">
      <c r="A11" s="504" t="s">
        <v>528</v>
      </c>
      <c r="B11" s="520">
        <v>1.2650883436534646E-3</v>
      </c>
      <c r="C11" s="520">
        <v>0.33938372504492365</v>
      </c>
      <c r="D11" s="520">
        <v>5.8578744177990123E-3</v>
      </c>
      <c r="E11" s="520">
        <v>4.7713117706879934E-4</v>
      </c>
      <c r="F11" s="520">
        <v>0.16399285472152647</v>
      </c>
      <c r="G11" s="520">
        <v>2.1731252942220371E-3</v>
      </c>
      <c r="H11" s="520">
        <v>5.9455432866368206E-4</v>
      </c>
      <c r="I11" s="520">
        <v>0.18311795129011382</v>
      </c>
      <c r="J11" s="520">
        <v>2.7076397308937656E-3</v>
      </c>
      <c r="K11" s="520">
        <v>8.9741042101247452E-4</v>
      </c>
      <c r="L11" s="520">
        <v>0.29387029895615602</v>
      </c>
      <c r="M11" s="520">
        <v>5.6623462739668088E-3</v>
      </c>
      <c r="N11" s="520">
        <v>3.2341842703984204E-3</v>
      </c>
      <c r="O11" s="520">
        <v>0.9803648300127199</v>
      </c>
      <c r="P11" s="520">
        <v>1.6400985716881623E-2</v>
      </c>
      <c r="Q11" s="520">
        <v>1</v>
      </c>
    </row>
    <row r="12" spans="1:17" ht="22.5">
      <c r="A12" s="180" t="s">
        <v>1213</v>
      </c>
      <c r="B12" s="516">
        <v>7</v>
      </c>
      <c r="C12" s="516">
        <v>17</v>
      </c>
      <c r="D12" s="516">
        <v>2</v>
      </c>
      <c r="E12" s="516">
        <v>3</v>
      </c>
      <c r="F12" s="516">
        <v>8</v>
      </c>
      <c r="G12" s="516">
        <v>0</v>
      </c>
      <c r="H12" s="516">
        <v>4</v>
      </c>
      <c r="I12" s="516">
        <v>27</v>
      </c>
      <c r="J12" s="516">
        <v>2</v>
      </c>
      <c r="K12" s="516">
        <v>6</v>
      </c>
      <c r="L12" s="516">
        <v>9</v>
      </c>
      <c r="M12" s="516">
        <v>0</v>
      </c>
      <c r="N12" s="516">
        <v>20</v>
      </c>
      <c r="O12" s="516">
        <v>61</v>
      </c>
      <c r="P12" s="516">
        <v>4</v>
      </c>
      <c r="Q12" s="516">
        <v>85</v>
      </c>
    </row>
    <row r="13" spans="1:17" ht="22.5">
      <c r="A13" s="180" t="s">
        <v>529</v>
      </c>
      <c r="B13" s="516">
        <v>0</v>
      </c>
      <c r="C13" s="516">
        <v>0</v>
      </c>
      <c r="D13" s="516">
        <v>0</v>
      </c>
      <c r="E13" s="516">
        <v>0</v>
      </c>
      <c r="F13" s="516">
        <v>1</v>
      </c>
      <c r="G13" s="516">
        <v>0</v>
      </c>
      <c r="H13" s="516">
        <v>0</v>
      </c>
      <c r="I13" s="516">
        <v>0</v>
      </c>
      <c r="J13" s="516">
        <v>0</v>
      </c>
      <c r="K13" s="516">
        <v>0</v>
      </c>
      <c r="L13" s="516">
        <v>0</v>
      </c>
      <c r="M13" s="516">
        <v>0</v>
      </c>
      <c r="N13" s="516">
        <v>0</v>
      </c>
      <c r="O13" s="516">
        <v>1</v>
      </c>
      <c r="P13" s="516">
        <v>0</v>
      </c>
      <c r="Q13" s="516">
        <v>1</v>
      </c>
    </row>
    <row r="14" spans="1:17" ht="22.5">
      <c r="A14" s="180" t="s">
        <v>530</v>
      </c>
      <c r="B14" s="516">
        <v>0</v>
      </c>
      <c r="C14" s="516">
        <v>844</v>
      </c>
      <c r="D14" s="516">
        <v>0</v>
      </c>
      <c r="E14" s="516">
        <v>0</v>
      </c>
      <c r="F14" s="516">
        <v>844</v>
      </c>
      <c r="G14" s="516">
        <v>0</v>
      </c>
      <c r="H14" s="516">
        <v>0</v>
      </c>
      <c r="I14" s="516">
        <v>844</v>
      </c>
      <c r="J14" s="516">
        <v>0</v>
      </c>
      <c r="K14" s="516">
        <v>0</v>
      </c>
      <c r="L14" s="516">
        <v>844</v>
      </c>
      <c r="M14" s="516">
        <v>0</v>
      </c>
      <c r="N14" s="516">
        <v>0</v>
      </c>
      <c r="O14" s="516">
        <v>3376</v>
      </c>
      <c r="P14" s="516">
        <v>0</v>
      </c>
      <c r="Q14" s="516">
        <v>3376</v>
      </c>
    </row>
    <row r="15" spans="1:17" ht="21.75">
      <c r="A15" s="504" t="s">
        <v>531</v>
      </c>
      <c r="B15" s="518">
        <v>7</v>
      </c>
      <c r="C15" s="518">
        <v>861</v>
      </c>
      <c r="D15" s="518">
        <v>2</v>
      </c>
      <c r="E15" s="518">
        <v>3</v>
      </c>
      <c r="F15" s="518">
        <v>853</v>
      </c>
      <c r="G15" s="518">
        <v>0</v>
      </c>
      <c r="H15" s="518">
        <v>4</v>
      </c>
      <c r="I15" s="518">
        <v>871</v>
      </c>
      <c r="J15" s="518">
        <v>2</v>
      </c>
      <c r="K15" s="518">
        <v>6</v>
      </c>
      <c r="L15" s="518">
        <v>853</v>
      </c>
      <c r="M15" s="518">
        <v>0</v>
      </c>
      <c r="N15" s="518">
        <v>20</v>
      </c>
      <c r="O15" s="518">
        <v>3438</v>
      </c>
      <c r="P15" s="518">
        <v>4</v>
      </c>
      <c r="Q15" s="518">
        <v>3462</v>
      </c>
    </row>
    <row r="16" spans="1:17" ht="22.5">
      <c r="A16" s="505" t="s">
        <v>627</v>
      </c>
      <c r="B16" s="516">
        <v>2</v>
      </c>
      <c r="C16" s="516">
        <v>287</v>
      </c>
      <c r="D16" s="516">
        <v>0</v>
      </c>
      <c r="E16" s="516">
        <v>1</v>
      </c>
      <c r="F16" s="516">
        <v>111</v>
      </c>
      <c r="G16" s="516">
        <v>0</v>
      </c>
      <c r="H16" s="516">
        <v>1</v>
      </c>
      <c r="I16" s="516">
        <v>161</v>
      </c>
      <c r="J16" s="516">
        <v>0</v>
      </c>
      <c r="K16" s="516">
        <v>4</v>
      </c>
      <c r="L16" s="516">
        <v>329</v>
      </c>
      <c r="M16" s="516">
        <v>0</v>
      </c>
      <c r="N16" s="516">
        <v>8</v>
      </c>
      <c r="O16" s="516">
        <v>888</v>
      </c>
      <c r="P16" s="516">
        <v>0</v>
      </c>
      <c r="Q16" s="516">
        <v>896</v>
      </c>
    </row>
    <row r="17" spans="1:17" ht="22.5">
      <c r="A17" s="505" t="s">
        <v>628</v>
      </c>
      <c r="B17" s="517">
        <v>6</v>
      </c>
      <c r="C17" s="516">
        <v>2</v>
      </c>
      <c r="D17" s="516">
        <v>281</v>
      </c>
      <c r="E17" s="516">
        <v>2</v>
      </c>
      <c r="F17" s="516">
        <v>1</v>
      </c>
      <c r="G17" s="516">
        <v>109</v>
      </c>
      <c r="H17" s="516">
        <v>4</v>
      </c>
      <c r="I17" s="516">
        <v>1</v>
      </c>
      <c r="J17" s="516">
        <v>157</v>
      </c>
      <c r="K17" s="516">
        <v>11</v>
      </c>
      <c r="L17" s="516">
        <v>4</v>
      </c>
      <c r="M17" s="516">
        <v>318</v>
      </c>
      <c r="N17" s="516">
        <v>23</v>
      </c>
      <c r="O17" s="516">
        <v>8</v>
      </c>
      <c r="P17" s="516">
        <v>865</v>
      </c>
      <c r="Q17" s="516">
        <v>896</v>
      </c>
    </row>
    <row r="18" spans="1:17" ht="22.5">
      <c r="A18" s="506" t="s">
        <v>629</v>
      </c>
      <c r="B18" s="516">
        <v>2</v>
      </c>
      <c r="C18" s="516">
        <v>10</v>
      </c>
      <c r="D18" s="516">
        <v>0</v>
      </c>
      <c r="E18" s="516">
        <v>0</v>
      </c>
      <c r="F18" s="516">
        <v>2</v>
      </c>
      <c r="G18" s="516">
        <v>0</v>
      </c>
      <c r="H18" s="516">
        <v>1</v>
      </c>
      <c r="I18" s="516">
        <v>4</v>
      </c>
      <c r="J18" s="516">
        <v>0</v>
      </c>
      <c r="K18" s="516">
        <v>1</v>
      </c>
      <c r="L18" s="516">
        <v>5</v>
      </c>
      <c r="M18" s="516">
        <v>0</v>
      </c>
      <c r="N18" s="516">
        <v>4</v>
      </c>
      <c r="O18" s="516">
        <v>21</v>
      </c>
      <c r="P18" s="516">
        <v>0</v>
      </c>
      <c r="Q18" s="516">
        <v>25</v>
      </c>
    </row>
    <row r="19" spans="1:17" ht="22.5">
      <c r="A19" s="506" t="s">
        <v>630</v>
      </c>
      <c r="B19" s="516">
        <v>1</v>
      </c>
      <c r="C19" s="516">
        <v>3</v>
      </c>
      <c r="D19" s="516">
        <v>0</v>
      </c>
      <c r="E19" s="516">
        <v>1</v>
      </c>
      <c r="F19" s="516">
        <v>11</v>
      </c>
      <c r="G19" s="516">
        <v>0</v>
      </c>
      <c r="H19" s="516">
        <v>2</v>
      </c>
      <c r="I19" s="516">
        <v>2</v>
      </c>
      <c r="J19" s="516">
        <v>0</v>
      </c>
      <c r="K19" s="516">
        <v>0</v>
      </c>
      <c r="L19" s="516">
        <v>5</v>
      </c>
      <c r="M19" s="516">
        <v>0</v>
      </c>
      <c r="N19" s="516">
        <v>4</v>
      </c>
      <c r="O19" s="516">
        <v>21</v>
      </c>
      <c r="P19" s="516">
        <v>0</v>
      </c>
      <c r="Q19" s="516">
        <v>25</v>
      </c>
    </row>
    <row r="20" spans="1:17" ht="22.5" customHeight="1">
      <c r="A20" s="504" t="s">
        <v>532</v>
      </c>
      <c r="B20" s="518">
        <v>3</v>
      </c>
      <c r="C20" s="518">
        <v>-292</v>
      </c>
      <c r="D20" s="518">
        <v>281</v>
      </c>
      <c r="E20" s="518">
        <v>2</v>
      </c>
      <c r="F20" s="518">
        <v>-101</v>
      </c>
      <c r="G20" s="518">
        <v>109</v>
      </c>
      <c r="H20" s="518">
        <v>4</v>
      </c>
      <c r="I20" s="518">
        <v>-162</v>
      </c>
      <c r="J20" s="518">
        <v>157</v>
      </c>
      <c r="K20" s="518">
        <v>6</v>
      </c>
      <c r="L20" s="518">
        <v>-325</v>
      </c>
      <c r="M20" s="518">
        <v>318</v>
      </c>
      <c r="N20" s="518">
        <v>15</v>
      </c>
      <c r="O20" s="518">
        <v>-880</v>
      </c>
      <c r="P20" s="518">
        <v>865</v>
      </c>
      <c r="Q20" s="518">
        <v>0</v>
      </c>
    </row>
    <row r="21" spans="1:17" ht="22.5" customHeight="1">
      <c r="A21" s="504" t="s">
        <v>533</v>
      </c>
      <c r="B21" s="518">
        <v>0</v>
      </c>
      <c r="C21" s="518">
        <v>43</v>
      </c>
      <c r="D21" s="518">
        <v>67</v>
      </c>
      <c r="E21" s="518">
        <v>0</v>
      </c>
      <c r="F21" s="518">
        <v>17</v>
      </c>
      <c r="G21" s="518">
        <v>37</v>
      </c>
      <c r="H21" s="518">
        <v>0</v>
      </c>
      <c r="I21" s="518">
        <v>29</v>
      </c>
      <c r="J21" s="518">
        <v>33</v>
      </c>
      <c r="K21" s="518">
        <v>0</v>
      </c>
      <c r="L21" s="518">
        <v>49</v>
      </c>
      <c r="M21" s="518">
        <v>100</v>
      </c>
      <c r="N21" s="518">
        <v>0</v>
      </c>
      <c r="O21" s="518">
        <v>138</v>
      </c>
      <c r="P21" s="518">
        <v>237</v>
      </c>
      <c r="Q21" s="518">
        <v>375</v>
      </c>
    </row>
    <row r="22" spans="1:17" ht="21.75">
      <c r="A22" s="453" t="s">
        <v>511</v>
      </c>
      <c r="B22" s="515">
        <v>2391</v>
      </c>
      <c r="C22" s="515">
        <v>639274</v>
      </c>
      <c r="D22" s="515">
        <v>11241</v>
      </c>
      <c r="E22" s="515">
        <v>903</v>
      </c>
      <c r="F22" s="515">
        <v>309383</v>
      </c>
      <c r="G22" s="515">
        <v>4162</v>
      </c>
      <c r="H22" s="519">
        <v>1127</v>
      </c>
      <c r="I22" s="515">
        <v>345323</v>
      </c>
      <c r="J22" s="515">
        <v>5222</v>
      </c>
      <c r="K22" s="515">
        <v>1701</v>
      </c>
      <c r="L22" s="515">
        <v>553567</v>
      </c>
      <c r="M22" s="515">
        <v>10875</v>
      </c>
      <c r="N22" s="515">
        <v>6122</v>
      </c>
      <c r="O22" s="515">
        <v>1847547</v>
      </c>
      <c r="P22" s="515">
        <v>31500</v>
      </c>
      <c r="Q22" s="515">
        <v>1885169</v>
      </c>
    </row>
    <row r="23" spans="1:17" ht="22.5">
      <c r="A23" s="504" t="s">
        <v>534</v>
      </c>
      <c r="B23" s="520">
        <v>4.1999160016799666E-3</v>
      </c>
      <c r="C23" s="520">
        <v>8.234859443786908E-4</v>
      </c>
      <c r="D23" s="520">
        <v>1.9591836734693877E-2</v>
      </c>
      <c r="E23" s="520">
        <v>5.5679287305122494E-3</v>
      </c>
      <c r="F23" s="520">
        <v>2.3813535159793683E-3</v>
      </c>
      <c r="G23" s="520">
        <v>1.7603911980440097E-2</v>
      </c>
      <c r="H23" s="520">
        <v>7.1492403932082215E-3</v>
      </c>
      <c r="I23" s="520">
        <v>1.9730561769715329E-3</v>
      </c>
      <c r="J23" s="520">
        <v>2.4725274725274724E-2</v>
      </c>
      <c r="K23" s="520">
        <v>7.104795737122558E-3</v>
      </c>
      <c r="L23" s="520">
        <v>8.6604663272390645E-4</v>
      </c>
      <c r="M23" s="520">
        <v>2.0456038284695506E-2</v>
      </c>
      <c r="N23" s="520">
        <v>5.7499589288647936E-3</v>
      </c>
      <c r="O23" s="520">
        <v>1.3115628355121354E-3</v>
      </c>
      <c r="P23" s="520">
        <v>2.04742775690035E-2</v>
      </c>
      <c r="Q23" s="520">
        <v>1.6402048369837234E-3</v>
      </c>
    </row>
    <row r="24" spans="1:17" ht="21.75">
      <c r="A24" s="504" t="s">
        <v>528</v>
      </c>
      <c r="B24" s="520">
        <v>1.2683213016976198E-3</v>
      </c>
      <c r="C24" s="520">
        <v>0.33910699783414644</v>
      </c>
      <c r="D24" s="520">
        <v>5.9628606241668523E-3</v>
      </c>
      <c r="E24" s="520">
        <v>4.790021478180471E-4</v>
      </c>
      <c r="F24" s="520">
        <v>0.16411419878005631</v>
      </c>
      <c r="G24" s="520">
        <v>2.207759622612084E-3</v>
      </c>
      <c r="H24" s="520">
        <v>5.9782438603647736E-4</v>
      </c>
      <c r="I24" s="520">
        <v>0.18317880253706698</v>
      </c>
      <c r="J24" s="520">
        <v>2.7700434284671561E-3</v>
      </c>
      <c r="K24" s="520">
        <v>9.02306371471205E-4</v>
      </c>
      <c r="L24" s="520">
        <v>0.29364316939224017</v>
      </c>
      <c r="M24" s="520">
        <v>5.7687135742206666E-3</v>
      </c>
      <c r="N24" s="520">
        <v>3.2474542070233493E-3</v>
      </c>
      <c r="O24" s="520">
        <v>0.98004316854350992</v>
      </c>
      <c r="P24" s="520">
        <v>1.6709377249466757E-2</v>
      </c>
      <c r="Q24" s="520">
        <v>1</v>
      </c>
    </row>
    <row r="25" spans="1:17">
      <c r="A25" s="36" t="s">
        <v>535</v>
      </c>
    </row>
    <row r="26" spans="1:17" ht="12.75" customHeight="1">
      <c r="A26" s="512" t="s">
        <v>631</v>
      </c>
      <c r="B26" s="510"/>
      <c r="C26" s="510"/>
      <c r="D26" s="510"/>
      <c r="E26" s="510"/>
      <c r="F26" s="511"/>
    </row>
    <row r="27" spans="1:17" ht="12.75" customHeight="1">
      <c r="A27" s="507" t="s">
        <v>1214</v>
      </c>
      <c r="B27" s="509"/>
      <c r="C27" s="509"/>
      <c r="D27" s="509"/>
      <c r="E27" s="509"/>
      <c r="F27" s="509"/>
    </row>
    <row r="28" spans="1:17" ht="12.75" customHeight="1">
      <c r="A28" s="508"/>
      <c r="B28" s="507"/>
      <c r="C28" s="507"/>
      <c r="D28" s="507"/>
      <c r="E28" s="507"/>
      <c r="F28" s="507"/>
    </row>
    <row r="29" spans="1:17" ht="12.75" customHeight="1">
      <c r="A29" s="455" t="s">
        <v>663</v>
      </c>
      <c r="F29" s="305" t="str">
        <f>Naslovnica!A20</f>
        <v>Kolovoz 2018.</v>
      </c>
    </row>
    <row r="30" spans="1:17" ht="12.75" customHeight="1">
      <c r="A30" s="108" t="s">
        <v>1215</v>
      </c>
      <c r="F30" s="109" t="str">
        <f>Naslovnica!A24</f>
        <v>August 2018</v>
      </c>
    </row>
    <row r="31" spans="1:17" ht="12.75" customHeight="1"/>
    <row r="32" spans="1:17" ht="12.75" customHeight="1">
      <c r="G32" s="84"/>
    </row>
    <row r="33" spans="1:8" ht="12.75" customHeight="1"/>
    <row r="34" spans="1:8" ht="12.75" customHeight="1">
      <c r="G34" s="84"/>
      <c r="H34" s="75"/>
    </row>
    <row r="35" spans="1:8" ht="12.75" customHeight="1">
      <c r="A35" s="578"/>
      <c r="F35" s="84"/>
      <c r="G35" s="84"/>
    </row>
    <row r="36" spans="1:8" ht="12.75" customHeight="1">
      <c r="F36" s="84"/>
      <c r="G36" s="84"/>
    </row>
    <row r="37" spans="1:8" ht="12.75" customHeight="1">
      <c r="F37" s="75"/>
      <c r="G37" s="75"/>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454"/>
    </row>
    <row r="50" spans="1:17" ht="12.75" customHeight="1">
      <c r="A50" s="536"/>
    </row>
    <row r="51" spans="1:17" ht="12.75" customHeight="1">
      <c r="A51" s="536" t="s">
        <v>535</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B7:D7"/>
    <mergeCell ref="E7:G7"/>
    <mergeCell ref="H7:J7"/>
    <mergeCell ref="K7:M7"/>
    <mergeCell ref="N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98"/>
  <sheetViews>
    <sheetView showGridLines="0" zoomScaleNormal="100" workbookViewId="0"/>
  </sheetViews>
  <sheetFormatPr defaultRowHeight="15"/>
  <cols>
    <col min="1" max="1" width="25.140625" customWidth="1"/>
    <col min="2" max="2" width="10.42578125" bestFit="1" customWidth="1"/>
    <col min="3" max="3" width="15" bestFit="1" customWidth="1"/>
    <col min="4" max="4" width="32.140625" bestFit="1" customWidth="1"/>
    <col min="5" max="5" width="5.42578125" bestFit="1" customWidth="1"/>
    <col min="6" max="6" width="11.5703125" customWidth="1"/>
    <col min="7" max="7" width="15" bestFit="1" customWidth="1"/>
    <col min="8" max="8" width="13.140625" bestFit="1" customWidth="1"/>
    <col min="9" max="9" width="8.7109375" customWidth="1"/>
    <col min="10" max="10" width="10.140625" customWidth="1"/>
    <col min="11" max="12" width="12.42578125" bestFit="1" customWidth="1"/>
    <col min="13" max="13" width="9.28515625" bestFit="1" customWidth="1"/>
  </cols>
  <sheetData>
    <row r="1" spans="1:13" ht="12.75" customHeight="1">
      <c r="A1" s="392" t="s">
        <v>851</v>
      </c>
      <c r="F1" s="820" t="s">
        <v>1359</v>
      </c>
      <c r="G1" s="483" t="s">
        <v>1396</v>
      </c>
    </row>
    <row r="2" spans="1:13">
      <c r="A2" s="118" t="s">
        <v>732</v>
      </c>
      <c r="F2" s="821" t="s">
        <v>1360</v>
      </c>
      <c r="G2" s="484" t="s">
        <v>1397</v>
      </c>
    </row>
    <row r="3" spans="1:13" ht="12.75" customHeight="1"/>
    <row r="4" spans="1:13" ht="12.75" customHeight="1">
      <c r="C4" s="602"/>
      <c r="G4" s="481" t="s">
        <v>601</v>
      </c>
    </row>
    <row r="5" spans="1:13" ht="22.5" customHeight="1">
      <c r="A5" s="378" t="s">
        <v>562</v>
      </c>
      <c r="B5" s="378" t="s">
        <v>997</v>
      </c>
      <c r="C5" s="378" t="s">
        <v>998</v>
      </c>
      <c r="D5" s="378" t="s">
        <v>563</v>
      </c>
      <c r="E5" s="378"/>
      <c r="F5" s="378" t="s">
        <v>564</v>
      </c>
      <c r="G5" s="378" t="s">
        <v>580</v>
      </c>
    </row>
    <row r="6" spans="1:13" ht="12.75" customHeight="1">
      <c r="A6" s="224" t="s">
        <v>213</v>
      </c>
      <c r="B6" s="606">
        <v>47572962490</v>
      </c>
      <c r="C6" s="833" t="s">
        <v>964</v>
      </c>
      <c r="D6" s="224" t="s">
        <v>212</v>
      </c>
      <c r="E6" s="224"/>
      <c r="F6" s="229">
        <v>10157434.49</v>
      </c>
      <c r="G6" s="230">
        <v>117.69463040332073</v>
      </c>
      <c r="H6" s="875"/>
      <c r="I6" s="876"/>
      <c r="J6" s="79"/>
      <c r="K6" s="79"/>
      <c r="L6" s="79"/>
      <c r="M6" s="500"/>
    </row>
    <row r="7" spans="1:13" ht="12.75" customHeight="1">
      <c r="A7" s="224" t="s">
        <v>617</v>
      </c>
      <c r="B7" s="606">
        <v>97433886648</v>
      </c>
      <c r="C7" s="833" t="s">
        <v>967</v>
      </c>
      <c r="D7" s="224" t="s">
        <v>548</v>
      </c>
      <c r="E7" s="224"/>
      <c r="F7" s="229">
        <v>6986015.7300000004</v>
      </c>
      <c r="G7" s="230">
        <v>1189.8357006826348</v>
      </c>
      <c r="H7" s="875"/>
      <c r="I7" s="876"/>
      <c r="J7" s="79"/>
      <c r="K7" s="79"/>
      <c r="L7" s="79"/>
      <c r="M7" s="500"/>
    </row>
    <row r="8" spans="1:13" ht="12.75" customHeight="1">
      <c r="A8" s="224" t="s">
        <v>1062</v>
      </c>
      <c r="B8" s="606">
        <v>93273216321</v>
      </c>
      <c r="C8" s="833" t="s">
        <v>966</v>
      </c>
      <c r="D8" s="224" t="s">
        <v>548</v>
      </c>
      <c r="E8" s="224"/>
      <c r="F8" s="229">
        <v>536697047.81999999</v>
      </c>
      <c r="G8" s="230">
        <v>821.45393378937695</v>
      </c>
      <c r="H8" s="875"/>
      <c r="I8" s="876"/>
      <c r="J8" s="79"/>
      <c r="K8" s="79"/>
      <c r="L8" s="79"/>
      <c r="M8" s="500"/>
    </row>
    <row r="9" spans="1:13" ht="12.75" customHeight="1">
      <c r="A9" s="224" t="s">
        <v>811</v>
      </c>
      <c r="B9" s="606">
        <v>57255663752</v>
      </c>
      <c r="C9" s="833" t="s">
        <v>965</v>
      </c>
      <c r="D9" s="224" t="s">
        <v>1108</v>
      </c>
      <c r="E9" s="224"/>
      <c r="F9" s="229">
        <v>15411097.310000001</v>
      </c>
      <c r="G9" s="230">
        <v>122.54333248721106</v>
      </c>
      <c r="H9" s="867"/>
      <c r="I9" s="868"/>
      <c r="J9" s="822"/>
      <c r="K9" s="822"/>
      <c r="L9" s="822"/>
      <c r="M9" s="500"/>
    </row>
    <row r="10" spans="1:13" ht="12.75" customHeight="1">
      <c r="A10" s="224" t="s">
        <v>1109</v>
      </c>
      <c r="B10" s="606">
        <v>13264226136</v>
      </c>
      <c r="C10" s="833" t="s">
        <v>968</v>
      </c>
      <c r="D10" s="285" t="s">
        <v>618</v>
      </c>
      <c r="E10" s="285"/>
      <c r="F10" s="233">
        <v>22379432.420000002</v>
      </c>
      <c r="G10" s="230">
        <v>0.99747895953194188</v>
      </c>
      <c r="H10" s="875"/>
      <c r="I10" s="876"/>
      <c r="J10" s="79"/>
      <c r="K10" s="79"/>
      <c r="L10" s="79"/>
      <c r="M10" s="500"/>
    </row>
    <row r="11" spans="1:13" ht="12.75" customHeight="1">
      <c r="A11" s="224" t="s">
        <v>1197</v>
      </c>
      <c r="B11" s="606" t="s">
        <v>1241</v>
      </c>
      <c r="C11" s="833" t="s">
        <v>1242</v>
      </c>
      <c r="D11" s="285" t="s">
        <v>618</v>
      </c>
      <c r="E11" s="285"/>
      <c r="F11" s="233">
        <v>75312076.090000004</v>
      </c>
      <c r="G11" s="230">
        <v>7.534999771618212</v>
      </c>
      <c r="H11" s="875"/>
      <c r="I11" s="876"/>
      <c r="J11" s="79"/>
      <c r="K11" s="79"/>
      <c r="L11" s="79"/>
      <c r="M11" s="500"/>
    </row>
    <row r="12" spans="1:13" ht="12.75" customHeight="1">
      <c r="A12" s="224" t="s">
        <v>1061</v>
      </c>
      <c r="B12" s="606">
        <v>75398635234</v>
      </c>
      <c r="C12" s="833" t="s">
        <v>969</v>
      </c>
      <c r="D12" s="224" t="s">
        <v>865</v>
      </c>
      <c r="E12" s="224"/>
      <c r="F12" s="229">
        <v>45787879.060000002</v>
      </c>
      <c r="G12" s="230">
        <v>5920.3359032755134</v>
      </c>
      <c r="H12" s="875"/>
      <c r="I12" s="876"/>
      <c r="J12" s="79"/>
      <c r="K12" s="79"/>
      <c r="L12" s="79"/>
      <c r="M12" s="500"/>
    </row>
    <row r="13" spans="1:13" ht="12.75" customHeight="1">
      <c r="A13" s="224" t="s">
        <v>866</v>
      </c>
      <c r="B13" s="606">
        <v>45897406091</v>
      </c>
      <c r="C13" s="834" t="s">
        <v>970</v>
      </c>
      <c r="D13" s="224" t="s">
        <v>865</v>
      </c>
      <c r="E13" s="224"/>
      <c r="F13" s="229">
        <v>3764553.56</v>
      </c>
      <c r="G13" s="230">
        <v>35.98205930704497</v>
      </c>
      <c r="H13" s="875"/>
      <c r="I13" s="876"/>
      <c r="J13" s="79"/>
      <c r="K13" s="79"/>
      <c r="L13" s="79"/>
      <c r="M13" s="500"/>
    </row>
    <row r="14" spans="1:13" ht="12.75" customHeight="1">
      <c r="A14" s="224" t="s">
        <v>620</v>
      </c>
      <c r="B14" s="606">
        <v>48815690681</v>
      </c>
      <c r="C14" s="833" t="s">
        <v>971</v>
      </c>
      <c r="D14" s="224" t="s">
        <v>865</v>
      </c>
      <c r="E14" s="224"/>
      <c r="F14" s="235">
        <v>7540146.7300000004</v>
      </c>
      <c r="G14" s="236">
        <v>921.3923015212049</v>
      </c>
      <c r="H14" s="875"/>
      <c r="I14" s="876"/>
      <c r="J14" s="79"/>
      <c r="K14" s="79"/>
      <c r="L14" s="79"/>
      <c r="M14" s="500"/>
    </row>
    <row r="15" spans="1:13" ht="12.75" customHeight="1">
      <c r="A15" s="224" t="s">
        <v>856</v>
      </c>
      <c r="B15" s="606">
        <v>81393286204</v>
      </c>
      <c r="C15" s="833" t="s">
        <v>972</v>
      </c>
      <c r="D15" s="224" t="s">
        <v>234</v>
      </c>
      <c r="E15" s="224"/>
      <c r="F15" s="233">
        <v>9043574.8992999997</v>
      </c>
      <c r="G15" s="238">
        <v>64.547877671796783</v>
      </c>
      <c r="H15" s="875"/>
      <c r="I15" s="876"/>
      <c r="J15" s="79"/>
      <c r="K15" s="79"/>
      <c r="L15" s="79"/>
      <c r="M15" s="500"/>
    </row>
    <row r="16" spans="1:13" ht="18.75" customHeight="1">
      <c r="A16" s="399" t="s">
        <v>466</v>
      </c>
      <c r="B16" s="417"/>
      <c r="C16" s="418"/>
      <c r="D16" s="400"/>
      <c r="E16" s="400"/>
      <c r="F16" s="402">
        <f>SUM(F6:F15)</f>
        <v>733079258.10929978</v>
      </c>
      <c r="G16" s="403"/>
    </row>
    <row r="17" spans="1:13" ht="12.75" customHeight="1">
      <c r="A17" s="36" t="s">
        <v>467</v>
      </c>
    </row>
    <row r="18" spans="1:13" ht="12.75" customHeight="1">
      <c r="A18" s="77" t="s">
        <v>1232</v>
      </c>
    </row>
    <row r="19" spans="1:13" ht="12.75" customHeight="1">
      <c r="A19" s="86"/>
    </row>
    <row r="20" spans="1:13" ht="12.75" customHeight="1">
      <c r="A20" s="392" t="s">
        <v>852</v>
      </c>
      <c r="G20" s="483" t="s">
        <v>1396</v>
      </c>
    </row>
    <row r="21" spans="1:13" ht="12.75" customHeight="1">
      <c r="A21" s="118" t="s">
        <v>853</v>
      </c>
      <c r="G21" s="484" t="s">
        <v>1397</v>
      </c>
    </row>
    <row r="22" spans="1:13" ht="12.75" customHeight="1">
      <c r="A22" s="86"/>
    </row>
    <row r="23" spans="1:13" ht="12.75" customHeight="1">
      <c r="A23" s="86"/>
      <c r="G23" s="576" t="s">
        <v>601</v>
      </c>
    </row>
    <row r="24" spans="1:13" ht="22.5">
      <c r="A24" s="378" t="s">
        <v>850</v>
      </c>
      <c r="B24" s="378" t="s">
        <v>997</v>
      </c>
      <c r="C24" s="378" t="s">
        <v>998</v>
      </c>
      <c r="D24" s="378" t="s">
        <v>563</v>
      </c>
      <c r="E24" s="378" t="s">
        <v>1112</v>
      </c>
      <c r="F24" s="378" t="s">
        <v>564</v>
      </c>
      <c r="G24" s="378" t="s">
        <v>580</v>
      </c>
    </row>
    <row r="25" spans="1:13">
      <c r="A25" s="224" t="s">
        <v>1246</v>
      </c>
      <c r="B25" s="606" t="s">
        <v>1252</v>
      </c>
      <c r="C25" s="833" t="s">
        <v>1253</v>
      </c>
      <c r="D25" s="224" t="s">
        <v>212</v>
      </c>
      <c r="E25" s="225"/>
      <c r="F25" s="233">
        <v>4953545.18</v>
      </c>
      <c r="G25" s="230">
        <v>85.104033229671828</v>
      </c>
      <c r="H25" s="869"/>
      <c r="I25" s="870"/>
      <c r="J25" s="874"/>
      <c r="K25" s="874"/>
      <c r="L25" s="822"/>
      <c r="M25" s="822"/>
    </row>
    <row r="26" spans="1:13">
      <c r="A26" s="224" t="s">
        <v>1247</v>
      </c>
      <c r="B26" s="606" t="s">
        <v>1254</v>
      </c>
      <c r="C26" s="833" t="s">
        <v>1255</v>
      </c>
      <c r="D26" s="224" t="s">
        <v>1250</v>
      </c>
      <c r="E26" s="225"/>
      <c r="F26" s="233">
        <v>76211504.293500006</v>
      </c>
      <c r="G26" s="230">
        <v>810.44975147752746</v>
      </c>
      <c r="H26" s="869"/>
      <c r="I26" s="870"/>
      <c r="J26" s="874"/>
      <c r="K26" s="874"/>
      <c r="L26" s="822"/>
      <c r="M26" s="822"/>
    </row>
    <row r="27" spans="1:13">
      <c r="A27" s="224" t="s">
        <v>1248</v>
      </c>
      <c r="B27" s="606" t="s">
        <v>1256</v>
      </c>
      <c r="C27" s="833" t="s">
        <v>1257</v>
      </c>
      <c r="D27" s="224" t="s">
        <v>1250</v>
      </c>
      <c r="E27" s="225"/>
      <c r="F27" s="233">
        <v>135528439.57120001</v>
      </c>
      <c r="G27" s="230">
        <v>815.63980112235117</v>
      </c>
      <c r="H27" s="869"/>
      <c r="I27" s="870"/>
      <c r="J27" s="874"/>
      <c r="K27" s="874"/>
      <c r="L27" s="822"/>
      <c r="M27" s="822"/>
    </row>
    <row r="28" spans="1:13">
      <c r="A28" s="224" t="s">
        <v>1249</v>
      </c>
      <c r="B28" s="606" t="s">
        <v>1258</v>
      </c>
      <c r="C28" s="833" t="s">
        <v>1259</v>
      </c>
      <c r="D28" s="224" t="s">
        <v>1250</v>
      </c>
      <c r="E28" s="225"/>
      <c r="F28" s="233">
        <v>13739121.738299999</v>
      </c>
      <c r="G28" s="230">
        <v>124.33051138362165</v>
      </c>
      <c r="H28" s="869"/>
      <c r="I28" s="870"/>
      <c r="J28" s="874"/>
      <c r="K28" s="874"/>
      <c r="L28" s="822"/>
      <c r="M28" s="822"/>
    </row>
    <row r="29" spans="1:13" ht="12.75" customHeight="1">
      <c r="A29" s="224" t="s">
        <v>1111</v>
      </c>
      <c r="B29" s="606" t="s">
        <v>1113</v>
      </c>
      <c r="C29" s="833" t="s">
        <v>1114</v>
      </c>
      <c r="D29" s="224" t="s">
        <v>1108</v>
      </c>
      <c r="E29" s="225" t="s">
        <v>635</v>
      </c>
      <c r="F29" s="233">
        <v>14089347.117000001</v>
      </c>
      <c r="G29" s="230">
        <v>118.94629999999999</v>
      </c>
      <c r="H29" s="869"/>
      <c r="I29" s="871"/>
      <c r="J29" s="874"/>
      <c r="K29" s="874"/>
      <c r="L29" s="822"/>
      <c r="M29" s="822"/>
    </row>
    <row r="30" spans="1:13" ht="12.75" customHeight="1">
      <c r="A30" s="224"/>
      <c r="B30" s="606"/>
      <c r="C30" s="833"/>
      <c r="D30" s="224"/>
      <c r="E30" s="225" t="s">
        <v>636</v>
      </c>
      <c r="F30" s="233">
        <v>1179665.5330000001</v>
      </c>
      <c r="G30" s="230">
        <v>116.7629</v>
      </c>
      <c r="H30" s="869"/>
      <c r="I30" s="871"/>
      <c r="J30" s="874"/>
      <c r="K30" s="874"/>
      <c r="L30" s="822"/>
      <c r="M30" s="822"/>
    </row>
    <row r="31" spans="1:13" ht="12.75" customHeight="1">
      <c r="A31" s="224" t="s">
        <v>1526</v>
      </c>
      <c r="B31" s="606" t="s">
        <v>1115</v>
      </c>
      <c r="C31" s="833" t="s">
        <v>1116</v>
      </c>
      <c r="D31" s="224" t="s">
        <v>1108</v>
      </c>
      <c r="E31" s="224"/>
      <c r="F31" s="233">
        <v>1293353.1399999999</v>
      </c>
      <c r="G31" s="238">
        <v>11.750754996100259</v>
      </c>
      <c r="H31" s="869"/>
      <c r="I31" s="870"/>
      <c r="J31" s="874"/>
      <c r="K31" s="874"/>
      <c r="L31" s="822"/>
      <c r="M31" s="822"/>
    </row>
    <row r="32" spans="1:13" s="798" customFormat="1" ht="12.75" customHeight="1">
      <c r="A32" s="224" t="s">
        <v>1378</v>
      </c>
      <c r="B32" s="606" t="s">
        <v>1379</v>
      </c>
      <c r="C32" s="833" t="s">
        <v>1380</v>
      </c>
      <c r="D32" s="285" t="s">
        <v>618</v>
      </c>
      <c r="E32" s="224"/>
      <c r="F32" s="233">
        <v>0</v>
      </c>
      <c r="G32" s="230">
        <v>0</v>
      </c>
      <c r="H32" s="869"/>
      <c r="I32" s="870"/>
      <c r="J32" s="874"/>
      <c r="K32" s="874"/>
      <c r="L32" s="822"/>
      <c r="M32" s="822"/>
    </row>
    <row r="33" spans="1:13" ht="12.75" customHeight="1">
      <c r="A33" s="224" t="s">
        <v>1362</v>
      </c>
      <c r="B33" s="606" t="s">
        <v>1243</v>
      </c>
      <c r="C33" s="833" t="s">
        <v>1244</v>
      </c>
      <c r="D33" s="285" t="s">
        <v>618</v>
      </c>
      <c r="E33" s="285"/>
      <c r="F33" s="233">
        <v>44028563.009999998</v>
      </c>
      <c r="G33" s="230">
        <v>7.335157422946657</v>
      </c>
      <c r="H33" s="872"/>
      <c r="I33" s="873"/>
      <c r="J33" s="874"/>
      <c r="K33" s="874"/>
      <c r="L33" s="79"/>
      <c r="M33" s="500"/>
    </row>
    <row r="34" spans="1:13" ht="12.75" customHeight="1">
      <c r="A34" s="224" t="s">
        <v>1110</v>
      </c>
      <c r="B34" s="606" t="s">
        <v>1019</v>
      </c>
      <c r="C34" s="833" t="s">
        <v>973</v>
      </c>
      <c r="D34" s="224" t="s">
        <v>618</v>
      </c>
      <c r="E34" s="224"/>
      <c r="F34" s="233">
        <v>43120176.869999997</v>
      </c>
      <c r="G34" s="230">
        <v>1.0398010135335174</v>
      </c>
      <c r="H34" s="869"/>
      <c r="I34" s="870"/>
      <c r="J34" s="874"/>
      <c r="K34" s="874"/>
      <c r="L34" s="822"/>
      <c r="M34" s="822"/>
    </row>
    <row r="35" spans="1:13" ht="12.75" customHeight="1">
      <c r="A35" s="224" t="s">
        <v>1117</v>
      </c>
      <c r="B35" s="606" t="s">
        <v>1118</v>
      </c>
      <c r="C35" s="833" t="s">
        <v>1119</v>
      </c>
      <c r="D35" s="224" t="s">
        <v>618</v>
      </c>
      <c r="E35" s="224"/>
      <c r="F35" s="233">
        <v>45304141.619999997</v>
      </c>
      <c r="G35" s="230">
        <v>7.6180328080120043</v>
      </c>
      <c r="H35" s="869"/>
      <c r="I35" s="870"/>
      <c r="J35" s="874"/>
      <c r="K35" s="874"/>
      <c r="L35" s="822"/>
      <c r="M35" s="822"/>
    </row>
    <row r="36" spans="1:13" ht="12.75" customHeight="1">
      <c r="A36" s="224" t="s">
        <v>619</v>
      </c>
      <c r="B36" s="606">
        <v>34464772270</v>
      </c>
      <c r="C36" s="833" t="s">
        <v>974</v>
      </c>
      <c r="D36" s="224" t="s">
        <v>865</v>
      </c>
      <c r="E36" s="224"/>
      <c r="F36" s="233">
        <v>18569993.489999998</v>
      </c>
      <c r="G36" s="230">
        <v>1190.209542456116</v>
      </c>
      <c r="H36" s="869"/>
      <c r="I36" s="870"/>
      <c r="J36" s="874"/>
      <c r="K36" s="874"/>
      <c r="L36" s="822"/>
      <c r="M36" s="822"/>
    </row>
    <row r="37" spans="1:13" ht="12.75" customHeight="1">
      <c r="A37" s="224" t="s">
        <v>621</v>
      </c>
      <c r="B37" s="606">
        <v>23551463350</v>
      </c>
      <c r="C37" s="833" t="s">
        <v>975</v>
      </c>
      <c r="D37" s="224" t="s">
        <v>865</v>
      </c>
      <c r="E37" s="224"/>
      <c r="F37" s="233">
        <v>13180614.140000001</v>
      </c>
      <c r="G37" s="230">
        <v>548.86665669785816</v>
      </c>
      <c r="H37" s="869"/>
      <c r="I37" s="870"/>
      <c r="J37" s="874"/>
      <c r="K37" s="874"/>
      <c r="L37" s="822"/>
      <c r="M37" s="822"/>
    </row>
    <row r="38" spans="1:13" ht="12.75" customHeight="1">
      <c r="A38" s="224" t="s">
        <v>864</v>
      </c>
      <c r="B38" s="606">
        <v>84595320778</v>
      </c>
      <c r="C38" s="833" t="s">
        <v>976</v>
      </c>
      <c r="D38" s="224" t="s">
        <v>865</v>
      </c>
      <c r="E38" s="224"/>
      <c r="F38" s="229">
        <v>3947585.07</v>
      </c>
      <c r="G38" s="230">
        <v>2234.0809500301616</v>
      </c>
      <c r="H38" s="869"/>
      <c r="I38" s="870"/>
      <c r="J38" s="874"/>
      <c r="K38" s="874"/>
      <c r="L38" s="822"/>
      <c r="M38" s="822"/>
    </row>
    <row r="39" spans="1:13" ht="12.75" customHeight="1">
      <c r="A39" s="224" t="s">
        <v>1251</v>
      </c>
      <c r="B39" s="606" t="s">
        <v>1261</v>
      </c>
      <c r="C39" s="833" t="s">
        <v>1260</v>
      </c>
      <c r="D39" s="224" t="s">
        <v>1367</v>
      </c>
      <c r="E39" s="224"/>
      <c r="F39" s="229">
        <v>1870200.02</v>
      </c>
      <c r="G39" s="230">
        <v>688.23988961371231</v>
      </c>
      <c r="H39" s="869"/>
      <c r="I39" s="870"/>
      <c r="J39" s="874"/>
      <c r="K39" s="874"/>
      <c r="L39" s="822"/>
      <c r="M39" s="822"/>
    </row>
    <row r="40" spans="1:13" ht="12.75" customHeight="1">
      <c r="A40" s="224" t="s">
        <v>1361</v>
      </c>
      <c r="B40" s="606">
        <v>34988643147</v>
      </c>
      <c r="C40" s="833" t="s">
        <v>977</v>
      </c>
      <c r="D40" s="285" t="s">
        <v>1367</v>
      </c>
      <c r="E40" s="224"/>
      <c r="F40" s="229">
        <v>32305045.210000001</v>
      </c>
      <c r="G40" s="230">
        <v>1623.6629890311651</v>
      </c>
      <c r="H40" s="867"/>
      <c r="I40" s="868"/>
      <c r="J40" s="874"/>
      <c r="K40" s="874"/>
      <c r="L40" s="822"/>
      <c r="M40" s="822"/>
    </row>
    <row r="41" spans="1:13" ht="18.75" customHeight="1">
      <c r="A41" s="399" t="s">
        <v>466</v>
      </c>
      <c r="B41" s="417"/>
      <c r="C41" s="418"/>
      <c r="D41" s="400"/>
      <c r="E41" s="400"/>
      <c r="F41" s="402">
        <f>SUM(F25:F40)</f>
        <v>449321296.00299996</v>
      </c>
      <c r="G41" s="403"/>
      <c r="H41" s="867"/>
      <c r="I41" s="822"/>
      <c r="J41" s="822"/>
      <c r="K41" s="822"/>
      <c r="L41" s="822"/>
      <c r="M41" s="822"/>
    </row>
    <row r="42" spans="1:13" ht="12.75" customHeight="1">
      <c r="A42" s="36" t="s">
        <v>467</v>
      </c>
    </row>
    <row r="43" spans="1:13" ht="12.75" customHeight="1">
      <c r="A43" s="77" t="s">
        <v>561</v>
      </c>
    </row>
    <row r="44" spans="1:13" ht="12.75" customHeight="1">
      <c r="A44" s="823" t="s">
        <v>1527</v>
      </c>
    </row>
    <row r="45" spans="1:13" ht="12.75" customHeight="1">
      <c r="A45" s="823" t="s">
        <v>1528</v>
      </c>
    </row>
    <row r="46" spans="1:13" s="798" customFormat="1" ht="12.75" customHeight="1">
      <c r="A46" s="823"/>
    </row>
    <row r="47" spans="1:13" ht="12.75" customHeight="1">
      <c r="A47" s="392" t="s">
        <v>1045</v>
      </c>
      <c r="G47" s="483" t="s">
        <v>1396</v>
      </c>
    </row>
    <row r="48" spans="1:13" ht="12.75" customHeight="1">
      <c r="A48" s="118" t="s">
        <v>1044</v>
      </c>
      <c r="G48" s="484" t="s">
        <v>1397</v>
      </c>
    </row>
    <row r="49" spans="1:7" ht="12.75" customHeight="1">
      <c r="A49" s="118"/>
    </row>
    <row r="50" spans="1:7" ht="12.75" customHeight="1">
      <c r="A50" s="77"/>
      <c r="G50" s="615" t="s">
        <v>601</v>
      </c>
    </row>
    <row r="51" spans="1:7" ht="47.25" customHeight="1">
      <c r="A51" s="414" t="s">
        <v>1374</v>
      </c>
      <c r="B51" s="378" t="s">
        <v>1000</v>
      </c>
      <c r="C51" s="378" t="s">
        <v>998</v>
      </c>
      <c r="D51" s="414" t="s">
        <v>604</v>
      </c>
      <c r="E51" s="414"/>
      <c r="F51" s="414" t="s">
        <v>603</v>
      </c>
      <c r="G51" s="414" t="s">
        <v>605</v>
      </c>
    </row>
    <row r="52" spans="1:7">
      <c r="A52" s="243" t="s">
        <v>860</v>
      </c>
      <c r="B52" s="224">
        <v>8269700991</v>
      </c>
      <c r="C52" s="833" t="s">
        <v>989</v>
      </c>
      <c r="D52" s="243" t="s">
        <v>547</v>
      </c>
      <c r="E52" s="243"/>
      <c r="F52" s="244">
        <v>1312896590.1300001</v>
      </c>
      <c r="G52" s="230">
        <v>341.41106454789633</v>
      </c>
    </row>
    <row r="53" spans="1:7">
      <c r="A53" s="36" t="s">
        <v>467</v>
      </c>
      <c r="G53" s="655"/>
    </row>
    <row r="54" spans="1:7">
      <c r="A54" s="476" t="s">
        <v>1027</v>
      </c>
    </row>
    <row r="55" spans="1:7" ht="12.75" customHeight="1">
      <c r="A55" s="487" t="s">
        <v>583</v>
      </c>
      <c r="B55" s="577"/>
      <c r="C55" s="577"/>
      <c r="D55" s="577"/>
      <c r="E55" s="654"/>
      <c r="F55" s="577"/>
      <c r="G55" s="577"/>
    </row>
    <row r="56" spans="1:7" ht="21.75" customHeight="1">
      <c r="A56" s="979" t="s">
        <v>584</v>
      </c>
      <c r="B56" s="979"/>
      <c r="C56" s="979"/>
      <c r="D56" s="979"/>
      <c r="E56" s="979"/>
      <c r="F56" s="979"/>
      <c r="G56" s="979"/>
    </row>
    <row r="57" spans="1:7" ht="12.75" customHeight="1">
      <c r="A57" s="86"/>
    </row>
    <row r="58" spans="1:7" ht="12.75" customHeight="1">
      <c r="A58" s="419" t="s">
        <v>733</v>
      </c>
      <c r="F58" s="420"/>
      <c r="G58" s="483" t="s">
        <v>1396</v>
      </c>
    </row>
    <row r="59" spans="1:7" ht="12.75" customHeight="1">
      <c r="A59" s="485" t="s">
        <v>734</v>
      </c>
      <c r="F59" s="87"/>
      <c r="G59" s="484" t="s">
        <v>1397</v>
      </c>
    </row>
    <row r="60" spans="1:7" ht="12.75" customHeight="1"/>
    <row r="61" spans="1:7" ht="12.75" customHeight="1">
      <c r="G61" s="481" t="s">
        <v>601</v>
      </c>
    </row>
    <row r="62" spans="1:7" ht="35.25" customHeight="1">
      <c r="A62" s="414" t="s">
        <v>1375</v>
      </c>
      <c r="B62" s="378" t="s">
        <v>997</v>
      </c>
      <c r="C62" s="378" t="s">
        <v>998</v>
      </c>
      <c r="D62" s="414" t="s">
        <v>604</v>
      </c>
      <c r="E62" s="414"/>
      <c r="F62" s="414" t="s">
        <v>603</v>
      </c>
      <c r="G62" s="378" t="s">
        <v>580</v>
      </c>
    </row>
    <row r="63" spans="1:7" ht="12.75" customHeight="1">
      <c r="A63" s="247" t="s">
        <v>237</v>
      </c>
      <c r="B63" s="606">
        <v>40266711905</v>
      </c>
      <c r="C63" s="835" t="s">
        <v>978</v>
      </c>
      <c r="D63" s="247" t="s">
        <v>1381</v>
      </c>
      <c r="E63" s="247"/>
      <c r="F63" s="248">
        <v>6216822.0300000003</v>
      </c>
      <c r="G63" s="249">
        <v>32.751075521821789</v>
      </c>
    </row>
    <row r="64" spans="1:7" ht="12.75" customHeight="1">
      <c r="A64" s="66" t="s">
        <v>264</v>
      </c>
    </row>
    <row r="65" spans="1:9" s="798" customFormat="1" ht="12.75" customHeight="1">
      <c r="A65" s="66" t="s">
        <v>1525</v>
      </c>
    </row>
    <row r="66" spans="1:9" ht="12.75" customHeight="1">
      <c r="A66" s="77" t="s">
        <v>561</v>
      </c>
    </row>
    <row r="67" spans="1:9" ht="12.75" customHeight="1"/>
    <row r="68" spans="1:9" ht="12.75" customHeight="1">
      <c r="A68" s="419" t="s">
        <v>797</v>
      </c>
      <c r="F68" s="420"/>
      <c r="I68" s="483" t="s">
        <v>1153</v>
      </c>
    </row>
    <row r="69" spans="1:9" ht="12.75" customHeight="1">
      <c r="A69" s="485" t="s">
        <v>984</v>
      </c>
      <c r="F69" s="87"/>
      <c r="I69" s="484" t="s">
        <v>1154</v>
      </c>
    </row>
    <row r="70" spans="1:9" ht="12.75" customHeight="1">
      <c r="A70" s="486"/>
    </row>
    <row r="71" spans="1:9" ht="12.75" customHeight="1">
      <c r="I71" s="481" t="s">
        <v>602</v>
      </c>
    </row>
    <row r="72" spans="1:9" ht="66.75" customHeight="1">
      <c r="A72" s="414" t="s">
        <v>1376</v>
      </c>
      <c r="B72" s="378" t="s">
        <v>997</v>
      </c>
      <c r="C72" s="378" t="s">
        <v>998</v>
      </c>
      <c r="D72" s="414" t="s">
        <v>604</v>
      </c>
      <c r="E72" s="414"/>
      <c r="F72" s="414" t="s">
        <v>565</v>
      </c>
      <c r="G72" s="414" t="s">
        <v>985</v>
      </c>
      <c r="H72" s="414" t="s">
        <v>603</v>
      </c>
      <c r="I72" s="378" t="s">
        <v>580</v>
      </c>
    </row>
    <row r="73" spans="1:9" ht="12.75" customHeight="1">
      <c r="A73" s="247" t="s">
        <v>239</v>
      </c>
      <c r="B73" s="606">
        <v>50454412454</v>
      </c>
      <c r="C73" s="835" t="s">
        <v>979</v>
      </c>
      <c r="D73" s="250" t="s">
        <v>240</v>
      </c>
      <c r="E73" s="250"/>
      <c r="F73" s="254">
        <v>155000000</v>
      </c>
      <c r="G73" s="254">
        <v>77500000</v>
      </c>
      <c r="H73" s="252">
        <v>9359369.1999999993</v>
      </c>
      <c r="I73" s="253">
        <v>0.58597017255050865</v>
      </c>
    </row>
    <row r="74" spans="1:9" ht="12.75" customHeight="1">
      <c r="A74" s="247" t="s">
        <v>241</v>
      </c>
      <c r="B74" s="606">
        <v>79640747340</v>
      </c>
      <c r="C74" s="835" t="s">
        <v>980</v>
      </c>
      <c r="D74" s="247" t="s">
        <v>1381</v>
      </c>
      <c r="E74" s="247"/>
      <c r="F74" s="251">
        <v>380000000</v>
      </c>
      <c r="G74" s="251">
        <v>190000000</v>
      </c>
      <c r="H74" s="252">
        <v>419306288.5</v>
      </c>
      <c r="I74" s="253">
        <v>189.91064595803581</v>
      </c>
    </row>
    <row r="75" spans="1:9" ht="12.75" customHeight="1">
      <c r="A75" s="247" t="s">
        <v>867</v>
      </c>
      <c r="B75" s="606">
        <v>37735093339</v>
      </c>
      <c r="C75" s="835" t="s">
        <v>981</v>
      </c>
      <c r="D75" s="247" t="s">
        <v>1381</v>
      </c>
      <c r="E75" s="247"/>
      <c r="F75" s="251">
        <v>600000000</v>
      </c>
      <c r="G75" s="251">
        <v>300000000</v>
      </c>
      <c r="H75" s="252">
        <v>131377349.27</v>
      </c>
      <c r="I75" s="253">
        <v>9.4424384823654446</v>
      </c>
    </row>
    <row r="76" spans="1:9" ht="12.75" customHeight="1">
      <c r="A76" s="247" t="s">
        <v>242</v>
      </c>
      <c r="B76" s="606">
        <v>61196386099</v>
      </c>
      <c r="C76" s="835" t="s">
        <v>982</v>
      </c>
      <c r="D76" s="247" t="s">
        <v>243</v>
      </c>
      <c r="E76" s="247"/>
      <c r="F76" s="251">
        <v>340000000</v>
      </c>
      <c r="G76" s="251">
        <v>170000000</v>
      </c>
      <c r="H76" s="252">
        <v>252023666.83000001</v>
      </c>
      <c r="I76" s="253">
        <v>3.5873520038371911</v>
      </c>
    </row>
    <row r="77" spans="1:9" ht="12.75" customHeight="1">
      <c r="A77" s="247" t="s">
        <v>1365</v>
      </c>
      <c r="B77" s="606">
        <v>48379655657</v>
      </c>
      <c r="C77" s="835" t="s">
        <v>983</v>
      </c>
      <c r="D77" s="250" t="s">
        <v>238</v>
      </c>
      <c r="E77" s="250"/>
      <c r="F77" s="254">
        <v>325000000</v>
      </c>
      <c r="G77" s="254">
        <v>162500000</v>
      </c>
      <c r="H77" s="252">
        <v>278561383.38</v>
      </c>
      <c r="I77" s="253">
        <v>213.7940765422849</v>
      </c>
    </row>
    <row r="78" spans="1:9" ht="18.75" customHeight="1">
      <c r="A78" s="399" t="s">
        <v>466</v>
      </c>
      <c r="B78" s="417"/>
      <c r="C78" s="418"/>
      <c r="D78" s="417"/>
      <c r="E78" s="417"/>
      <c r="F78" s="418"/>
      <c r="G78" s="418"/>
      <c r="H78" s="415">
        <f>SUM(H73:H77)</f>
        <v>1090628057.1800001</v>
      </c>
      <c r="I78" s="416"/>
    </row>
    <row r="79" spans="1:9" ht="12.75" customHeight="1">
      <c r="A79" s="66" t="s">
        <v>264</v>
      </c>
    </row>
    <row r="80" spans="1:9" ht="12.75" customHeight="1">
      <c r="A80" s="77" t="s">
        <v>561</v>
      </c>
      <c r="F80" s="76"/>
    </row>
    <row r="81" spans="1:9" ht="12.75" customHeight="1">
      <c r="A81" s="480" t="s">
        <v>999</v>
      </c>
    </row>
    <row r="82" spans="1:9" ht="12.75" customHeight="1"/>
    <row r="83" spans="1:9">
      <c r="A83" s="487" t="s">
        <v>582</v>
      </c>
    </row>
    <row r="84" spans="1:9" ht="21" customHeight="1">
      <c r="A84" s="980" t="s">
        <v>581</v>
      </c>
      <c r="B84" s="980"/>
      <c r="C84" s="980"/>
      <c r="D84" s="980"/>
      <c r="E84" s="980"/>
      <c r="F84" s="980"/>
      <c r="G84" s="980"/>
    </row>
    <row r="85" spans="1:9" ht="12.75" customHeight="1">
      <c r="A85" s="488"/>
    </row>
    <row r="86" spans="1:9" ht="12.75" customHeight="1">
      <c r="A86" s="73" t="s">
        <v>261</v>
      </c>
    </row>
    <row r="87" spans="1:9" ht="12.75" customHeight="1">
      <c r="I87" s="53" t="s">
        <v>556</v>
      </c>
    </row>
    <row r="88" spans="1:9" ht="12.75" customHeight="1"/>
    <row r="89" spans="1:9" ht="12.75" customHeight="1">
      <c r="A89" s="489"/>
    </row>
    <row r="90" spans="1:9" ht="12.75" customHeight="1">
      <c r="A90" s="487"/>
    </row>
    <row r="91" spans="1:9" ht="12.75" customHeight="1">
      <c r="A91" s="487"/>
    </row>
    <row r="92" spans="1:9" ht="12.75" customHeight="1">
      <c r="A92" s="487"/>
    </row>
    <row r="93" spans="1:9" ht="12.75" customHeight="1">
      <c r="A93" s="488"/>
    </row>
    <row r="94" spans="1:9" ht="12.75" customHeight="1">
      <c r="A94" s="488"/>
    </row>
    <row r="95" spans="1:9" ht="12.75" customHeight="1">
      <c r="A95" s="488"/>
    </row>
    <row r="96" spans="1:9" ht="12.75" customHeight="1">
      <c r="A96" s="488"/>
    </row>
    <row r="97" ht="12.75" customHeight="1"/>
    <row r="98" ht="12.75" customHeight="1"/>
  </sheetData>
  <sortState ref="A6:D15">
    <sortCondition ref="B6"/>
  </sortState>
  <mergeCells count="2">
    <mergeCell ref="A56:G56"/>
    <mergeCell ref="A84:G84"/>
  </mergeCells>
  <hyperlinks>
    <hyperlink ref="A86" location="'2 Sadržaj'!A1" display="Sadržaj / Contents"/>
  </hyperlinks>
  <pageMargins left="0.7" right="0.7" top="0.75" bottom="0.75" header="0.3" footer="0.3"/>
  <pageSetup paperSize="9" scale="58" orientation="portrait" r:id="rId1"/>
  <ignoredErrors>
    <ignoredError sqref="B32:B35 B11 B25:B29 B39 B31"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6"/>
  <sheetViews>
    <sheetView showGridLines="0" zoomScaleNormal="100" workbookViewId="0"/>
  </sheetViews>
  <sheetFormatPr defaultRowHeight="15"/>
  <cols>
    <col min="1" max="1" width="32.28515625" style="103" customWidth="1"/>
    <col min="2" max="2" width="10.42578125" style="103" bestFit="1" customWidth="1"/>
    <col min="3" max="3" width="13.42578125" style="103" bestFit="1" customWidth="1"/>
    <col min="4" max="4" width="31.5703125" style="103" customWidth="1"/>
    <col min="5" max="5" width="13.140625" style="103" bestFit="1" customWidth="1"/>
    <col min="6" max="16384" width="9.140625" style="103"/>
  </cols>
  <sheetData>
    <row r="1" spans="1:6" ht="12.75" customHeight="1">
      <c r="A1" s="405" t="s">
        <v>735</v>
      </c>
      <c r="F1" s="412" t="str">
        <f>Naslovnica!A20</f>
        <v>Kolovoz 2018.</v>
      </c>
    </row>
    <row r="2" spans="1:6" ht="12.75" customHeight="1">
      <c r="A2" s="108" t="s">
        <v>879</v>
      </c>
      <c r="F2" s="498" t="str">
        <f>Naslovnica!A24</f>
        <v>August 2018</v>
      </c>
    </row>
    <row r="3" spans="1:6" ht="12.75" customHeight="1"/>
    <row r="4" spans="1:6" ht="12.75" customHeight="1">
      <c r="F4" s="21" t="s">
        <v>601</v>
      </c>
    </row>
    <row r="5" spans="1:6" ht="54.75">
      <c r="A5" s="414" t="s">
        <v>1372</v>
      </c>
      <c r="B5" s="378" t="s">
        <v>1000</v>
      </c>
      <c r="C5" s="378" t="s">
        <v>998</v>
      </c>
      <c r="D5" s="414" t="s">
        <v>604</v>
      </c>
      <c r="E5" s="414" t="s">
        <v>603</v>
      </c>
      <c r="F5" s="414" t="s">
        <v>605</v>
      </c>
    </row>
    <row r="6" spans="1:6" ht="12.75" customHeight="1">
      <c r="A6" s="243" t="s">
        <v>857</v>
      </c>
      <c r="B6" s="606">
        <v>66839822146</v>
      </c>
      <c r="C6" s="833" t="s">
        <v>986</v>
      </c>
      <c r="D6" s="243" t="s">
        <v>223</v>
      </c>
      <c r="E6" s="244">
        <v>21597465.120000001</v>
      </c>
      <c r="F6" s="502">
        <v>754.9015971814174</v>
      </c>
    </row>
    <row r="7" spans="1:6" ht="12.75" customHeight="1">
      <c r="A7" s="36" t="s">
        <v>468</v>
      </c>
    </row>
    <row r="8" spans="1:6" ht="12.75" customHeight="1">
      <c r="A8" s="36"/>
    </row>
    <row r="9" spans="1:6" ht="12.75" customHeight="1">
      <c r="A9" s="405" t="s">
        <v>1042</v>
      </c>
      <c r="F9" s="412" t="str">
        <f>'5 Tablica 3,4'!A8</f>
        <v>Srpanj 2018.</v>
      </c>
    </row>
    <row r="10" spans="1:6" ht="12.75" customHeight="1">
      <c r="A10" s="108" t="s">
        <v>1043</v>
      </c>
      <c r="F10" s="498" t="str">
        <f>'5 Tablica 3,4'!B8</f>
        <v>July 2018</v>
      </c>
    </row>
    <row r="11" spans="1:6" ht="12.75" customHeight="1"/>
    <row r="12" spans="1:6" ht="12.75" customHeight="1">
      <c r="F12" s="21" t="s">
        <v>601</v>
      </c>
    </row>
    <row r="13" spans="1:6" ht="54.75">
      <c r="A13" s="414" t="s">
        <v>1373</v>
      </c>
      <c r="B13" s="378" t="s">
        <v>1000</v>
      </c>
      <c r="C13" s="378" t="s">
        <v>998</v>
      </c>
      <c r="D13" s="414" t="s">
        <v>604</v>
      </c>
      <c r="E13" s="414" t="s">
        <v>603</v>
      </c>
      <c r="F13" s="414" t="s">
        <v>605</v>
      </c>
    </row>
    <row r="14" spans="1:6" ht="12.75" customHeight="1">
      <c r="A14" s="243" t="s">
        <v>858</v>
      </c>
      <c r="B14" s="606" t="s">
        <v>1018</v>
      </c>
      <c r="C14" s="833" t="s">
        <v>987</v>
      </c>
      <c r="D14" s="243" t="s">
        <v>263</v>
      </c>
      <c r="E14" s="244">
        <v>142099131.72999999</v>
      </c>
      <c r="F14" s="502">
        <v>46.64465996787046</v>
      </c>
    </row>
    <row r="15" spans="1:6" ht="12.75" customHeight="1">
      <c r="A15" s="243" t="s">
        <v>812</v>
      </c>
      <c r="B15" s="606">
        <v>75111210338</v>
      </c>
      <c r="C15" s="833" t="s">
        <v>988</v>
      </c>
      <c r="D15" s="829" t="s">
        <v>820</v>
      </c>
      <c r="E15" s="244">
        <v>22316183.122699998</v>
      </c>
      <c r="F15" s="502">
        <v>44.103128700988137</v>
      </c>
    </row>
    <row r="16" spans="1:6">
      <c r="A16" s="399" t="s">
        <v>1371</v>
      </c>
      <c r="B16" s="378"/>
      <c r="C16" s="378"/>
      <c r="D16" s="584"/>
      <c r="E16" s="410">
        <f>SUM(E14:E15)</f>
        <v>164415314.8527</v>
      </c>
      <c r="F16" s="585"/>
    </row>
    <row r="17" spans="1:6" ht="12.75" customHeight="1">
      <c r="A17" s="36" t="s">
        <v>468</v>
      </c>
    </row>
    <row r="18" spans="1:6" ht="12.75" customHeight="1"/>
    <row r="19" spans="1:6" ht="12.75" customHeight="1">
      <c r="A19" s="411" t="s">
        <v>736</v>
      </c>
      <c r="F19" s="412" t="str">
        <f>'5 Tablica 3,4'!A8</f>
        <v>Srpanj 2018.</v>
      </c>
    </row>
    <row r="20" spans="1:6" ht="12.75" customHeight="1">
      <c r="A20" s="497" t="s">
        <v>880</v>
      </c>
      <c r="F20" s="498" t="str">
        <f>'5 Tablica 3,4'!B8</f>
        <v>July 2018</v>
      </c>
    </row>
    <row r="21" spans="1:6" ht="12.75" customHeight="1"/>
    <row r="22" spans="1:6" ht="12.75" customHeight="1">
      <c r="F22" s="21" t="s">
        <v>601</v>
      </c>
    </row>
    <row r="23" spans="1:6" ht="54.75">
      <c r="A23" s="414" t="s">
        <v>1373</v>
      </c>
      <c r="B23" s="378" t="s">
        <v>1000</v>
      </c>
      <c r="C23" s="378" t="s">
        <v>998</v>
      </c>
      <c r="D23" s="414" t="s">
        <v>604</v>
      </c>
      <c r="E23" s="414" t="s">
        <v>603</v>
      </c>
      <c r="F23" s="414" t="s">
        <v>605</v>
      </c>
    </row>
    <row r="24" spans="1:6" ht="12.75" customHeight="1">
      <c r="A24" s="243" t="s">
        <v>859</v>
      </c>
      <c r="B24" s="606">
        <v>56903349567</v>
      </c>
      <c r="C24" s="833" t="s">
        <v>990</v>
      </c>
      <c r="D24" s="838" t="s">
        <v>223</v>
      </c>
      <c r="E24" s="244">
        <v>75860570.7421</v>
      </c>
      <c r="F24" s="502">
        <v>37.87022319705946</v>
      </c>
    </row>
    <row r="25" spans="1:6" ht="12.75" customHeight="1">
      <c r="A25" s="36" t="s">
        <v>468</v>
      </c>
    </row>
    <row r="26" spans="1:6" ht="12.75" customHeight="1">
      <c r="A26" s="51"/>
    </row>
    <row r="27" spans="1:6" ht="19.5" customHeight="1">
      <c r="A27" s="981" t="s">
        <v>583</v>
      </c>
      <c r="B27" s="981"/>
      <c r="C27" s="981"/>
      <c r="D27" s="981"/>
    </row>
    <row r="28" spans="1:6" ht="21.75" customHeight="1">
      <c r="A28" s="979" t="s">
        <v>584</v>
      </c>
      <c r="B28" s="979"/>
      <c r="C28" s="979"/>
      <c r="D28" s="979"/>
      <c r="E28" s="86"/>
      <c r="F28" s="86"/>
    </row>
    <row r="29" spans="1:6" ht="12.75" customHeight="1">
      <c r="A29" s="51"/>
    </row>
    <row r="30" spans="1:6" ht="12.75" customHeight="1"/>
    <row r="31" spans="1:6" ht="12.75" customHeight="1">
      <c r="A31" s="413" t="s">
        <v>737</v>
      </c>
      <c r="E31" s="305" t="str">
        <f>Naslovnica!A20</f>
        <v>Kolovoz 2018.</v>
      </c>
    </row>
    <row r="32" spans="1:6" ht="12.75" customHeight="1">
      <c r="A32" s="497" t="s">
        <v>738</v>
      </c>
      <c r="E32" s="109" t="str">
        <f>Naslovnica!A24</f>
        <v>August 2018</v>
      </c>
    </row>
    <row r="33" spans="1:5" ht="12.75" customHeight="1"/>
    <row r="34" spans="1:5" ht="12.75" customHeight="1">
      <c r="E34" s="21" t="s">
        <v>602</v>
      </c>
    </row>
    <row r="35" spans="1:5" ht="22.5" customHeight="1">
      <c r="A35" s="414" t="s">
        <v>606</v>
      </c>
      <c r="B35" s="378" t="s">
        <v>1000</v>
      </c>
      <c r="C35" s="378" t="s">
        <v>998</v>
      </c>
      <c r="D35" s="414" t="s">
        <v>604</v>
      </c>
      <c r="E35" s="414" t="s">
        <v>603</v>
      </c>
    </row>
    <row r="36" spans="1:5" ht="22.5" customHeight="1">
      <c r="A36" s="245" t="s">
        <v>236</v>
      </c>
      <c r="B36" s="606">
        <v>39146857475</v>
      </c>
      <c r="C36" s="833" t="s">
        <v>991</v>
      </c>
      <c r="D36" s="740" t="s">
        <v>618</v>
      </c>
      <c r="E36" s="246">
        <v>739918100.53999996</v>
      </c>
    </row>
    <row r="37" spans="1:5" ht="12.75" customHeight="1">
      <c r="A37" s="36" t="s">
        <v>468</v>
      </c>
      <c r="B37" s="814"/>
      <c r="C37" s="815"/>
      <c r="D37" s="816"/>
      <c r="E37" s="817"/>
    </row>
    <row r="38" spans="1:5" ht="12.75" customHeight="1">
      <c r="A38" s="480" t="s">
        <v>1001</v>
      </c>
    </row>
    <row r="39" spans="1:5" ht="12.75" customHeight="1">
      <c r="A39" s="480"/>
    </row>
    <row r="40" spans="1:5" ht="12.75" customHeight="1">
      <c r="A40" s="818"/>
      <c r="B40" s="583"/>
      <c r="C40" s="583"/>
      <c r="D40" s="583"/>
    </row>
    <row r="41" spans="1:5" ht="12.75" customHeight="1">
      <c r="A41" s="830"/>
      <c r="B41" s="86"/>
      <c r="C41" s="86"/>
      <c r="D41" s="86"/>
    </row>
    <row r="42" spans="1:5" ht="12.75" customHeight="1">
      <c r="A42" s="522"/>
    </row>
    <row r="43" spans="1:5" ht="12.75" customHeight="1"/>
    <row r="44" spans="1:5" ht="12.75" customHeight="1"/>
    <row r="45" spans="1:5" ht="12.75" customHeight="1">
      <c r="A45" s="124" t="s">
        <v>1105</v>
      </c>
    </row>
    <row r="46" spans="1:5" ht="12.75" customHeight="1">
      <c r="A46" s="831" t="s">
        <v>1082</v>
      </c>
    </row>
    <row r="47" spans="1:5" ht="12.75" customHeight="1"/>
    <row r="48" spans="1:5" ht="12.75" customHeight="1"/>
    <row r="49" spans="1:6" ht="12.75" customHeight="1">
      <c r="A49" s="73" t="s">
        <v>261</v>
      </c>
    </row>
    <row r="50" spans="1:6" ht="12.75" customHeight="1"/>
    <row r="51" spans="1:6" ht="12.75" customHeight="1"/>
    <row r="52" spans="1:6" ht="12.75" customHeight="1"/>
    <row r="53" spans="1:6" ht="12.75" customHeight="1"/>
    <row r="54" spans="1:6" ht="12.75" customHeight="1"/>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c r="F62" s="53" t="s">
        <v>566</v>
      </c>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2">
    <mergeCell ref="A27:D27"/>
    <mergeCell ref="A28:D28"/>
  </mergeCells>
  <hyperlinks>
    <hyperlink ref="A49" location="'2 Sadržaj'!A1" display="Sadržaj / Contents"/>
  </hyperlinks>
  <pageMargins left="0.7" right="0.7" top="0.75" bottom="0.75" header="0.3" footer="0.3"/>
  <pageSetup paperSize="9" scale="79" orientation="portrait" r:id="rId1"/>
  <ignoredErrors>
    <ignoredError sqref="B14"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36" t="s">
        <v>1437</v>
      </c>
      <c r="B1" s="437"/>
      <c r="C1" s="437"/>
      <c r="D1" s="437"/>
      <c r="E1" s="465"/>
      <c r="F1" s="447"/>
      <c r="G1" s="438" t="s">
        <v>1401</v>
      </c>
    </row>
    <row r="2" spans="1:7" ht="15" customHeight="1">
      <c r="A2" s="439" t="s">
        <v>1438</v>
      </c>
      <c r="B2" s="437"/>
      <c r="C2" s="437"/>
      <c r="D2" s="437"/>
      <c r="E2" s="466"/>
      <c r="F2" s="447"/>
      <c r="G2" s="440" t="s">
        <v>1402</v>
      </c>
    </row>
    <row r="3" spans="1:7" ht="12.75" customHeight="1">
      <c r="A3" s="67" t="s">
        <v>1233</v>
      </c>
    </row>
    <row r="4" spans="1:7" ht="12.75" customHeight="1"/>
    <row r="5" spans="1:7" ht="12.75" customHeight="1">
      <c r="A5" s="422" t="s">
        <v>739</v>
      </c>
    </row>
    <row r="6" spans="1:7" ht="12.75" customHeight="1">
      <c r="A6" s="68" t="s">
        <v>740</v>
      </c>
    </row>
    <row r="7" spans="1:7" ht="12.75" customHeight="1"/>
    <row r="8" spans="1:7" ht="34.5" customHeight="1">
      <c r="A8" s="421" t="s">
        <v>244</v>
      </c>
      <c r="B8" s="985" t="s">
        <v>484</v>
      </c>
      <c r="C8" s="985"/>
    </row>
    <row r="9" spans="1:7" ht="12.75" customHeight="1">
      <c r="A9" s="581" t="s">
        <v>1157</v>
      </c>
      <c r="B9" s="255">
        <v>18</v>
      </c>
      <c r="C9" s="256"/>
      <c r="D9" s="75"/>
      <c r="F9" s="75"/>
    </row>
    <row r="10" spans="1:7" ht="12.75" customHeight="1">
      <c r="A10" s="580" t="s">
        <v>1363</v>
      </c>
      <c r="B10" s="255">
        <v>18</v>
      </c>
      <c r="C10" s="256"/>
      <c r="F10" s="84"/>
    </row>
    <row r="11" spans="1:7" ht="12.75" customHeight="1">
      <c r="A11" s="582" t="s">
        <v>1345</v>
      </c>
      <c r="B11" s="255">
        <v>17</v>
      </c>
      <c r="C11" s="256"/>
      <c r="F11" s="84"/>
    </row>
    <row r="12" spans="1:7" ht="12.75" customHeight="1">
      <c r="A12" s="582" t="s">
        <v>1385</v>
      </c>
      <c r="B12" s="255">
        <v>17</v>
      </c>
      <c r="C12" s="256"/>
    </row>
    <row r="13" spans="1:7" ht="12.75" customHeight="1">
      <c r="A13" s="582" t="s">
        <v>1439</v>
      </c>
      <c r="B13" s="255">
        <v>17</v>
      </c>
      <c r="C13" s="256"/>
    </row>
    <row r="14" spans="1:7" ht="12.75" customHeight="1">
      <c r="A14" s="27" t="s">
        <v>248</v>
      </c>
    </row>
    <row r="15" spans="1:7" ht="12.75" customHeight="1"/>
    <row r="16" spans="1:7" ht="12.75" customHeight="1">
      <c r="A16" s="422" t="s">
        <v>741</v>
      </c>
    </row>
    <row r="17" spans="1:16" ht="12.75" customHeight="1">
      <c r="A17" s="68" t="s">
        <v>742</v>
      </c>
    </row>
    <row r="18" spans="1:16" ht="12.75" customHeight="1">
      <c r="E18" s="987" t="s">
        <v>486</v>
      </c>
      <c r="F18" s="987"/>
      <c r="G18" s="987"/>
    </row>
    <row r="19" spans="1:16" ht="73.5" customHeight="1">
      <c r="A19" s="985" t="s">
        <v>500</v>
      </c>
      <c r="B19" s="985" t="s">
        <v>481</v>
      </c>
      <c r="C19" s="986"/>
      <c r="D19" s="986"/>
      <c r="E19" s="985" t="s">
        <v>1050</v>
      </c>
      <c r="F19" s="950"/>
      <c r="G19" s="950"/>
    </row>
    <row r="20" spans="1:16" ht="27.75" customHeight="1">
      <c r="A20" s="985"/>
      <c r="B20" s="472" t="s">
        <v>1157</v>
      </c>
      <c r="C20" s="472" t="s">
        <v>1398</v>
      </c>
      <c r="D20" s="360" t="s">
        <v>846</v>
      </c>
      <c r="E20" s="472" t="s">
        <v>1157</v>
      </c>
      <c r="F20" s="472" t="s">
        <v>1398</v>
      </c>
      <c r="G20" s="574" t="s">
        <v>846</v>
      </c>
    </row>
    <row r="21" spans="1:16" ht="16.5" customHeight="1">
      <c r="A21" s="257" t="s">
        <v>245</v>
      </c>
      <c r="B21" s="258">
        <v>53486</v>
      </c>
      <c r="C21" s="258">
        <v>51551</v>
      </c>
      <c r="D21" s="259">
        <v>-3.6177691358486336E-2</v>
      </c>
      <c r="E21" s="258">
        <v>3038160.19386</v>
      </c>
      <c r="F21" s="258">
        <v>2906715.1240300001</v>
      </c>
      <c r="G21" s="260">
        <v>-4.3264693578582578E-2</v>
      </c>
      <c r="H21" s="75"/>
      <c r="I21" s="136"/>
    </row>
    <row r="22" spans="1:16" ht="16.5" customHeight="1">
      <c r="A22" s="257" t="s">
        <v>246</v>
      </c>
      <c r="B22" s="258">
        <v>73881</v>
      </c>
      <c r="C22" s="258">
        <v>90028</v>
      </c>
      <c r="D22" s="259">
        <v>0.21855416142174577</v>
      </c>
      <c r="E22" s="258">
        <v>10775872.601869998</v>
      </c>
      <c r="F22" s="258">
        <v>12663973.374500001</v>
      </c>
      <c r="G22" s="260">
        <v>0.17521558043497559</v>
      </c>
    </row>
    <row r="23" spans="1:16" ht="16.5" customHeight="1">
      <c r="A23" s="257" t="s">
        <v>247</v>
      </c>
      <c r="B23" s="258">
        <v>606</v>
      </c>
      <c r="C23" s="258">
        <v>229</v>
      </c>
      <c r="D23" s="259">
        <v>-0.62211221122112215</v>
      </c>
      <c r="E23" s="258">
        <v>28834.957309999998</v>
      </c>
      <c r="F23" s="258">
        <v>19310.009120000002</v>
      </c>
      <c r="G23" s="260">
        <v>-0.33032641899201742</v>
      </c>
    </row>
    <row r="24" spans="1:16" ht="16.5" customHeight="1">
      <c r="A24" s="758" t="s">
        <v>124</v>
      </c>
      <c r="B24" s="759">
        <v>127973</v>
      </c>
      <c r="C24" s="759">
        <v>141808</v>
      </c>
      <c r="D24" s="760">
        <v>0.10810874168769975</v>
      </c>
      <c r="E24" s="759">
        <v>13842867.753039999</v>
      </c>
      <c r="F24" s="759">
        <v>15589998.507650001</v>
      </c>
      <c r="G24" s="761">
        <v>0.12621161928143962</v>
      </c>
    </row>
    <row r="25" spans="1:16" ht="12.75" customHeight="1">
      <c r="A25" s="27" t="s">
        <v>248</v>
      </c>
    </row>
    <row r="26" spans="1:16" ht="69" customHeight="1">
      <c r="A26" s="982" t="s">
        <v>1049</v>
      </c>
      <c r="B26" s="982"/>
      <c r="C26" s="982"/>
      <c r="D26" s="982"/>
      <c r="E26" s="982"/>
      <c r="F26" s="982"/>
      <c r="G26" s="982"/>
    </row>
    <row r="27" spans="1:16" ht="23.25" customHeight="1">
      <c r="A27" s="983" t="s">
        <v>1106</v>
      </c>
      <c r="B27" s="984"/>
      <c r="C27" s="984"/>
      <c r="D27" s="984"/>
      <c r="E27" s="984"/>
      <c r="F27" s="984"/>
      <c r="G27" s="984"/>
      <c r="J27" s="478"/>
      <c r="K27" s="127"/>
      <c r="L27" s="127"/>
      <c r="M27" s="127"/>
      <c r="N27" s="127"/>
      <c r="O27" s="127"/>
      <c r="P27" s="127"/>
    </row>
    <row r="28" spans="1:16" ht="12.75" customHeight="1"/>
    <row r="29" spans="1:16" ht="12.75" customHeight="1">
      <c r="A29" s="422" t="s">
        <v>743</v>
      </c>
    </row>
    <row r="30" spans="1:16" ht="12.75" customHeight="1">
      <c r="A30" s="68" t="s">
        <v>744</v>
      </c>
    </row>
    <row r="31" spans="1:16" ht="12.75" customHeight="1">
      <c r="E31" s="987" t="s">
        <v>486</v>
      </c>
      <c r="F31" s="987"/>
      <c r="G31" s="987"/>
    </row>
    <row r="32" spans="1:16" ht="78" customHeight="1">
      <c r="A32" s="985" t="s">
        <v>500</v>
      </c>
      <c r="B32" s="985" t="s">
        <v>482</v>
      </c>
      <c r="C32" s="986"/>
      <c r="D32" s="423"/>
      <c r="E32" s="985" t="s">
        <v>1051</v>
      </c>
      <c r="F32" s="950"/>
      <c r="G32" s="950"/>
    </row>
    <row r="33" spans="1:9" ht="32.25" customHeight="1">
      <c r="A33" s="985"/>
      <c r="B33" s="472" t="s">
        <v>1440</v>
      </c>
      <c r="C33" s="472" t="s">
        <v>1441</v>
      </c>
      <c r="D33" s="574" t="s">
        <v>846</v>
      </c>
      <c r="E33" s="472" t="s">
        <v>1440</v>
      </c>
      <c r="F33" s="472" t="s">
        <v>1441</v>
      </c>
      <c r="G33" s="574" t="s">
        <v>846</v>
      </c>
    </row>
    <row r="34" spans="1:9" ht="16.5" customHeight="1">
      <c r="A34" s="257" t="s">
        <v>245</v>
      </c>
      <c r="B34" s="258">
        <v>16026</v>
      </c>
      <c r="C34" s="258">
        <v>14383</v>
      </c>
      <c r="D34" s="259">
        <v>-0.10252090353176088</v>
      </c>
      <c r="E34" s="258">
        <v>899097.96158</v>
      </c>
      <c r="F34" s="258">
        <v>842777.27441999991</v>
      </c>
      <c r="G34" s="261">
        <v>-6.2641324490411252E-2</v>
      </c>
      <c r="H34" s="75"/>
      <c r="I34" s="75"/>
    </row>
    <row r="35" spans="1:9" ht="16.5" customHeight="1">
      <c r="A35" s="257" t="s">
        <v>246</v>
      </c>
      <c r="B35" s="258">
        <v>16837</v>
      </c>
      <c r="C35" s="258">
        <v>24120</v>
      </c>
      <c r="D35" s="259">
        <v>0.43255924452099542</v>
      </c>
      <c r="E35" s="258">
        <v>3179070.5576299997</v>
      </c>
      <c r="F35" s="258">
        <v>4354234.8093500007</v>
      </c>
      <c r="G35" s="261">
        <v>0.36965654911292284</v>
      </c>
      <c r="H35" s="75"/>
    </row>
    <row r="36" spans="1:9" ht="16.5" customHeight="1">
      <c r="A36" s="758" t="s">
        <v>124</v>
      </c>
      <c r="B36" s="759">
        <v>32863</v>
      </c>
      <c r="C36" s="759">
        <v>38503</v>
      </c>
      <c r="D36" s="760">
        <v>0.17162158050086723</v>
      </c>
      <c r="E36" s="759">
        <v>4078168.5192099996</v>
      </c>
      <c r="F36" s="759">
        <v>5197012.0837700004</v>
      </c>
      <c r="G36" s="762">
        <v>0.27434951726240508</v>
      </c>
    </row>
    <row r="37" spans="1:9" ht="12.75" customHeight="1">
      <c r="A37" s="27" t="s">
        <v>248</v>
      </c>
    </row>
    <row r="38" spans="1:9" ht="70.5" customHeight="1">
      <c r="A38" s="982" t="s">
        <v>1052</v>
      </c>
      <c r="B38" s="982"/>
      <c r="C38" s="982"/>
      <c r="D38" s="982"/>
      <c r="E38" s="982"/>
      <c r="F38" s="982"/>
      <c r="G38" s="982"/>
    </row>
    <row r="39" spans="1:9" ht="24.75" customHeight="1">
      <c r="A39" s="983" t="s">
        <v>1107</v>
      </c>
      <c r="B39" s="984"/>
      <c r="C39" s="984"/>
      <c r="D39" s="984"/>
      <c r="E39" s="984"/>
      <c r="F39" s="984"/>
      <c r="G39" s="984"/>
    </row>
    <row r="40" spans="1:9" ht="12.75" customHeight="1"/>
    <row r="41" spans="1:9" ht="12.75" customHeight="1"/>
    <row r="42" spans="1:9" ht="12.75" customHeight="1"/>
    <row r="43" spans="1:9" ht="12.75" customHeight="1"/>
    <row r="44" spans="1:9" ht="12.75" customHeight="1">
      <c r="A44" s="73" t="s">
        <v>261</v>
      </c>
    </row>
    <row r="45" spans="1:9" ht="12.75" customHeight="1">
      <c r="G45" s="53" t="s">
        <v>185</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25" t="s">
        <v>745</v>
      </c>
    </row>
    <row r="2" spans="1:6" ht="12.75" customHeight="1">
      <c r="A2" s="52" t="s">
        <v>746</v>
      </c>
    </row>
    <row r="3" spans="1:6" ht="12.75" customHeight="1"/>
    <row r="4" spans="1:6" ht="12.75" customHeight="1">
      <c r="E4" s="104" t="s">
        <v>375</v>
      </c>
      <c r="F4" s="130"/>
    </row>
    <row r="5" spans="1:6" ht="22.5" customHeight="1">
      <c r="A5" s="985" t="s">
        <v>284</v>
      </c>
      <c r="B5" s="424" t="s">
        <v>483</v>
      </c>
      <c r="C5" s="424" t="s">
        <v>483</v>
      </c>
      <c r="D5" s="989" t="s">
        <v>282</v>
      </c>
      <c r="E5" s="989" t="s">
        <v>283</v>
      </c>
    </row>
    <row r="6" spans="1:6" ht="22.5" customHeight="1">
      <c r="A6" s="988"/>
      <c r="B6" s="473" t="s">
        <v>1157</v>
      </c>
      <c r="C6" s="473" t="s">
        <v>1398</v>
      </c>
      <c r="D6" s="989"/>
      <c r="E6" s="989"/>
    </row>
    <row r="7" spans="1:6" ht="12.75" customHeight="1">
      <c r="A7" s="784" t="s">
        <v>326</v>
      </c>
      <c r="B7" s="764">
        <v>13971579.849190002</v>
      </c>
      <c r="C7" s="764">
        <v>14627638.80445</v>
      </c>
      <c r="D7" s="765">
        <v>4.6956676506274428E-2</v>
      </c>
      <c r="E7" s="764">
        <v>656058.9552599974</v>
      </c>
      <c r="F7" s="75"/>
    </row>
    <row r="8" spans="1:6" ht="12.75" customHeight="1">
      <c r="A8" s="262" t="s">
        <v>315</v>
      </c>
      <c r="B8" s="263">
        <v>13801.900559999996</v>
      </c>
      <c r="C8" s="263">
        <v>17927.59216</v>
      </c>
      <c r="D8" s="264">
        <v>0.29892199136377523</v>
      </c>
      <c r="E8" s="263">
        <v>4125.6916000000037</v>
      </c>
      <c r="F8" s="84"/>
    </row>
    <row r="9" spans="1:6" ht="12.75" customHeight="1">
      <c r="A9" s="262" t="s">
        <v>316</v>
      </c>
      <c r="B9" s="263">
        <v>5798173.1697200015</v>
      </c>
      <c r="C9" s="263">
        <v>5466690.2658799998</v>
      </c>
      <c r="D9" s="264">
        <v>-5.7170231750082283E-2</v>
      </c>
      <c r="E9" s="263">
        <v>-331482.90384000167</v>
      </c>
      <c r="F9" s="84"/>
    </row>
    <row r="10" spans="1:6" ht="12.75" customHeight="1">
      <c r="A10" s="262" t="s">
        <v>317</v>
      </c>
      <c r="B10" s="263">
        <v>420743.71929000004</v>
      </c>
      <c r="C10" s="263">
        <v>319825.43003999995</v>
      </c>
      <c r="D10" s="264">
        <v>-0.23985691199454739</v>
      </c>
      <c r="E10" s="263">
        <v>-100918.28925000009</v>
      </c>
    </row>
    <row r="11" spans="1:6" ht="12.75" customHeight="1">
      <c r="A11" s="262" t="s">
        <v>318</v>
      </c>
      <c r="B11" s="263">
        <v>7627914.2536700005</v>
      </c>
      <c r="C11" s="263">
        <v>8706891.9986699987</v>
      </c>
      <c r="D11" s="264">
        <v>0.14145121577381028</v>
      </c>
      <c r="E11" s="263">
        <v>1078977.7449999982</v>
      </c>
    </row>
    <row r="12" spans="1:6" ht="12.75" customHeight="1">
      <c r="A12" s="262" t="s">
        <v>319</v>
      </c>
      <c r="B12" s="263">
        <v>110946.80595000001</v>
      </c>
      <c r="C12" s="263">
        <v>116303.51769999998</v>
      </c>
      <c r="D12" s="264">
        <v>4.8281802293741224E-2</v>
      </c>
      <c r="E12" s="263">
        <v>5356.7117499999731</v>
      </c>
    </row>
    <row r="13" spans="1:6" ht="12.75" customHeight="1">
      <c r="A13" s="784" t="s">
        <v>327</v>
      </c>
      <c r="B13" s="764">
        <v>4914186.2941300003</v>
      </c>
      <c r="C13" s="764">
        <v>5936803.4515500003</v>
      </c>
      <c r="D13" s="765">
        <v>0.20809491057380489</v>
      </c>
      <c r="E13" s="764">
        <v>1022617.1574200001</v>
      </c>
    </row>
    <row r="14" spans="1:6" ht="12.75" customHeight="1">
      <c r="A14" s="262" t="s">
        <v>320</v>
      </c>
      <c r="B14" s="263">
        <v>218496.84984000001</v>
      </c>
      <c r="C14" s="263">
        <v>210828.94140000001</v>
      </c>
      <c r="D14" s="264">
        <v>-3.509390842758156E-2</v>
      </c>
      <c r="E14" s="263">
        <v>-7667.9084399999992</v>
      </c>
    </row>
    <row r="15" spans="1:6" ht="12.75" customHeight="1">
      <c r="A15" s="262" t="s">
        <v>321</v>
      </c>
      <c r="B15" s="263">
        <v>4202922.4426100003</v>
      </c>
      <c r="C15" s="263">
        <v>5091544.7174499994</v>
      </c>
      <c r="D15" s="264">
        <v>0.21142961521987252</v>
      </c>
      <c r="E15" s="263">
        <v>888622.27483999915</v>
      </c>
    </row>
    <row r="16" spans="1:6" ht="12.75" customHeight="1">
      <c r="A16" s="262" t="s">
        <v>322</v>
      </c>
      <c r="B16" s="263">
        <v>174753.60190000001</v>
      </c>
      <c r="C16" s="263">
        <v>141254.79573000001</v>
      </c>
      <c r="D16" s="264">
        <v>-0.19169164930385332</v>
      </c>
      <c r="E16" s="263">
        <v>-33498.806169999996</v>
      </c>
    </row>
    <row r="17" spans="1:7" ht="12.75" customHeight="1">
      <c r="A17" s="262" t="s">
        <v>323</v>
      </c>
      <c r="B17" s="263">
        <v>318013.39977999998</v>
      </c>
      <c r="C17" s="263">
        <v>493174.99697000004</v>
      </c>
      <c r="D17" s="264">
        <v>0.55079942326699427</v>
      </c>
      <c r="E17" s="263">
        <v>175161.59719000006</v>
      </c>
    </row>
    <row r="18" spans="1:7" ht="22.5">
      <c r="A18" s="265" t="s">
        <v>328</v>
      </c>
      <c r="B18" s="263">
        <v>87369.047640000019</v>
      </c>
      <c r="C18" s="263">
        <v>98335.284839999978</v>
      </c>
      <c r="D18" s="264">
        <v>0.12551627259559719</v>
      </c>
      <c r="E18" s="263">
        <v>10966.23719999996</v>
      </c>
    </row>
    <row r="19" spans="1:7" ht="12.75" customHeight="1">
      <c r="A19" s="763" t="s">
        <v>330</v>
      </c>
      <c r="B19" s="764">
        <v>18973135.191060003</v>
      </c>
      <c r="C19" s="764">
        <v>20662777.540840004</v>
      </c>
      <c r="D19" s="765">
        <v>8.9054462152156455E-2</v>
      </c>
      <c r="E19" s="764">
        <v>1689642.3497800007</v>
      </c>
    </row>
    <row r="20" spans="1:7" ht="12.75" customHeight="1">
      <c r="A20" s="262" t="s">
        <v>324</v>
      </c>
      <c r="B20" s="263">
        <v>27989116.810070004</v>
      </c>
      <c r="C20" s="263">
        <v>26488352.985199999</v>
      </c>
      <c r="D20" s="264">
        <v>-5.3619549164554421E-2</v>
      </c>
      <c r="E20" s="263">
        <v>-1500763.8248700052</v>
      </c>
    </row>
    <row r="21" spans="1:7" ht="12.75" customHeight="1">
      <c r="A21" s="666" t="s">
        <v>1163</v>
      </c>
      <c r="B21" s="668">
        <v>2292073.5164199998</v>
      </c>
      <c r="C21" s="668">
        <v>2428044.9537899997</v>
      </c>
      <c r="D21" s="669">
        <v>5.9322459072942112E-2</v>
      </c>
      <c r="E21" s="668">
        <v>135971.43736999994</v>
      </c>
    </row>
    <row r="22" spans="1:7" ht="12.75" customHeight="1">
      <c r="A22" s="666" t="s">
        <v>1164</v>
      </c>
      <c r="B22" s="668">
        <v>95350.798569999999</v>
      </c>
      <c r="C22" s="668">
        <v>91379.920869999987</v>
      </c>
      <c r="D22" s="669">
        <v>-4.1644933860568209E-2</v>
      </c>
      <c r="E22" s="668">
        <v>-3970.8777000000118</v>
      </c>
    </row>
    <row r="23" spans="1:7" ht="12.75" customHeight="1">
      <c r="A23" s="666" t="s">
        <v>1165</v>
      </c>
      <c r="B23" s="668">
        <v>11921155.648829998</v>
      </c>
      <c r="C23" s="668">
        <v>11188169.646230001</v>
      </c>
      <c r="D23" s="669">
        <v>-6.148615320461287E-2</v>
      </c>
      <c r="E23" s="668">
        <v>-732986.00259999745</v>
      </c>
    </row>
    <row r="24" spans="1:7" ht="12.75" customHeight="1">
      <c r="A24" s="666" t="s">
        <v>1166</v>
      </c>
      <c r="B24" s="668">
        <v>4301870.9633900002</v>
      </c>
      <c r="C24" s="668">
        <v>6552656.0083300006</v>
      </c>
      <c r="D24" s="669">
        <v>0.52321072949299152</v>
      </c>
      <c r="E24" s="668">
        <v>2250785.0449400004</v>
      </c>
    </row>
    <row r="25" spans="1:7" ht="22.5">
      <c r="A25" s="667" t="s">
        <v>1315</v>
      </c>
      <c r="B25" s="668">
        <v>362684.26374999998</v>
      </c>
      <c r="C25" s="668">
        <v>402527.01162</v>
      </c>
      <c r="D25" s="669">
        <v>0.10985518769974487</v>
      </c>
      <c r="E25" s="668">
        <v>39842.747870000021</v>
      </c>
    </row>
    <row r="26" spans="1:7">
      <c r="A26" s="763" t="s">
        <v>331</v>
      </c>
      <c r="B26" s="764">
        <v>18973135.191069998</v>
      </c>
      <c r="C26" s="764">
        <v>20662777.540840004</v>
      </c>
      <c r="D26" s="765">
        <v>8.9054462151582747E-2</v>
      </c>
      <c r="E26" s="764">
        <v>1689642.3497700058</v>
      </c>
    </row>
    <row r="27" spans="1:7" ht="12.75" customHeight="1">
      <c r="A27" s="262" t="s">
        <v>325</v>
      </c>
      <c r="B27" s="263">
        <v>27989116.810070004</v>
      </c>
      <c r="C27" s="263">
        <v>26488352.985199999</v>
      </c>
      <c r="D27" s="264">
        <v>-5.3619549164554421E-2</v>
      </c>
      <c r="E27" s="263">
        <v>-1500763.8248700052</v>
      </c>
    </row>
    <row r="28" spans="1:7" ht="12.75" customHeight="1">
      <c r="A28" s="36" t="s">
        <v>235</v>
      </c>
    </row>
    <row r="29" spans="1:7" ht="12.75" customHeight="1">
      <c r="F29" s="127"/>
      <c r="G29" s="127"/>
    </row>
    <row r="30" spans="1:7" ht="26.25" customHeight="1">
      <c r="A30" s="983" t="s">
        <v>1106</v>
      </c>
      <c r="B30" s="983"/>
      <c r="C30" s="983"/>
      <c r="D30" s="983"/>
      <c r="E30" s="983"/>
      <c r="F30" s="127"/>
      <c r="G30" s="127"/>
    </row>
    <row r="31" spans="1:7" ht="12.75" customHeight="1"/>
    <row r="32" spans="1:7" ht="12.75" customHeight="1">
      <c r="A32" s="73" t="s">
        <v>261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308</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4">
    <mergeCell ref="A5:A6"/>
    <mergeCell ref="D5:D6"/>
    <mergeCell ref="E5:E6"/>
    <mergeCell ref="A30:E30"/>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13" t="s">
        <v>747</v>
      </c>
    </row>
    <row r="2" spans="1:8" ht="12.75" customHeight="1">
      <c r="A2" s="65" t="s">
        <v>748</v>
      </c>
    </row>
    <row r="3" spans="1:8" ht="12.75" customHeight="1">
      <c r="E3" s="987" t="s">
        <v>486</v>
      </c>
      <c r="F3" s="987"/>
    </row>
    <row r="4" spans="1:8" ht="84.75" customHeight="1">
      <c r="A4" s="424" t="s">
        <v>249</v>
      </c>
      <c r="B4" s="989" t="s">
        <v>1053</v>
      </c>
      <c r="C4" s="989"/>
      <c r="D4" s="575" t="s">
        <v>847</v>
      </c>
      <c r="E4" s="985" t="s">
        <v>1054</v>
      </c>
      <c r="F4" s="986"/>
      <c r="G4" s="575" t="s">
        <v>847</v>
      </c>
    </row>
    <row r="5" spans="1:8" ht="15" customHeight="1" thickBot="1">
      <c r="A5" s="426"/>
      <c r="B5" s="472" t="s">
        <v>1157</v>
      </c>
      <c r="C5" s="472" t="s">
        <v>1398</v>
      </c>
      <c r="D5" s="474"/>
      <c r="E5" s="472" t="s">
        <v>1157</v>
      </c>
      <c r="F5" s="472" t="s">
        <v>1398</v>
      </c>
      <c r="G5" s="427"/>
    </row>
    <row r="6" spans="1:8" ht="12.75" customHeight="1">
      <c r="A6" s="428" t="s">
        <v>250</v>
      </c>
      <c r="B6" s="429"/>
      <c r="C6" s="429"/>
      <c r="D6" s="430"/>
      <c r="E6" s="429"/>
      <c r="F6" s="429"/>
      <c r="G6" s="430"/>
    </row>
    <row r="7" spans="1:8" ht="12.75" customHeight="1">
      <c r="A7" s="266" t="s">
        <v>497</v>
      </c>
      <c r="B7" s="267">
        <v>50</v>
      </c>
      <c r="C7" s="267">
        <v>35</v>
      </c>
      <c r="D7" s="268">
        <v>-0.3</v>
      </c>
      <c r="E7" s="267">
        <v>302193.69346000004</v>
      </c>
      <c r="F7" s="269">
        <v>152196.46837000002</v>
      </c>
      <c r="G7" s="268">
        <v>-0.49636120255386618</v>
      </c>
      <c r="H7" s="75"/>
    </row>
    <row r="8" spans="1:8" ht="12.75" customHeight="1">
      <c r="A8" s="266" t="s">
        <v>496</v>
      </c>
      <c r="B8" s="267">
        <v>45479</v>
      </c>
      <c r="C8" s="267">
        <v>43921</v>
      </c>
      <c r="D8" s="268">
        <v>-3.4257569427647926E-2</v>
      </c>
      <c r="E8" s="267">
        <v>2034982.2171399998</v>
      </c>
      <c r="F8" s="269">
        <v>2171875.27911</v>
      </c>
      <c r="G8" s="268">
        <v>6.7269905759860693E-2</v>
      </c>
      <c r="H8" s="75"/>
    </row>
    <row r="9" spans="1:8" ht="12.75" customHeight="1">
      <c r="A9" s="270" t="s">
        <v>498</v>
      </c>
      <c r="B9" s="267">
        <v>6296</v>
      </c>
      <c r="C9" s="267">
        <v>6503</v>
      </c>
      <c r="D9" s="268">
        <v>3.2878017789072428E-2</v>
      </c>
      <c r="E9" s="267">
        <v>436378.57250999991</v>
      </c>
      <c r="F9" s="269">
        <v>436691.71344000008</v>
      </c>
      <c r="G9" s="268">
        <v>7.1759006909761342E-4</v>
      </c>
    </row>
    <row r="10" spans="1:8" ht="12.75" customHeight="1">
      <c r="A10" s="266" t="s">
        <v>485</v>
      </c>
      <c r="B10" s="267">
        <v>251</v>
      </c>
      <c r="C10" s="267">
        <v>166</v>
      </c>
      <c r="D10" s="268">
        <v>-0.3386454183266932</v>
      </c>
      <c r="E10" s="267">
        <v>149791.32446999999</v>
      </c>
      <c r="F10" s="269">
        <v>77124.124340000009</v>
      </c>
      <c r="G10" s="268">
        <v>-0.48512288937370118</v>
      </c>
    </row>
    <row r="11" spans="1:8" ht="12.75" customHeight="1">
      <c r="A11" s="271" t="s">
        <v>543</v>
      </c>
      <c r="B11" s="267">
        <v>0</v>
      </c>
      <c r="C11" s="267">
        <v>0</v>
      </c>
      <c r="D11" s="268"/>
      <c r="E11" s="267">
        <v>0</v>
      </c>
      <c r="F11" s="269">
        <v>0</v>
      </c>
      <c r="G11" s="268"/>
    </row>
    <row r="12" spans="1:8" ht="29.25">
      <c r="A12" s="270" t="s">
        <v>544</v>
      </c>
      <c r="B12" s="267">
        <v>1217</v>
      </c>
      <c r="C12" s="267">
        <v>888</v>
      </c>
      <c r="D12" s="268">
        <v>-0.2703368940016434</v>
      </c>
      <c r="E12" s="267">
        <v>114687.06927999998</v>
      </c>
      <c r="F12" s="269">
        <v>68827.538770000014</v>
      </c>
      <c r="G12" s="268">
        <v>-0.39986661790125022</v>
      </c>
      <c r="H12" s="84"/>
    </row>
    <row r="13" spans="1:8" ht="12.75" customHeight="1">
      <c r="A13" s="266" t="s">
        <v>1234</v>
      </c>
      <c r="B13" s="267">
        <v>193</v>
      </c>
      <c r="C13" s="267">
        <v>38</v>
      </c>
      <c r="D13" s="268">
        <v>-0.80310880829015541</v>
      </c>
      <c r="E13" s="267">
        <v>127.31699999999999</v>
      </c>
      <c r="F13" s="269">
        <v>0</v>
      </c>
      <c r="G13" s="268">
        <v>-1</v>
      </c>
      <c r="H13" s="84"/>
    </row>
    <row r="14" spans="1:8" ht="22.5" customHeight="1">
      <c r="A14" s="766" t="s">
        <v>251</v>
      </c>
      <c r="B14" s="767">
        <v>53486</v>
      </c>
      <c r="C14" s="767">
        <v>51551</v>
      </c>
      <c r="D14" s="768">
        <v>-3.6177691358486336E-2</v>
      </c>
      <c r="E14" s="767">
        <v>3038160.19386</v>
      </c>
      <c r="F14" s="767">
        <v>2906715.1240300001</v>
      </c>
      <c r="G14" s="768">
        <v>-4.3264693578582578E-2</v>
      </c>
    </row>
    <row r="15" spans="1:8" ht="15" customHeight="1">
      <c r="A15" s="431" t="s">
        <v>252</v>
      </c>
      <c r="B15" s="432"/>
      <c r="C15" s="432"/>
      <c r="D15" s="433"/>
      <c r="E15" s="432"/>
      <c r="F15" s="432"/>
      <c r="G15" s="434"/>
    </row>
    <row r="16" spans="1:8" ht="12.75" customHeight="1">
      <c r="A16" s="266" t="s">
        <v>497</v>
      </c>
      <c r="B16" s="267">
        <v>503</v>
      </c>
      <c r="C16" s="267">
        <v>406</v>
      </c>
      <c r="D16" s="268">
        <v>-0.19284294234592445</v>
      </c>
      <c r="E16" s="267">
        <v>1188001.64362</v>
      </c>
      <c r="F16" s="267">
        <v>959468.35695000004</v>
      </c>
      <c r="G16" s="268">
        <v>-0.19236782027811716</v>
      </c>
    </row>
    <row r="17" spans="1:7" ht="12.75" customHeight="1">
      <c r="A17" s="266" t="s">
        <v>496</v>
      </c>
      <c r="B17" s="267">
        <v>45368</v>
      </c>
      <c r="C17" s="267">
        <v>59261</v>
      </c>
      <c r="D17" s="268">
        <v>0.30622906013048845</v>
      </c>
      <c r="E17" s="267">
        <v>3582478.1151100006</v>
      </c>
      <c r="F17" s="267">
        <v>5001940.0865099989</v>
      </c>
      <c r="G17" s="268">
        <v>0.39622348714792177</v>
      </c>
    </row>
    <row r="18" spans="1:7" ht="12.75" customHeight="1">
      <c r="A18" s="270" t="s">
        <v>498</v>
      </c>
      <c r="B18" s="267">
        <v>19051</v>
      </c>
      <c r="C18" s="267">
        <v>21059</v>
      </c>
      <c r="D18" s="268">
        <v>0.10540129127079943</v>
      </c>
      <c r="E18" s="267">
        <v>3300950.55321</v>
      </c>
      <c r="F18" s="267">
        <v>3693791.1697400003</v>
      </c>
      <c r="G18" s="268">
        <v>0.119008331145095</v>
      </c>
    </row>
    <row r="19" spans="1:7" ht="12.75" customHeight="1">
      <c r="A19" s="266" t="s">
        <v>485</v>
      </c>
      <c r="B19" s="267">
        <v>874</v>
      </c>
      <c r="C19" s="267">
        <v>1167</v>
      </c>
      <c r="D19" s="268">
        <v>0.33524027459954231</v>
      </c>
      <c r="E19" s="267">
        <v>495322.10437000002</v>
      </c>
      <c r="F19" s="267">
        <v>797278.79340999993</v>
      </c>
      <c r="G19" s="268">
        <v>0.60961682585124788</v>
      </c>
    </row>
    <row r="20" spans="1:7" ht="12.75" customHeight="1">
      <c r="A20" s="271" t="s">
        <v>543</v>
      </c>
      <c r="B20" s="267">
        <v>1</v>
      </c>
      <c r="C20" s="267">
        <v>1</v>
      </c>
      <c r="D20" s="268">
        <v>0</v>
      </c>
      <c r="E20" s="267">
        <v>552.72415999999998</v>
      </c>
      <c r="F20" s="267">
        <v>388.19994000000003</v>
      </c>
      <c r="G20" s="268">
        <v>-0.2976606269572149</v>
      </c>
    </row>
    <row r="21" spans="1:7" ht="29.25">
      <c r="A21" s="270" t="s">
        <v>544</v>
      </c>
      <c r="B21" s="267">
        <v>7182</v>
      </c>
      <c r="C21" s="267">
        <v>7497</v>
      </c>
      <c r="D21" s="268">
        <v>4.3859649122807015E-2</v>
      </c>
      <c r="E21" s="267">
        <v>2149046.37684</v>
      </c>
      <c r="F21" s="267">
        <v>2167716.1110399999</v>
      </c>
      <c r="G21" s="268">
        <v>8.6874505832918204E-3</v>
      </c>
    </row>
    <row r="22" spans="1:7" ht="12.75" customHeight="1">
      <c r="A22" s="266" t="s">
        <v>1234</v>
      </c>
      <c r="B22" s="267">
        <v>902</v>
      </c>
      <c r="C22" s="267">
        <v>637</v>
      </c>
      <c r="D22" s="268">
        <v>-0.29379157427937913</v>
      </c>
      <c r="E22" s="267">
        <v>59521.084560000003</v>
      </c>
      <c r="F22" s="267">
        <v>43390.656910000005</v>
      </c>
      <c r="G22" s="268">
        <v>-0.27100359089962117</v>
      </c>
    </row>
    <row r="23" spans="1:7" ht="22.5" customHeight="1">
      <c r="A23" s="766" t="s">
        <v>251</v>
      </c>
      <c r="B23" s="767">
        <v>73881</v>
      </c>
      <c r="C23" s="769">
        <v>90028</v>
      </c>
      <c r="D23" s="768">
        <v>0.21855416142174577</v>
      </c>
      <c r="E23" s="767">
        <v>10775872.601869998</v>
      </c>
      <c r="F23" s="767">
        <v>12663973.374500001</v>
      </c>
      <c r="G23" s="768">
        <v>0.17521558043497559</v>
      </c>
    </row>
    <row r="24" spans="1:7" ht="15" customHeight="1">
      <c r="A24" s="431" t="s">
        <v>253</v>
      </c>
      <c r="B24" s="432"/>
      <c r="C24" s="432"/>
      <c r="D24" s="433"/>
      <c r="E24" s="432"/>
      <c r="F24" s="432"/>
      <c r="G24" s="435"/>
    </row>
    <row r="25" spans="1:7" ht="12.75" customHeight="1">
      <c r="A25" s="266" t="s">
        <v>497</v>
      </c>
      <c r="B25" s="267">
        <v>129</v>
      </c>
      <c r="C25" s="267">
        <v>102</v>
      </c>
      <c r="D25" s="268">
        <v>-0.20930232558139536</v>
      </c>
      <c r="E25" s="267">
        <v>28665.474679999999</v>
      </c>
      <c r="F25" s="267">
        <v>19310.008969999999</v>
      </c>
      <c r="G25" s="268">
        <v>-0.32636702564452358</v>
      </c>
    </row>
    <row r="26" spans="1:7" ht="12.75" customHeight="1">
      <c r="A26" s="266" t="s">
        <v>496</v>
      </c>
      <c r="B26" s="267">
        <v>119</v>
      </c>
      <c r="C26" s="267">
        <v>40</v>
      </c>
      <c r="D26" s="268">
        <v>-0.66386554621848737</v>
      </c>
      <c r="E26" s="267">
        <v>0</v>
      </c>
      <c r="F26" s="267">
        <v>1.4999999999999999E-4</v>
      </c>
      <c r="G26" s="268"/>
    </row>
    <row r="27" spans="1:7" ht="12.75" customHeight="1">
      <c r="A27" s="270" t="s">
        <v>498</v>
      </c>
      <c r="B27" s="267">
        <v>180</v>
      </c>
      <c r="C27" s="267">
        <v>40</v>
      </c>
      <c r="D27" s="268">
        <v>-0.77777777777777779</v>
      </c>
      <c r="E27" s="267">
        <v>14.49525</v>
      </c>
      <c r="F27" s="267">
        <v>0</v>
      </c>
      <c r="G27" s="268">
        <v>-1</v>
      </c>
    </row>
    <row r="28" spans="1:7" ht="12.75" customHeight="1">
      <c r="A28" s="266" t="s">
        <v>485</v>
      </c>
      <c r="B28" s="267">
        <v>20</v>
      </c>
      <c r="C28" s="267">
        <v>5</v>
      </c>
      <c r="D28" s="268">
        <v>-0.75</v>
      </c>
      <c r="E28" s="267">
        <v>2.9999999999999997E-4</v>
      </c>
      <c r="F28" s="267">
        <v>0</v>
      </c>
      <c r="G28" s="268">
        <v>-1</v>
      </c>
    </row>
    <row r="29" spans="1:7" ht="12.75" customHeight="1">
      <c r="A29" s="271" t="s">
        <v>545</v>
      </c>
      <c r="B29" s="267">
        <v>0</v>
      </c>
      <c r="C29" s="267">
        <v>0</v>
      </c>
      <c r="D29" s="268"/>
      <c r="E29" s="267">
        <v>0</v>
      </c>
      <c r="F29" s="267">
        <v>0</v>
      </c>
      <c r="G29" s="268"/>
    </row>
    <row r="30" spans="1:7" ht="29.25">
      <c r="A30" s="270" t="s">
        <v>544</v>
      </c>
      <c r="B30" s="267">
        <v>158</v>
      </c>
      <c r="C30" s="267">
        <v>42</v>
      </c>
      <c r="D30" s="268">
        <v>-0.73417721518987344</v>
      </c>
      <c r="E30" s="267">
        <v>154.98707999999999</v>
      </c>
      <c r="F30" s="267">
        <v>0</v>
      </c>
      <c r="G30" s="268">
        <v>-1</v>
      </c>
    </row>
    <row r="31" spans="1:7" ht="12.75" customHeight="1">
      <c r="A31" s="266" t="s">
        <v>1234</v>
      </c>
      <c r="B31" s="267">
        <v>0</v>
      </c>
      <c r="C31" s="267">
        <v>0</v>
      </c>
      <c r="D31" s="268"/>
      <c r="E31" s="267">
        <v>0</v>
      </c>
      <c r="F31" s="267">
        <v>0</v>
      </c>
      <c r="G31" s="268"/>
    </row>
    <row r="32" spans="1:7" ht="22.5" customHeight="1">
      <c r="A32" s="766" t="s">
        <v>251</v>
      </c>
      <c r="B32" s="767">
        <v>606</v>
      </c>
      <c r="C32" s="767">
        <v>229</v>
      </c>
      <c r="D32" s="768">
        <v>-0.62211221122112215</v>
      </c>
      <c r="E32" s="767">
        <v>28834.957309999998</v>
      </c>
      <c r="F32" s="767">
        <v>19310.009120000002</v>
      </c>
      <c r="G32" s="768">
        <v>-0.33032641899201742</v>
      </c>
    </row>
    <row r="33" spans="1:8" ht="12.75" customHeight="1">
      <c r="A33" s="27" t="s">
        <v>255</v>
      </c>
    </row>
    <row r="34" spans="1:8" ht="72.75" customHeight="1">
      <c r="A34" s="991" t="s">
        <v>1055</v>
      </c>
      <c r="B34" s="991"/>
      <c r="C34" s="991"/>
      <c r="D34" s="991"/>
      <c r="E34" s="991"/>
      <c r="F34" s="991"/>
      <c r="G34" s="991"/>
    </row>
    <row r="35" spans="1:8" ht="25.5" customHeight="1">
      <c r="A35" s="983" t="s">
        <v>1106</v>
      </c>
      <c r="B35" s="983"/>
      <c r="C35" s="983"/>
      <c r="D35" s="983"/>
      <c r="E35" s="983"/>
      <c r="F35" s="127"/>
      <c r="G35" s="127"/>
    </row>
    <row r="36" spans="1:8" ht="12.75" customHeight="1"/>
    <row r="37" spans="1:8" ht="12.75" customHeight="1"/>
    <row r="38" spans="1:8" ht="12.75" customHeight="1">
      <c r="A38" s="413" t="s">
        <v>749</v>
      </c>
    </row>
    <row r="39" spans="1:8" ht="12.75" customHeight="1">
      <c r="A39" s="65" t="s">
        <v>750</v>
      </c>
    </row>
    <row r="40" spans="1:8" ht="12.75" customHeight="1">
      <c r="E40" s="987" t="s">
        <v>486</v>
      </c>
      <c r="F40" s="987"/>
    </row>
    <row r="41" spans="1:8" ht="85.5" customHeight="1">
      <c r="A41" s="424" t="s">
        <v>254</v>
      </c>
      <c r="B41" s="989" t="s">
        <v>1056</v>
      </c>
      <c r="C41" s="989"/>
      <c r="D41" s="575" t="s">
        <v>847</v>
      </c>
      <c r="E41" s="985" t="s">
        <v>1057</v>
      </c>
      <c r="F41" s="986"/>
      <c r="G41" s="575" t="s">
        <v>847</v>
      </c>
    </row>
    <row r="42" spans="1:8" ht="27" customHeight="1" thickBot="1">
      <c r="A42" s="426"/>
      <c r="B42" s="472" t="s">
        <v>1440</v>
      </c>
      <c r="C42" s="472" t="s">
        <v>1441</v>
      </c>
      <c r="D42" s="474"/>
      <c r="E42" s="472" t="s">
        <v>1440</v>
      </c>
      <c r="F42" s="472" t="s">
        <v>1441</v>
      </c>
      <c r="G42" s="427"/>
    </row>
    <row r="43" spans="1:8" ht="15" customHeight="1">
      <c r="A43" s="428" t="s">
        <v>250</v>
      </c>
      <c r="B43" s="429"/>
      <c r="C43" s="429"/>
      <c r="D43" s="430"/>
      <c r="E43" s="429"/>
      <c r="F43" s="429"/>
      <c r="G43" s="430"/>
    </row>
    <row r="44" spans="1:8" ht="12.75" customHeight="1">
      <c r="A44" s="266" t="s">
        <v>497</v>
      </c>
      <c r="B44" s="267">
        <v>4</v>
      </c>
      <c r="C44" s="267">
        <v>1</v>
      </c>
      <c r="D44" s="268">
        <v>-0.75</v>
      </c>
      <c r="E44" s="267">
        <v>654.48910000000001</v>
      </c>
      <c r="F44" s="269">
        <v>1066.18346</v>
      </c>
      <c r="G44" s="268">
        <v>0.62903165232239922</v>
      </c>
      <c r="H44" s="75"/>
    </row>
    <row r="45" spans="1:8" ht="12.75" customHeight="1">
      <c r="A45" s="266" t="s">
        <v>496</v>
      </c>
      <c r="B45" s="267">
        <v>15111</v>
      </c>
      <c r="C45" s="267">
        <v>13648</v>
      </c>
      <c r="D45" s="268">
        <v>-9.6816888359473233E-2</v>
      </c>
      <c r="E45" s="267">
        <v>742895.98777999997</v>
      </c>
      <c r="F45" s="269">
        <v>768072.67169999983</v>
      </c>
      <c r="G45" s="268">
        <v>3.3889917746406845E-2</v>
      </c>
      <c r="H45" s="75"/>
    </row>
    <row r="46" spans="1:8" ht="12.75" customHeight="1">
      <c r="A46" s="270" t="s">
        <v>498</v>
      </c>
      <c r="B46" s="267">
        <v>832</v>
      </c>
      <c r="C46" s="267">
        <v>677</v>
      </c>
      <c r="D46" s="268">
        <v>-0.18629807692307693</v>
      </c>
      <c r="E46" s="267">
        <v>100141.70301</v>
      </c>
      <c r="F46" s="269">
        <v>62782.397910000007</v>
      </c>
      <c r="G46" s="268">
        <v>-0.37306440750532621</v>
      </c>
    </row>
    <row r="47" spans="1:8" ht="12.75" customHeight="1">
      <c r="A47" s="266" t="s">
        <v>485</v>
      </c>
      <c r="B47" s="267">
        <v>22</v>
      </c>
      <c r="C47" s="267">
        <v>4</v>
      </c>
      <c r="D47" s="268">
        <v>-0.81818181818181823</v>
      </c>
      <c r="E47" s="267">
        <v>47486.922030000002</v>
      </c>
      <c r="F47" s="269">
        <v>4536.1411799999996</v>
      </c>
      <c r="G47" s="268">
        <v>-0.90447599073415885</v>
      </c>
    </row>
    <row r="48" spans="1:8" ht="12.75" customHeight="1">
      <c r="A48" s="271" t="s">
        <v>545</v>
      </c>
      <c r="B48" s="267">
        <v>0</v>
      </c>
      <c r="C48" s="267">
        <v>0</v>
      </c>
      <c r="D48" s="268"/>
      <c r="E48" s="267">
        <v>0</v>
      </c>
      <c r="F48" s="269">
        <v>0</v>
      </c>
      <c r="G48" s="268"/>
    </row>
    <row r="49" spans="1:16" ht="34.5" customHeight="1">
      <c r="A49" s="270" t="s">
        <v>546</v>
      </c>
      <c r="B49" s="267">
        <v>57</v>
      </c>
      <c r="C49" s="267">
        <v>53</v>
      </c>
      <c r="D49" s="268">
        <v>-7.0175438596491224E-2</v>
      </c>
      <c r="E49" s="267">
        <v>7918.8596600000001</v>
      </c>
      <c r="F49" s="269">
        <v>6319.8801699999985</v>
      </c>
      <c r="G49" s="268">
        <v>-0.20192042271904609</v>
      </c>
    </row>
    <row r="50" spans="1:16" ht="12.75" customHeight="1">
      <c r="A50" s="266" t="s">
        <v>1234</v>
      </c>
      <c r="B50" s="267">
        <v>0</v>
      </c>
      <c r="C50" s="267">
        <v>0</v>
      </c>
      <c r="D50" s="268"/>
      <c r="E50" s="267">
        <v>0</v>
      </c>
      <c r="F50" s="269">
        <v>0</v>
      </c>
      <c r="G50" s="268"/>
    </row>
    <row r="51" spans="1:16" ht="22.5" customHeight="1">
      <c r="A51" s="766" t="s">
        <v>251</v>
      </c>
      <c r="B51" s="767">
        <v>16026</v>
      </c>
      <c r="C51" s="767">
        <v>14383</v>
      </c>
      <c r="D51" s="770">
        <v>-0.10252090353176088</v>
      </c>
      <c r="E51" s="767">
        <v>899097.96158</v>
      </c>
      <c r="F51" s="767">
        <v>842777.27441999991</v>
      </c>
      <c r="G51" s="770">
        <v>-6.2641324490411252E-2</v>
      </c>
    </row>
    <row r="52" spans="1:16" ht="15" customHeight="1">
      <c r="A52" s="431" t="s">
        <v>252</v>
      </c>
      <c r="B52" s="432"/>
      <c r="C52" s="432"/>
      <c r="D52" s="433"/>
      <c r="E52" s="432"/>
      <c r="F52" s="432"/>
      <c r="G52" s="434"/>
    </row>
    <row r="53" spans="1:16" ht="12.75" customHeight="1">
      <c r="A53" s="266" t="s">
        <v>497</v>
      </c>
      <c r="B53" s="267">
        <v>16</v>
      </c>
      <c r="C53" s="267">
        <v>5</v>
      </c>
      <c r="D53" s="268">
        <v>-0.6875</v>
      </c>
      <c r="E53" s="267">
        <v>11139.38048</v>
      </c>
      <c r="F53" s="269">
        <v>32821.953909999997</v>
      </c>
      <c r="G53" s="268">
        <v>1.9464792919973946</v>
      </c>
    </row>
    <row r="54" spans="1:16">
      <c r="A54" s="266" t="s">
        <v>496</v>
      </c>
      <c r="B54" s="267">
        <v>12135</v>
      </c>
      <c r="C54" s="267">
        <v>19238</v>
      </c>
      <c r="D54" s="268">
        <v>0.58533168520807577</v>
      </c>
      <c r="E54" s="267">
        <v>1540406.2609900001</v>
      </c>
      <c r="F54" s="269">
        <v>2452473.0652700001</v>
      </c>
      <c r="G54" s="268">
        <v>0.59209497349992979</v>
      </c>
    </row>
    <row r="55" spans="1:16" ht="12.75" customHeight="1">
      <c r="A55" s="270" t="s">
        <v>498</v>
      </c>
      <c r="B55" s="267">
        <v>3353</v>
      </c>
      <c r="C55" s="267">
        <v>3454</v>
      </c>
      <c r="D55" s="268">
        <v>3.0122278556516554E-2</v>
      </c>
      <c r="E55" s="267">
        <v>984808.68005000008</v>
      </c>
      <c r="F55" s="269">
        <v>1070252.40738</v>
      </c>
      <c r="G55" s="268">
        <v>8.6761752877383053E-2</v>
      </c>
    </row>
    <row r="56" spans="1:16" ht="12.75" customHeight="1">
      <c r="A56" s="266" t="s">
        <v>485</v>
      </c>
      <c r="B56" s="267">
        <v>303</v>
      </c>
      <c r="C56" s="267">
        <v>365</v>
      </c>
      <c r="D56" s="268">
        <v>0.20462046204620463</v>
      </c>
      <c r="E56" s="267">
        <v>298768.87777999998</v>
      </c>
      <c r="F56" s="269">
        <v>438708.91362999997</v>
      </c>
      <c r="G56" s="268">
        <v>0.46838893290969069</v>
      </c>
    </row>
    <row r="57" spans="1:16" ht="12.75" customHeight="1">
      <c r="A57" s="271" t="s">
        <v>545</v>
      </c>
      <c r="B57" s="267">
        <v>0</v>
      </c>
      <c r="C57" s="267">
        <v>0</v>
      </c>
      <c r="D57" s="268"/>
      <c r="E57" s="267">
        <v>0</v>
      </c>
      <c r="F57" s="269">
        <v>0</v>
      </c>
      <c r="G57" s="268"/>
    </row>
    <row r="58" spans="1:16" ht="29.25">
      <c r="A58" s="270" t="s">
        <v>546</v>
      </c>
      <c r="B58" s="267">
        <v>959</v>
      </c>
      <c r="C58" s="267">
        <v>1004</v>
      </c>
      <c r="D58" s="268">
        <v>4.692387904066736E-2</v>
      </c>
      <c r="E58" s="267">
        <v>332815.74220000004</v>
      </c>
      <c r="F58" s="269">
        <v>352024.50492000004</v>
      </c>
      <c r="G58" s="268">
        <v>5.7715907886523032E-2</v>
      </c>
    </row>
    <row r="59" spans="1:16" ht="12.75" customHeight="1">
      <c r="A59" s="266" t="s">
        <v>1234</v>
      </c>
      <c r="B59" s="267">
        <v>71</v>
      </c>
      <c r="C59" s="267">
        <v>54</v>
      </c>
      <c r="D59" s="268">
        <v>-0.23943661971830985</v>
      </c>
      <c r="E59" s="267">
        <v>11131.616129999999</v>
      </c>
      <c r="F59" s="269">
        <v>7953.9642300000005</v>
      </c>
      <c r="G59" s="268">
        <v>-0.28546186491610526</v>
      </c>
    </row>
    <row r="60" spans="1:16" ht="22.5" customHeight="1">
      <c r="A60" s="766" t="s">
        <v>251</v>
      </c>
      <c r="B60" s="767">
        <v>16837</v>
      </c>
      <c r="C60" s="767">
        <v>24120</v>
      </c>
      <c r="D60" s="770">
        <v>0.43255924452099542</v>
      </c>
      <c r="E60" s="767">
        <v>3179070.5576299997</v>
      </c>
      <c r="F60" s="767">
        <v>4354234.8093500007</v>
      </c>
      <c r="G60" s="770">
        <v>0.36965654911292284</v>
      </c>
    </row>
    <row r="61" spans="1:16" ht="12.75" customHeight="1">
      <c r="A61" s="27" t="s">
        <v>255</v>
      </c>
    </row>
    <row r="62" spans="1:16" ht="89.25" customHeight="1">
      <c r="A62" s="990" t="s">
        <v>1058</v>
      </c>
      <c r="B62" s="990"/>
      <c r="C62" s="990"/>
      <c r="D62" s="990"/>
      <c r="E62" s="990"/>
      <c r="F62" s="990"/>
      <c r="G62" s="990"/>
      <c r="J62" s="620"/>
      <c r="K62" s="620"/>
      <c r="L62" s="620"/>
      <c r="M62" s="620"/>
      <c r="N62" s="620"/>
      <c r="O62" s="620"/>
      <c r="P62" s="620"/>
    </row>
    <row r="63" spans="1:16" ht="22.5" customHeight="1">
      <c r="A63" s="983" t="s">
        <v>1107</v>
      </c>
      <c r="B63" s="984"/>
      <c r="C63" s="984"/>
      <c r="D63" s="984"/>
      <c r="E63" s="984"/>
      <c r="F63" s="984"/>
      <c r="G63" s="984"/>
    </row>
    <row r="64" spans="1:16" ht="12.75" customHeight="1"/>
    <row r="65" spans="1:1" ht="12.75" customHeight="1">
      <c r="A65" s="73" t="s">
        <v>261</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186</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B41:C41"/>
    <mergeCell ref="E41:F41"/>
    <mergeCell ref="A35:E35"/>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3"/>
  <sheetViews>
    <sheetView showGridLines="0" zoomScaleNormal="100" workbookViewId="0"/>
  </sheetViews>
  <sheetFormatPr defaultRowHeight="15"/>
  <cols>
    <col min="1" max="1" width="39.7109375" customWidth="1"/>
    <col min="2" max="5" width="20.7109375" customWidth="1"/>
  </cols>
  <sheetData>
    <row r="1" spans="1:7" ht="12.75" customHeight="1">
      <c r="A1" s="422" t="s">
        <v>751</v>
      </c>
    </row>
    <row r="2" spans="1:7" ht="12.75" customHeight="1">
      <c r="A2" s="68" t="s">
        <v>752</v>
      </c>
    </row>
    <row r="3" spans="1:7">
      <c r="D3" s="103"/>
      <c r="E3" s="104" t="s">
        <v>375</v>
      </c>
    </row>
    <row r="4" spans="1:7" ht="57.75" customHeight="1">
      <c r="A4" s="985" t="s">
        <v>1272</v>
      </c>
      <c r="B4" s="985" t="s">
        <v>1059</v>
      </c>
      <c r="C4" s="986"/>
      <c r="D4" s="985" t="s">
        <v>1060</v>
      </c>
      <c r="E4" s="950"/>
    </row>
    <row r="5" spans="1:7" ht="15.75" customHeight="1">
      <c r="A5" s="985"/>
      <c r="B5" s="472" t="s">
        <v>1440</v>
      </c>
      <c r="C5" s="472" t="s">
        <v>1441</v>
      </c>
      <c r="D5" s="472" t="s">
        <v>1440</v>
      </c>
      <c r="E5" s="472" t="s">
        <v>1441</v>
      </c>
    </row>
    <row r="6" spans="1:7">
      <c r="A6" s="272" t="s">
        <v>1316</v>
      </c>
      <c r="B6" s="273">
        <v>513</v>
      </c>
      <c r="C6" s="273">
        <v>648</v>
      </c>
      <c r="D6" s="273">
        <v>73302.904779999997</v>
      </c>
      <c r="E6" s="273">
        <v>93023.468590000004</v>
      </c>
      <c r="F6" s="75"/>
      <c r="G6" s="75"/>
    </row>
    <row r="7" spans="1:7">
      <c r="A7" s="272" t="s">
        <v>1386</v>
      </c>
      <c r="B7" s="273">
        <v>236</v>
      </c>
      <c r="C7" s="273">
        <v>393</v>
      </c>
      <c r="D7" s="273">
        <v>52783.824390000002</v>
      </c>
      <c r="E7" s="273">
        <v>91245.263679999989</v>
      </c>
      <c r="F7" s="75"/>
      <c r="G7" s="75"/>
    </row>
    <row r="8" spans="1:7">
      <c r="A8" s="272" t="s">
        <v>1317</v>
      </c>
      <c r="B8" s="273">
        <v>3415</v>
      </c>
      <c r="C8" s="273">
        <v>4557</v>
      </c>
      <c r="D8" s="273">
        <v>680925.35924999998</v>
      </c>
      <c r="E8" s="273">
        <v>896595.18721999996</v>
      </c>
      <c r="F8" s="84"/>
      <c r="G8" s="75"/>
    </row>
    <row r="9" spans="1:7">
      <c r="A9" s="272" t="s">
        <v>1318</v>
      </c>
      <c r="B9" s="273">
        <v>1485</v>
      </c>
      <c r="C9" s="273">
        <v>1441</v>
      </c>
      <c r="D9" s="273">
        <v>165809.58936999997</v>
      </c>
      <c r="E9" s="273">
        <v>161046.1416</v>
      </c>
      <c r="F9" s="84"/>
      <c r="G9" s="75"/>
    </row>
    <row r="10" spans="1:7">
      <c r="A10" s="272" t="s">
        <v>1387</v>
      </c>
      <c r="B10" s="273">
        <v>0</v>
      </c>
      <c r="C10" s="273">
        <v>0</v>
      </c>
      <c r="D10" s="273">
        <v>0</v>
      </c>
      <c r="E10" s="273">
        <v>0</v>
      </c>
      <c r="F10" s="75"/>
      <c r="G10" s="75"/>
    </row>
    <row r="11" spans="1:7">
      <c r="A11" s="272" t="s">
        <v>1319</v>
      </c>
      <c r="B11" s="273">
        <v>3</v>
      </c>
      <c r="C11" s="273">
        <v>0</v>
      </c>
      <c r="D11" s="273">
        <v>175.34566000000001</v>
      </c>
      <c r="E11" s="273">
        <v>0</v>
      </c>
      <c r="F11" s="75"/>
      <c r="G11" s="75"/>
    </row>
    <row r="12" spans="1:7">
      <c r="A12" s="272" t="s">
        <v>1388</v>
      </c>
      <c r="B12" s="273">
        <v>37</v>
      </c>
      <c r="C12" s="273">
        <v>48</v>
      </c>
      <c r="D12" s="273">
        <v>10975.241</v>
      </c>
      <c r="E12" s="273">
        <v>11577.499</v>
      </c>
      <c r="F12" s="75"/>
      <c r="G12" s="75"/>
    </row>
    <row r="13" spans="1:7">
      <c r="A13" s="272" t="s">
        <v>1389</v>
      </c>
      <c r="B13" s="273">
        <v>1639</v>
      </c>
      <c r="C13" s="273">
        <v>2097</v>
      </c>
      <c r="D13" s="273">
        <v>244083.21313999998</v>
      </c>
      <c r="E13" s="273">
        <v>320329.13156000001</v>
      </c>
      <c r="F13" s="75"/>
      <c r="G13" s="75"/>
    </row>
    <row r="14" spans="1:7">
      <c r="A14" s="272" t="s">
        <v>1390</v>
      </c>
      <c r="B14" s="273">
        <v>1277</v>
      </c>
      <c r="C14" s="273">
        <v>1950</v>
      </c>
      <c r="D14" s="273">
        <v>333151.33689000004</v>
      </c>
      <c r="E14" s="273">
        <v>434530.48853000003</v>
      </c>
      <c r="F14" s="75"/>
      <c r="G14" s="75"/>
    </row>
    <row r="15" spans="1:7">
      <c r="A15" s="272" t="s">
        <v>1391</v>
      </c>
      <c r="B15" s="273">
        <v>2562</v>
      </c>
      <c r="C15" s="273">
        <v>5156</v>
      </c>
      <c r="D15" s="273">
        <v>521636.81677999999</v>
      </c>
      <c r="E15" s="273">
        <v>883463.89105000009</v>
      </c>
      <c r="F15" s="75"/>
      <c r="G15" s="75"/>
    </row>
    <row r="16" spans="1:7">
      <c r="A16" s="272" t="s">
        <v>1298</v>
      </c>
      <c r="B16" s="273">
        <v>1213</v>
      </c>
      <c r="C16" s="273">
        <v>1888</v>
      </c>
      <c r="D16" s="273">
        <v>123871.74888000001</v>
      </c>
      <c r="E16" s="273">
        <v>273041.02324000001</v>
      </c>
      <c r="F16" s="75"/>
      <c r="G16" s="75"/>
    </row>
    <row r="17" spans="1:12">
      <c r="A17" s="272" t="s">
        <v>1320</v>
      </c>
      <c r="B17" s="273">
        <v>8043</v>
      </c>
      <c r="C17" s="273">
        <v>7344</v>
      </c>
      <c r="D17" s="273">
        <v>618963.86068000004</v>
      </c>
      <c r="E17" s="273">
        <v>708338.89994000003</v>
      </c>
      <c r="F17" s="75"/>
      <c r="G17" s="75"/>
    </row>
    <row r="18" spans="1:12">
      <c r="A18" s="272" t="s">
        <v>1321</v>
      </c>
      <c r="B18" s="273">
        <v>1623</v>
      </c>
      <c r="C18" s="273">
        <v>1539</v>
      </c>
      <c r="D18" s="273">
        <v>207704.04514999996</v>
      </c>
      <c r="E18" s="273">
        <v>244806.39390999998</v>
      </c>
      <c r="F18" s="75"/>
      <c r="G18" s="75"/>
    </row>
    <row r="19" spans="1:12">
      <c r="A19" s="272" t="s">
        <v>1443</v>
      </c>
      <c r="B19" s="273">
        <v>2215</v>
      </c>
      <c r="C19" s="273">
        <v>46</v>
      </c>
      <c r="D19" s="273">
        <v>234636.94282999999</v>
      </c>
      <c r="E19" s="273">
        <v>28453.744330000001</v>
      </c>
      <c r="F19" s="75"/>
      <c r="G19" s="75"/>
    </row>
    <row r="20" spans="1:12">
      <c r="A20" s="272" t="s">
        <v>1392</v>
      </c>
      <c r="B20" s="273">
        <v>139</v>
      </c>
      <c r="C20" s="273">
        <v>187</v>
      </c>
      <c r="D20" s="273">
        <v>77379.41</v>
      </c>
      <c r="E20" s="273">
        <v>90905.154999999999</v>
      </c>
      <c r="F20" s="75"/>
      <c r="G20" s="75"/>
    </row>
    <row r="21" spans="1:12">
      <c r="A21" s="272" t="s">
        <v>1393</v>
      </c>
      <c r="B21" s="273">
        <v>8444</v>
      </c>
      <c r="C21" s="273">
        <v>11200</v>
      </c>
      <c r="D21" s="273">
        <v>731515.34123999998</v>
      </c>
      <c r="E21" s="273">
        <v>958725.76353</v>
      </c>
      <c r="F21" s="75"/>
      <c r="G21" s="75"/>
    </row>
    <row r="22" spans="1:12">
      <c r="A22" s="272" t="s">
        <v>1299</v>
      </c>
      <c r="B22" s="273">
        <v>19</v>
      </c>
      <c r="C22" s="273">
        <v>9</v>
      </c>
      <c r="D22" s="273">
        <v>1253.53917</v>
      </c>
      <c r="E22" s="273">
        <v>930.03258999999991</v>
      </c>
      <c r="F22" s="75"/>
      <c r="G22" s="75"/>
    </row>
    <row r="23" spans="1:12">
      <c r="A23" s="771" t="s">
        <v>480</v>
      </c>
      <c r="B23" s="772">
        <v>32863</v>
      </c>
      <c r="C23" s="772">
        <v>38503</v>
      </c>
      <c r="D23" s="772">
        <v>4078168.5192099996</v>
      </c>
      <c r="E23" s="772">
        <v>5197012.0837700004</v>
      </c>
    </row>
    <row r="24" spans="1:12">
      <c r="A24" s="27" t="s">
        <v>255</v>
      </c>
    </row>
    <row r="25" spans="1:12" ht="76.5" customHeight="1">
      <c r="A25" s="982" t="s">
        <v>1052</v>
      </c>
      <c r="B25" s="982"/>
      <c r="C25" s="982"/>
      <c r="D25" s="982"/>
      <c r="E25" s="982"/>
      <c r="H25" s="992"/>
      <c r="I25" s="992"/>
      <c r="J25" s="992"/>
      <c r="K25" s="992"/>
      <c r="L25" s="992"/>
    </row>
    <row r="26" spans="1:12" ht="21.75" customHeight="1">
      <c r="A26" s="983" t="s">
        <v>1107</v>
      </c>
      <c r="B26" s="983"/>
      <c r="C26" s="983"/>
      <c r="D26" s="478"/>
      <c r="E26" s="478"/>
      <c r="F26" s="127"/>
      <c r="G26" s="127"/>
    </row>
    <row r="27" spans="1:12" ht="12.75" customHeight="1"/>
    <row r="28" spans="1:12" ht="12.75" customHeight="1">
      <c r="A28" s="73" t="s">
        <v>261</v>
      </c>
      <c r="B28" s="128"/>
      <c r="C28" s="128"/>
      <c r="D28" s="128"/>
      <c r="E28" s="128"/>
    </row>
    <row r="29" spans="1:12" ht="12.75" customHeight="1"/>
    <row r="30" spans="1:12" ht="12.75" customHeight="1"/>
    <row r="31" spans="1:12" ht="12.75" customHeight="1"/>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c r="E63" s="53" t="s">
        <v>187</v>
      </c>
    </row>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mergeCells count="6">
    <mergeCell ref="A26:C26"/>
    <mergeCell ref="H25:L25"/>
    <mergeCell ref="A4:A5"/>
    <mergeCell ref="B4:C4"/>
    <mergeCell ref="D4:E4"/>
    <mergeCell ref="A25:E25"/>
  </mergeCells>
  <hyperlinks>
    <hyperlink ref="A28"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22" t="s">
        <v>753</v>
      </c>
    </row>
    <row r="2" spans="1:6" ht="12.75" customHeight="1">
      <c r="A2" s="68" t="s">
        <v>754</v>
      </c>
    </row>
    <row r="3" spans="1:6" ht="12.75" customHeight="1"/>
    <row r="4" spans="1:6" ht="12.75" customHeight="1">
      <c r="E4" s="104" t="s">
        <v>375</v>
      </c>
    </row>
    <row r="5" spans="1:6" ht="26.25" customHeight="1">
      <c r="A5" s="985" t="s">
        <v>284</v>
      </c>
      <c r="B5" s="421" t="s">
        <v>285</v>
      </c>
      <c r="C5" s="421" t="s">
        <v>285</v>
      </c>
      <c r="D5" s="989" t="s">
        <v>282</v>
      </c>
      <c r="E5" s="989" t="s">
        <v>283</v>
      </c>
    </row>
    <row r="6" spans="1:6" ht="26.25" customHeight="1">
      <c r="A6" s="988"/>
      <c r="B6" s="475" t="s">
        <v>1440</v>
      </c>
      <c r="C6" s="475" t="s">
        <v>1441</v>
      </c>
      <c r="D6" s="989"/>
      <c r="E6" s="989"/>
    </row>
    <row r="7" spans="1:6">
      <c r="A7" s="185" t="s">
        <v>266</v>
      </c>
      <c r="B7" s="274">
        <v>270350.10544999992</v>
      </c>
      <c r="C7" s="274">
        <v>293221.79100000003</v>
      </c>
      <c r="D7" s="275">
        <v>8.4600246454241274E-2</v>
      </c>
      <c r="E7" s="274">
        <v>22871.685550000111</v>
      </c>
    </row>
    <row r="8" spans="1:6">
      <c r="A8" s="185" t="s">
        <v>267</v>
      </c>
      <c r="B8" s="274">
        <v>123134.48557999999</v>
      </c>
      <c r="C8" s="274">
        <v>106871.30858999999</v>
      </c>
      <c r="D8" s="275">
        <v>-0.13207654146111558</v>
      </c>
      <c r="E8" s="274">
        <v>-16263.176990000007</v>
      </c>
    </row>
    <row r="9" spans="1:6">
      <c r="A9" s="276" t="s">
        <v>268</v>
      </c>
      <c r="B9" s="277">
        <v>147215.61986999997</v>
      </c>
      <c r="C9" s="277">
        <v>186350.48241</v>
      </c>
      <c r="D9" s="278">
        <v>0.26583362943795241</v>
      </c>
      <c r="E9" s="279">
        <v>39134.862540000031</v>
      </c>
    </row>
    <row r="10" spans="1:6">
      <c r="A10" s="185" t="s">
        <v>269</v>
      </c>
      <c r="B10" s="274">
        <v>16123.02342</v>
      </c>
      <c r="C10" s="274">
        <v>17591.997999999996</v>
      </c>
      <c r="D10" s="275">
        <v>9.111036694133863E-2</v>
      </c>
      <c r="E10" s="274">
        <v>1468.9745799999964</v>
      </c>
    </row>
    <row r="11" spans="1:6">
      <c r="A11" s="185" t="s">
        <v>270</v>
      </c>
      <c r="B11" s="274">
        <v>12293.139010000001</v>
      </c>
      <c r="C11" s="274">
        <v>13504.62775</v>
      </c>
      <c r="D11" s="275">
        <v>9.8549991097839115E-2</v>
      </c>
      <c r="E11" s="274">
        <v>1211.4887399999989</v>
      </c>
      <c r="F11" s="84"/>
    </row>
    <row r="12" spans="1:6" ht="21.75">
      <c r="A12" s="276" t="s">
        <v>271</v>
      </c>
      <c r="B12" s="277">
        <v>3829.8844100000001</v>
      </c>
      <c r="C12" s="277">
        <v>4087.3702499999999</v>
      </c>
      <c r="D12" s="278">
        <v>6.7230707884471066E-2</v>
      </c>
      <c r="E12" s="279">
        <v>257.48583999999983</v>
      </c>
      <c r="F12" s="84"/>
    </row>
    <row r="13" spans="1:6">
      <c r="A13" s="185" t="s">
        <v>272</v>
      </c>
      <c r="B13" s="274">
        <v>1094590.0088800001</v>
      </c>
      <c r="C13" s="274">
        <v>785584.33525999985</v>
      </c>
      <c r="D13" s="275">
        <v>-0.28230266228738848</v>
      </c>
      <c r="E13" s="274">
        <v>-309005.67362000025</v>
      </c>
    </row>
    <row r="14" spans="1:6">
      <c r="A14" s="185" t="s">
        <v>273</v>
      </c>
      <c r="B14" s="274">
        <v>851117.06415999995</v>
      </c>
      <c r="C14" s="274">
        <v>725696.90265000006</v>
      </c>
      <c r="D14" s="275">
        <v>-0.14735947238207692</v>
      </c>
      <c r="E14" s="274">
        <v>-125420.16150999989</v>
      </c>
    </row>
    <row r="15" spans="1:6" ht="21.75">
      <c r="A15" s="276" t="s">
        <v>274</v>
      </c>
      <c r="B15" s="277">
        <v>243472.94472</v>
      </c>
      <c r="C15" s="277">
        <v>59887.432609999996</v>
      </c>
      <c r="D15" s="278">
        <v>-0.75402838833336472</v>
      </c>
      <c r="E15" s="279">
        <v>-183585.51211000001</v>
      </c>
    </row>
    <row r="16" spans="1:6" ht="22.5">
      <c r="A16" s="185" t="s">
        <v>275</v>
      </c>
      <c r="B16" s="274">
        <v>394518.44899999996</v>
      </c>
      <c r="C16" s="274">
        <v>250325.28526999999</v>
      </c>
      <c r="D16" s="275">
        <v>-0.36549156090289703</v>
      </c>
      <c r="E16" s="274">
        <v>-144193.16372999997</v>
      </c>
    </row>
    <row r="17" spans="1:7" ht="33.75">
      <c r="A17" s="185" t="s">
        <v>276</v>
      </c>
      <c r="B17" s="274">
        <v>100451.05088000001</v>
      </c>
      <c r="C17" s="274">
        <v>-12790.86858</v>
      </c>
      <c r="D17" s="275">
        <v>-1.1273343431247933</v>
      </c>
      <c r="E17" s="274">
        <v>-113241.91946</v>
      </c>
    </row>
    <row r="18" spans="1:7">
      <c r="A18" s="185" t="s">
        <v>277</v>
      </c>
      <c r="B18" s="274">
        <v>294067.39811999997</v>
      </c>
      <c r="C18" s="274">
        <v>263116.15385</v>
      </c>
      <c r="D18" s="275">
        <v>-0.10525221247875191</v>
      </c>
      <c r="E18" s="274">
        <v>-30951.244269999966</v>
      </c>
    </row>
    <row r="19" spans="1:7">
      <c r="A19" s="185" t="s">
        <v>278</v>
      </c>
      <c r="B19" s="274">
        <v>40266.093019999993</v>
      </c>
      <c r="C19" s="274">
        <v>46262.01971</v>
      </c>
      <c r="D19" s="275">
        <v>0.14890758552169084</v>
      </c>
      <c r="E19" s="274">
        <v>5995.9266900000075</v>
      </c>
    </row>
    <row r="20" spans="1:7">
      <c r="A20" s="773" t="s">
        <v>279</v>
      </c>
      <c r="B20" s="774">
        <v>253801.3051</v>
      </c>
      <c r="C20" s="774">
        <v>216854.13413999998</v>
      </c>
      <c r="D20" s="775">
        <v>-0.14557518112620618</v>
      </c>
      <c r="E20" s="776">
        <v>-36947.170960000018</v>
      </c>
    </row>
    <row r="21" spans="1:7" ht="12.75" customHeight="1">
      <c r="A21" s="36" t="s">
        <v>235</v>
      </c>
    </row>
    <row r="22" spans="1:7" ht="12.75" customHeight="1">
      <c r="A22" s="983"/>
      <c r="B22" s="983"/>
      <c r="C22" s="983"/>
      <c r="D22" s="983"/>
      <c r="E22" s="983"/>
      <c r="F22" s="127"/>
      <c r="G22" s="127"/>
    </row>
    <row r="23" spans="1:7" ht="24" customHeight="1">
      <c r="A23" s="983" t="s">
        <v>1107</v>
      </c>
      <c r="B23" s="983"/>
      <c r="C23" s="983"/>
      <c r="D23" s="478"/>
      <c r="E23" s="478"/>
      <c r="F23" s="127"/>
      <c r="G23" s="127"/>
    </row>
    <row r="24" spans="1:7" ht="12.75" customHeight="1"/>
    <row r="25" spans="1:7" ht="12.75" customHeight="1">
      <c r="A25" s="73" t="s">
        <v>261</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309</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C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O46"/>
  <sheetViews>
    <sheetView showGridLines="0" zoomScaleNormal="100" workbookViewId="0"/>
  </sheetViews>
  <sheetFormatPr defaultRowHeight="15"/>
  <cols>
    <col min="1" max="1" width="39.140625" bestFit="1" customWidth="1"/>
    <col min="2" max="13" width="10" customWidth="1"/>
    <col min="14" max="14" width="9.42578125" bestFit="1" customWidth="1"/>
    <col min="15" max="15" width="12.28515625" customWidth="1"/>
  </cols>
  <sheetData>
    <row r="1" spans="1:15">
      <c r="A1" s="422" t="s">
        <v>1273</v>
      </c>
      <c r="C1" s="68"/>
      <c r="O1" s="305"/>
    </row>
    <row r="2" spans="1:15">
      <c r="A2" s="52" t="s">
        <v>1274</v>
      </c>
      <c r="O2" s="109"/>
    </row>
    <row r="3" spans="1:15" ht="12.75" customHeight="1">
      <c r="A3" s="68"/>
      <c r="B3" s="103"/>
      <c r="C3" s="103"/>
      <c r="D3" s="103"/>
      <c r="E3" s="103"/>
      <c r="F3" s="103"/>
      <c r="G3" s="103"/>
      <c r="H3" s="103"/>
      <c r="I3" s="103"/>
      <c r="J3" s="103"/>
      <c r="K3" s="103"/>
      <c r="L3" s="103"/>
      <c r="M3" s="103"/>
      <c r="O3" s="104" t="s">
        <v>375</v>
      </c>
    </row>
    <row r="4" spans="1:15" ht="30.75" customHeight="1">
      <c r="A4" s="757" t="s">
        <v>1442</v>
      </c>
      <c r="B4" s="993" t="s">
        <v>1275</v>
      </c>
      <c r="C4" s="993"/>
      <c r="D4" s="993" t="s">
        <v>1276</v>
      </c>
      <c r="E4" s="993"/>
      <c r="F4" s="993" t="s">
        <v>1277</v>
      </c>
      <c r="G4" s="993"/>
      <c r="H4" s="993" t="s">
        <v>1278</v>
      </c>
      <c r="I4" s="993"/>
      <c r="J4" s="993" t="s">
        <v>1279</v>
      </c>
      <c r="K4" s="993"/>
      <c r="L4" s="993" t="s">
        <v>1280</v>
      </c>
      <c r="M4" s="993"/>
      <c r="N4" s="993" t="s">
        <v>1281</v>
      </c>
      <c r="O4" s="993"/>
    </row>
    <row r="5" spans="1:15" ht="48.75" customHeight="1">
      <c r="A5" s="756" t="s">
        <v>1314</v>
      </c>
      <c r="B5" s="749" t="s">
        <v>1282</v>
      </c>
      <c r="C5" s="749" t="s">
        <v>1283</v>
      </c>
      <c r="D5" s="749" t="s">
        <v>1282</v>
      </c>
      <c r="E5" s="749" t="s">
        <v>1283</v>
      </c>
      <c r="F5" s="749" t="s">
        <v>1282</v>
      </c>
      <c r="G5" s="749" t="s">
        <v>1283</v>
      </c>
      <c r="H5" s="749" t="s">
        <v>1282</v>
      </c>
      <c r="I5" s="749" t="s">
        <v>1283</v>
      </c>
      <c r="J5" s="749" t="s">
        <v>1282</v>
      </c>
      <c r="K5" s="749" t="s">
        <v>1283</v>
      </c>
      <c r="L5" s="749" t="s">
        <v>1282</v>
      </c>
      <c r="M5" s="749" t="s">
        <v>1283</v>
      </c>
      <c r="N5" s="749" t="s">
        <v>1282</v>
      </c>
      <c r="O5" s="749" t="s">
        <v>1283</v>
      </c>
    </row>
    <row r="6" spans="1:15" ht="13.5" customHeight="1">
      <c r="A6" s="750" t="s">
        <v>1284</v>
      </c>
      <c r="B6" s="751">
        <v>12712998.13374</v>
      </c>
      <c r="C6" s="751">
        <v>282088.69695000007</v>
      </c>
      <c r="D6" s="751">
        <v>44489.918840000006</v>
      </c>
      <c r="E6" s="751">
        <v>6678.0351600000004</v>
      </c>
      <c r="F6" s="751">
        <v>18856.28152</v>
      </c>
      <c r="G6" s="751">
        <v>5370.3959500000001</v>
      </c>
      <c r="H6" s="751">
        <v>14375.261370000004</v>
      </c>
      <c r="I6" s="751">
        <v>2763.89419</v>
      </c>
      <c r="J6" s="751">
        <v>575313.73909000016</v>
      </c>
      <c r="K6" s="751">
        <v>384975.76838999998</v>
      </c>
      <c r="L6" s="751">
        <v>13366033.334560001</v>
      </c>
      <c r="M6" s="751">
        <v>681876.79064000002</v>
      </c>
      <c r="N6" s="751">
        <v>452089.88621999999</v>
      </c>
      <c r="O6" s="751">
        <v>120565.58487999999</v>
      </c>
    </row>
    <row r="7" spans="1:15" ht="13.5" customHeight="1">
      <c r="A7" s="752" t="s">
        <v>1285</v>
      </c>
      <c r="B7" s="753">
        <v>963999.3990300002</v>
      </c>
      <c r="C7" s="753">
        <v>87229.195070000002</v>
      </c>
      <c r="D7" s="753">
        <v>482.39621</v>
      </c>
      <c r="E7" s="753">
        <v>140.77418</v>
      </c>
      <c r="F7" s="753">
        <v>3498.8207399999997</v>
      </c>
      <c r="G7" s="753">
        <v>2628.33529</v>
      </c>
      <c r="H7" s="753">
        <v>364.66262</v>
      </c>
      <c r="I7" s="753">
        <v>117.95683</v>
      </c>
      <c r="J7" s="753">
        <v>121387.37462</v>
      </c>
      <c r="K7" s="753">
        <v>101189.95978</v>
      </c>
      <c r="L7" s="753">
        <v>1089732.65322</v>
      </c>
      <c r="M7" s="753">
        <v>191306.22115</v>
      </c>
      <c r="N7" s="753">
        <v>175356.50953000001</v>
      </c>
      <c r="O7" s="753">
        <v>60922.680990000001</v>
      </c>
    </row>
    <row r="8" spans="1:15" ht="13.5" customHeight="1">
      <c r="A8" s="752" t="s">
        <v>1286</v>
      </c>
      <c r="B8" s="753">
        <v>5084526.9328100001</v>
      </c>
      <c r="C8" s="753">
        <v>60926.087590000003</v>
      </c>
      <c r="D8" s="753">
        <v>28984.34953</v>
      </c>
      <c r="E8" s="753">
        <v>3123.4374199999993</v>
      </c>
      <c r="F8" s="753">
        <v>11386.369860000001</v>
      </c>
      <c r="G8" s="753">
        <v>1554.6514299999999</v>
      </c>
      <c r="H8" s="753">
        <v>12016.704840000002</v>
      </c>
      <c r="I8" s="753">
        <v>1614.1045900000001</v>
      </c>
      <c r="J8" s="753">
        <v>56900.965269999993</v>
      </c>
      <c r="K8" s="753">
        <v>44007.051630000002</v>
      </c>
      <c r="L8" s="753">
        <v>5193815.3223099997</v>
      </c>
      <c r="M8" s="753">
        <v>111225.33266</v>
      </c>
      <c r="N8" s="753">
        <v>3776.5998499999996</v>
      </c>
      <c r="O8" s="753">
        <v>1226.9446399999999</v>
      </c>
    </row>
    <row r="9" spans="1:15" ht="13.5" customHeight="1">
      <c r="A9" s="752" t="s">
        <v>1287</v>
      </c>
      <c r="B9" s="753">
        <v>3756432.6497999993</v>
      </c>
      <c r="C9" s="753">
        <v>62471.328759999989</v>
      </c>
      <c r="D9" s="753">
        <v>10540.262030000002</v>
      </c>
      <c r="E9" s="753">
        <v>2036.0721100000003</v>
      </c>
      <c r="F9" s="753">
        <v>986.65746999999999</v>
      </c>
      <c r="G9" s="753">
        <v>242.90186000000003</v>
      </c>
      <c r="H9" s="753">
        <v>309.57638000000003</v>
      </c>
      <c r="I9" s="753">
        <v>57.380120000000005</v>
      </c>
      <c r="J9" s="753">
        <v>51833.807980000005</v>
      </c>
      <c r="K9" s="753">
        <v>47344.202229999988</v>
      </c>
      <c r="L9" s="753">
        <v>3820102.9536599996</v>
      </c>
      <c r="M9" s="753">
        <v>112151.88508000001</v>
      </c>
      <c r="N9" s="753">
        <v>36138.93922</v>
      </c>
      <c r="O9" s="753">
        <v>3060.5246500000003</v>
      </c>
    </row>
    <row r="10" spans="1:15" ht="13.5" customHeight="1">
      <c r="A10" s="752" t="s">
        <v>1288</v>
      </c>
      <c r="B10" s="753">
        <v>811808.25262000004</v>
      </c>
      <c r="C10" s="753">
        <v>6938.7665000000006</v>
      </c>
      <c r="D10" s="753">
        <v>226.93856</v>
      </c>
      <c r="E10" s="753">
        <v>77.416380000000004</v>
      </c>
      <c r="F10" s="753">
        <v>315.05751000000004</v>
      </c>
      <c r="G10" s="753">
        <v>75.591630000000009</v>
      </c>
      <c r="H10" s="753">
        <v>1.5869999999999999E-2</v>
      </c>
      <c r="I10" s="753">
        <v>3.0000000000000001E-3</v>
      </c>
      <c r="J10" s="753">
        <v>14156.94202</v>
      </c>
      <c r="K10" s="753">
        <v>14205.99692</v>
      </c>
      <c r="L10" s="753">
        <v>826507.20657999988</v>
      </c>
      <c r="M10" s="753">
        <v>21297.774430000005</v>
      </c>
      <c r="N10" s="753">
        <v>1064.67029</v>
      </c>
      <c r="O10" s="753">
        <v>30.240680000000001</v>
      </c>
    </row>
    <row r="11" spans="1:15" ht="13.5" customHeight="1">
      <c r="A11" s="752" t="s">
        <v>1289</v>
      </c>
      <c r="B11" s="753">
        <v>388.27777000000003</v>
      </c>
      <c r="C11" s="753">
        <v>1.5347899999999999</v>
      </c>
      <c r="D11" s="753">
        <v>0</v>
      </c>
      <c r="E11" s="753">
        <v>0</v>
      </c>
      <c r="F11" s="753">
        <v>0</v>
      </c>
      <c r="G11" s="753">
        <v>0</v>
      </c>
      <c r="H11" s="753">
        <v>0</v>
      </c>
      <c r="I11" s="753">
        <v>0</v>
      </c>
      <c r="J11" s="753">
        <v>0</v>
      </c>
      <c r="K11" s="753">
        <v>0</v>
      </c>
      <c r="L11" s="753">
        <v>388.27777000000003</v>
      </c>
      <c r="M11" s="753">
        <v>1.5347899999999999</v>
      </c>
      <c r="N11" s="753">
        <v>0</v>
      </c>
      <c r="O11" s="753">
        <v>0</v>
      </c>
    </row>
    <row r="12" spans="1:15" ht="22.5">
      <c r="A12" s="752" t="s">
        <v>1290</v>
      </c>
      <c r="B12" s="753">
        <v>2050766.0826500002</v>
      </c>
      <c r="C12" s="753">
        <v>62922.471010000001</v>
      </c>
      <c r="D12" s="753">
        <v>4239.8958200000006</v>
      </c>
      <c r="E12" s="753">
        <v>1297.9440100000002</v>
      </c>
      <c r="F12" s="753">
        <v>2669.3759399999999</v>
      </c>
      <c r="G12" s="753">
        <v>868.91574000000003</v>
      </c>
      <c r="H12" s="753">
        <v>1666.0132999999998</v>
      </c>
      <c r="I12" s="753">
        <v>956.16128999999989</v>
      </c>
      <c r="J12" s="753">
        <v>307084.20608999999</v>
      </c>
      <c r="K12" s="753">
        <v>154763.89395999999</v>
      </c>
      <c r="L12" s="753">
        <v>2366425.5737999999</v>
      </c>
      <c r="M12" s="753">
        <v>220809.38600999999</v>
      </c>
      <c r="N12" s="753">
        <v>234817.59965000002</v>
      </c>
      <c r="O12" s="753">
        <v>54389.626240000005</v>
      </c>
    </row>
    <row r="13" spans="1:15" ht="13.5" customHeight="1">
      <c r="A13" s="752" t="s">
        <v>1291</v>
      </c>
      <c r="B13" s="753">
        <v>45076.539060000003</v>
      </c>
      <c r="C13" s="753">
        <v>1599.3132299999997</v>
      </c>
      <c r="D13" s="753">
        <v>16.076689999999999</v>
      </c>
      <c r="E13" s="753">
        <v>2.39106</v>
      </c>
      <c r="F13" s="753">
        <v>0</v>
      </c>
      <c r="G13" s="753">
        <v>0</v>
      </c>
      <c r="H13" s="753">
        <v>18.288360000000001</v>
      </c>
      <c r="I13" s="753">
        <v>18.288360000000001</v>
      </c>
      <c r="J13" s="753">
        <v>23950.44311</v>
      </c>
      <c r="K13" s="753">
        <v>23464.66387</v>
      </c>
      <c r="L13" s="753">
        <v>69061.347219999996</v>
      </c>
      <c r="M13" s="753">
        <v>25084.65652</v>
      </c>
      <c r="N13" s="753">
        <v>935.56768</v>
      </c>
      <c r="O13" s="753">
        <v>935.56768</v>
      </c>
    </row>
    <row r="14" spans="1:15" ht="13.5" customHeight="1">
      <c r="A14" s="750" t="s">
        <v>1292</v>
      </c>
      <c r="B14" s="751">
        <v>2966423.4489799999</v>
      </c>
      <c r="C14" s="751">
        <v>18450.254219999999</v>
      </c>
      <c r="D14" s="751">
        <v>5250.0774100000008</v>
      </c>
      <c r="E14" s="751">
        <v>625.73689000000002</v>
      </c>
      <c r="F14" s="751">
        <v>1571.0394199999998</v>
      </c>
      <c r="G14" s="751">
        <v>612.57047999999998</v>
      </c>
      <c r="H14" s="751">
        <v>1509.14924</v>
      </c>
      <c r="I14" s="751">
        <v>799.64109999999994</v>
      </c>
      <c r="J14" s="751">
        <v>186188.86134000003</v>
      </c>
      <c r="K14" s="751">
        <v>119525.17450000001</v>
      </c>
      <c r="L14" s="751">
        <v>3160942.5763900005</v>
      </c>
      <c r="M14" s="751">
        <v>140013.37719</v>
      </c>
      <c r="N14" s="751">
        <v>10395.910019999999</v>
      </c>
      <c r="O14" s="751">
        <v>868.78753000000006</v>
      </c>
    </row>
    <row r="15" spans="1:15" ht="13.5" customHeight="1">
      <c r="A15" s="752" t="s">
        <v>1285</v>
      </c>
      <c r="B15" s="753">
        <v>135549.47386</v>
      </c>
      <c r="C15" s="753">
        <v>201.99785999999997</v>
      </c>
      <c r="D15" s="753">
        <v>0</v>
      </c>
      <c r="E15" s="753">
        <v>0</v>
      </c>
      <c r="F15" s="753">
        <v>0</v>
      </c>
      <c r="G15" s="753">
        <v>0</v>
      </c>
      <c r="H15" s="753">
        <v>0</v>
      </c>
      <c r="I15" s="753">
        <v>0</v>
      </c>
      <c r="J15" s="753">
        <v>19426.635690000003</v>
      </c>
      <c r="K15" s="753">
        <v>2009.16824</v>
      </c>
      <c r="L15" s="753">
        <v>154976.10955000002</v>
      </c>
      <c r="M15" s="753">
        <v>2211.1660999999999</v>
      </c>
      <c r="N15" s="753">
        <v>0</v>
      </c>
      <c r="O15" s="753">
        <v>0</v>
      </c>
    </row>
    <row r="16" spans="1:15" ht="13.5" customHeight="1">
      <c r="A16" s="752" t="s">
        <v>1286</v>
      </c>
      <c r="B16" s="753">
        <v>2244254.7856799997</v>
      </c>
      <c r="C16" s="753">
        <v>16467.319030000002</v>
      </c>
      <c r="D16" s="753">
        <v>4618.3616899999997</v>
      </c>
      <c r="E16" s="753">
        <v>440.79136</v>
      </c>
      <c r="F16" s="753">
        <v>1560.8282799999999</v>
      </c>
      <c r="G16" s="753">
        <v>606.42998</v>
      </c>
      <c r="H16" s="753">
        <v>1310.5633899999998</v>
      </c>
      <c r="I16" s="753">
        <v>652.78850999999997</v>
      </c>
      <c r="J16" s="753">
        <v>86338.270209999988</v>
      </c>
      <c r="K16" s="753">
        <v>53516.243470000009</v>
      </c>
      <c r="L16" s="753">
        <v>2338082.8092499995</v>
      </c>
      <c r="M16" s="753">
        <v>71683.572349999973</v>
      </c>
      <c r="N16" s="753">
        <v>1643.45063</v>
      </c>
      <c r="O16" s="753">
        <v>305.38077000000004</v>
      </c>
    </row>
    <row r="17" spans="1:15" ht="13.5" customHeight="1">
      <c r="A17" s="752" t="s">
        <v>1287</v>
      </c>
      <c r="B17" s="753">
        <v>451630.74247999996</v>
      </c>
      <c r="C17" s="753">
        <v>881.61373000000003</v>
      </c>
      <c r="D17" s="753">
        <v>268.90181000000001</v>
      </c>
      <c r="E17" s="753">
        <v>3.8136900000000002</v>
      </c>
      <c r="F17" s="753">
        <v>4.0898400000000006</v>
      </c>
      <c r="G17" s="753">
        <v>1.9199999999999998E-2</v>
      </c>
      <c r="H17" s="753">
        <v>198.58584999999999</v>
      </c>
      <c r="I17" s="753">
        <v>146.85259000000002</v>
      </c>
      <c r="J17" s="753">
        <v>23855.556840000005</v>
      </c>
      <c r="K17" s="753">
        <v>20042.004380000006</v>
      </c>
      <c r="L17" s="753">
        <v>475957.87682</v>
      </c>
      <c r="M17" s="753">
        <v>21074.303589999996</v>
      </c>
      <c r="N17" s="753">
        <v>258.05802999999997</v>
      </c>
      <c r="O17" s="753">
        <v>258.05802999999997</v>
      </c>
    </row>
    <row r="18" spans="1:15" ht="13.5" customHeight="1">
      <c r="A18" s="752" t="s">
        <v>1293</v>
      </c>
      <c r="B18" s="753">
        <v>77021.289640000003</v>
      </c>
      <c r="C18" s="753">
        <v>217.06367</v>
      </c>
      <c r="D18" s="753">
        <v>0.91697000000000006</v>
      </c>
      <c r="E18" s="753">
        <v>0.18337999999999999</v>
      </c>
      <c r="F18" s="753">
        <v>0</v>
      </c>
      <c r="G18" s="753">
        <v>0</v>
      </c>
      <c r="H18" s="753">
        <v>0</v>
      </c>
      <c r="I18" s="753">
        <v>0</v>
      </c>
      <c r="J18" s="753">
        <v>11878.665099999998</v>
      </c>
      <c r="K18" s="753">
        <v>11165.79905</v>
      </c>
      <c r="L18" s="753">
        <v>88900.871709999992</v>
      </c>
      <c r="M18" s="753">
        <v>11383.0461</v>
      </c>
      <c r="N18" s="753">
        <v>8494.4013599999998</v>
      </c>
      <c r="O18" s="753">
        <v>305.34872999999999</v>
      </c>
    </row>
    <row r="19" spans="1:15" ht="13.5" customHeight="1">
      <c r="A19" s="752" t="s">
        <v>1289</v>
      </c>
      <c r="B19" s="753">
        <v>0</v>
      </c>
      <c r="C19" s="753">
        <v>0</v>
      </c>
      <c r="D19" s="753">
        <v>0</v>
      </c>
      <c r="E19" s="753">
        <v>0</v>
      </c>
      <c r="F19" s="753">
        <v>0</v>
      </c>
      <c r="G19" s="753">
        <v>0</v>
      </c>
      <c r="H19" s="753">
        <v>0</v>
      </c>
      <c r="I19" s="753">
        <v>0</v>
      </c>
      <c r="J19" s="753">
        <v>0</v>
      </c>
      <c r="K19" s="753">
        <v>0</v>
      </c>
      <c r="L19" s="753">
        <v>0</v>
      </c>
      <c r="M19" s="753">
        <v>0</v>
      </c>
      <c r="N19" s="753">
        <v>0</v>
      </c>
      <c r="O19" s="753">
        <v>0</v>
      </c>
    </row>
    <row r="20" spans="1:15" ht="22.5">
      <c r="A20" s="752" t="s">
        <v>1290</v>
      </c>
      <c r="B20" s="753">
        <v>57967.157319999998</v>
      </c>
      <c r="C20" s="753">
        <v>682.25992999999994</v>
      </c>
      <c r="D20" s="753">
        <v>361.89694000000003</v>
      </c>
      <c r="E20" s="753">
        <v>180.94845999999998</v>
      </c>
      <c r="F20" s="753">
        <v>6.1212999999999997</v>
      </c>
      <c r="G20" s="753">
        <v>6.1212999999999997</v>
      </c>
      <c r="H20" s="753">
        <v>0</v>
      </c>
      <c r="I20" s="753">
        <v>0</v>
      </c>
      <c r="J20" s="753">
        <v>35257.492349999993</v>
      </c>
      <c r="K20" s="753">
        <v>23384.199099999998</v>
      </c>
      <c r="L20" s="753">
        <v>93592.667910000018</v>
      </c>
      <c r="M20" s="753">
        <v>24253.52879</v>
      </c>
      <c r="N20" s="753">
        <v>0</v>
      </c>
      <c r="O20" s="753">
        <v>0</v>
      </c>
    </row>
    <row r="21" spans="1:15" ht="13.5" customHeight="1">
      <c r="A21" s="752" t="s">
        <v>1291</v>
      </c>
      <c r="B21" s="753">
        <v>0</v>
      </c>
      <c r="C21" s="753">
        <v>0</v>
      </c>
      <c r="D21" s="753">
        <v>0</v>
      </c>
      <c r="E21" s="753">
        <v>0</v>
      </c>
      <c r="F21" s="753">
        <v>0</v>
      </c>
      <c r="G21" s="753">
        <v>0</v>
      </c>
      <c r="H21" s="753">
        <v>0</v>
      </c>
      <c r="I21" s="753">
        <v>0</v>
      </c>
      <c r="J21" s="753">
        <v>9432.2411499999998</v>
      </c>
      <c r="K21" s="753">
        <v>9407.7602599999991</v>
      </c>
      <c r="L21" s="753">
        <v>9432.2411499999998</v>
      </c>
      <c r="M21" s="753">
        <v>9407.7602599999991</v>
      </c>
      <c r="N21" s="753">
        <v>0</v>
      </c>
      <c r="O21" s="753">
        <v>0</v>
      </c>
    </row>
    <row r="22" spans="1:15" ht="13.5" customHeight="1">
      <c r="A22" s="750" t="s">
        <v>1294</v>
      </c>
      <c r="B22" s="751">
        <v>42412.115090000007</v>
      </c>
      <c r="C22" s="751">
        <v>24241.427949999998</v>
      </c>
      <c r="D22" s="751">
        <v>0.05</v>
      </c>
      <c r="E22" s="751">
        <v>5.9999999999999995E-5</v>
      </c>
      <c r="F22" s="751">
        <v>0</v>
      </c>
      <c r="G22" s="751">
        <v>0</v>
      </c>
      <c r="H22" s="751">
        <v>0</v>
      </c>
      <c r="I22" s="751">
        <v>0</v>
      </c>
      <c r="J22" s="751">
        <v>323427.55382999999</v>
      </c>
      <c r="K22" s="751">
        <v>291083.37501000002</v>
      </c>
      <c r="L22" s="751">
        <v>365839.71892000001</v>
      </c>
      <c r="M22" s="751">
        <v>315324.80302999995</v>
      </c>
      <c r="N22" s="751">
        <v>0</v>
      </c>
      <c r="O22" s="751">
        <v>0</v>
      </c>
    </row>
    <row r="23" spans="1:15" ht="13.5" customHeight="1">
      <c r="A23" s="752" t="s">
        <v>1285</v>
      </c>
      <c r="B23" s="753">
        <v>36823.377509999998</v>
      </c>
      <c r="C23" s="753">
        <v>18652.740559999998</v>
      </c>
      <c r="D23" s="753">
        <v>0</v>
      </c>
      <c r="E23" s="753">
        <v>0</v>
      </c>
      <c r="F23" s="753">
        <v>0</v>
      </c>
      <c r="G23" s="753">
        <v>0</v>
      </c>
      <c r="H23" s="753">
        <v>0</v>
      </c>
      <c r="I23" s="753">
        <v>0</v>
      </c>
      <c r="J23" s="753">
        <v>282789.89578000002</v>
      </c>
      <c r="K23" s="753">
        <v>250647.44034</v>
      </c>
      <c r="L23" s="753">
        <v>319613.27329000004</v>
      </c>
      <c r="M23" s="753">
        <v>269300.18091000005</v>
      </c>
      <c r="N23" s="753">
        <v>0</v>
      </c>
      <c r="O23" s="753">
        <v>0</v>
      </c>
    </row>
    <row r="24" spans="1:15" ht="13.5" customHeight="1">
      <c r="A24" s="752" t="s">
        <v>1295</v>
      </c>
      <c r="B24" s="753">
        <v>1160.53747</v>
      </c>
      <c r="C24" s="753">
        <v>1160.4872800000001</v>
      </c>
      <c r="D24" s="753">
        <v>0.05</v>
      </c>
      <c r="E24" s="753">
        <v>5.9999999999999995E-5</v>
      </c>
      <c r="F24" s="753">
        <v>0</v>
      </c>
      <c r="G24" s="753">
        <v>0</v>
      </c>
      <c r="H24" s="753">
        <v>0</v>
      </c>
      <c r="I24" s="753">
        <v>0</v>
      </c>
      <c r="J24" s="753">
        <v>2438.1423100000002</v>
      </c>
      <c r="K24" s="753">
        <v>2237.8603399999997</v>
      </c>
      <c r="L24" s="753">
        <v>3598.7297800000001</v>
      </c>
      <c r="M24" s="753">
        <v>3398.3476800000003</v>
      </c>
      <c r="N24" s="753">
        <v>0</v>
      </c>
      <c r="O24" s="753">
        <v>0</v>
      </c>
    </row>
    <row r="25" spans="1:15" ht="13.5" customHeight="1">
      <c r="A25" s="752" t="s">
        <v>1287</v>
      </c>
      <c r="B25" s="753">
        <v>1346.3915300000001</v>
      </c>
      <c r="C25" s="753">
        <v>1346.3915400000001</v>
      </c>
      <c r="D25" s="753">
        <v>0</v>
      </c>
      <c r="E25" s="753">
        <v>0</v>
      </c>
      <c r="F25" s="753">
        <v>0</v>
      </c>
      <c r="G25" s="753">
        <v>0</v>
      </c>
      <c r="H25" s="753">
        <v>0</v>
      </c>
      <c r="I25" s="753">
        <v>0</v>
      </c>
      <c r="J25" s="753">
        <v>7277.0036900000005</v>
      </c>
      <c r="K25" s="753">
        <v>7277.0037300000004</v>
      </c>
      <c r="L25" s="753">
        <v>8623.3952200000003</v>
      </c>
      <c r="M25" s="753">
        <v>8623.3952699999991</v>
      </c>
      <c r="N25" s="753">
        <v>0</v>
      </c>
      <c r="O25" s="753">
        <v>0</v>
      </c>
    </row>
    <row r="26" spans="1:15" ht="13.5" customHeight="1">
      <c r="A26" s="752" t="s">
        <v>1288</v>
      </c>
      <c r="B26" s="753">
        <v>593.83839</v>
      </c>
      <c r="C26" s="753">
        <v>593.83839999999998</v>
      </c>
      <c r="D26" s="753">
        <v>0</v>
      </c>
      <c r="E26" s="753">
        <v>0</v>
      </c>
      <c r="F26" s="753">
        <v>0</v>
      </c>
      <c r="G26" s="753">
        <v>0</v>
      </c>
      <c r="H26" s="753">
        <v>0</v>
      </c>
      <c r="I26" s="753">
        <v>0</v>
      </c>
      <c r="J26" s="753">
        <v>4147.3371200000001</v>
      </c>
      <c r="K26" s="753">
        <v>4147.3371200000001</v>
      </c>
      <c r="L26" s="753">
        <v>4741.17551</v>
      </c>
      <c r="M26" s="753">
        <v>4741.1755199999998</v>
      </c>
      <c r="N26" s="753">
        <v>0</v>
      </c>
      <c r="O26" s="753">
        <v>0</v>
      </c>
    </row>
    <row r="27" spans="1:15" ht="13.5" customHeight="1">
      <c r="A27" s="752" t="s">
        <v>1289</v>
      </c>
      <c r="B27" s="753">
        <v>0</v>
      </c>
      <c r="C27" s="753">
        <v>0</v>
      </c>
      <c r="D27" s="753">
        <v>0</v>
      </c>
      <c r="E27" s="753">
        <v>0</v>
      </c>
      <c r="F27" s="753">
        <v>0</v>
      </c>
      <c r="G27" s="753">
        <v>0</v>
      </c>
      <c r="H27" s="753">
        <v>0</v>
      </c>
      <c r="I27" s="753">
        <v>0</v>
      </c>
      <c r="J27" s="753">
        <v>0</v>
      </c>
      <c r="K27" s="753">
        <v>0</v>
      </c>
      <c r="L27" s="753">
        <v>0</v>
      </c>
      <c r="M27" s="753">
        <v>0</v>
      </c>
      <c r="N27" s="753">
        <v>0</v>
      </c>
      <c r="O27" s="753">
        <v>0</v>
      </c>
    </row>
    <row r="28" spans="1:15" ht="22.5">
      <c r="A28" s="752" t="s">
        <v>1290</v>
      </c>
      <c r="B28" s="753">
        <v>2487.97019</v>
      </c>
      <c r="C28" s="753">
        <v>2487.9701700000001</v>
      </c>
      <c r="D28" s="753">
        <v>0</v>
      </c>
      <c r="E28" s="753">
        <v>0</v>
      </c>
      <c r="F28" s="753">
        <v>0</v>
      </c>
      <c r="G28" s="753">
        <v>0</v>
      </c>
      <c r="H28" s="753">
        <v>0</v>
      </c>
      <c r="I28" s="753">
        <v>0</v>
      </c>
      <c r="J28" s="753">
        <v>26775.174930000001</v>
      </c>
      <c r="K28" s="753">
        <v>26773.733479999999</v>
      </c>
      <c r="L28" s="753">
        <v>29263.145120000001</v>
      </c>
      <c r="M28" s="753">
        <v>29261.703649999999</v>
      </c>
      <c r="N28" s="753">
        <v>0</v>
      </c>
      <c r="O28" s="753">
        <v>0</v>
      </c>
    </row>
    <row r="29" spans="1:15" ht="13.5" customHeight="1">
      <c r="A29" s="752" t="s">
        <v>1291</v>
      </c>
      <c r="B29" s="753">
        <v>0</v>
      </c>
      <c r="C29" s="753">
        <v>0</v>
      </c>
      <c r="D29" s="753">
        <v>0</v>
      </c>
      <c r="E29" s="753">
        <v>0</v>
      </c>
      <c r="F29" s="753">
        <v>0</v>
      </c>
      <c r="G29" s="753">
        <v>0</v>
      </c>
      <c r="H29" s="753">
        <v>0</v>
      </c>
      <c r="I29" s="753">
        <v>0</v>
      </c>
      <c r="J29" s="753">
        <v>0</v>
      </c>
      <c r="K29" s="753">
        <v>0</v>
      </c>
      <c r="L29" s="753">
        <v>0</v>
      </c>
      <c r="M29" s="753">
        <v>0</v>
      </c>
      <c r="N29" s="753">
        <v>0</v>
      </c>
      <c r="O29" s="753">
        <v>0</v>
      </c>
    </row>
    <row r="30" spans="1:15" ht="13.5" customHeight="1">
      <c r="A30" s="750" t="s">
        <v>1296</v>
      </c>
      <c r="B30" s="751">
        <v>15721833.69781</v>
      </c>
      <c r="C30" s="751">
        <v>324780.37912</v>
      </c>
      <c r="D30" s="751">
        <v>49740.046249999999</v>
      </c>
      <c r="E30" s="751">
        <v>7303.7721099999999</v>
      </c>
      <c r="F30" s="751">
        <v>20427.320940000001</v>
      </c>
      <c r="G30" s="751">
        <v>5982.9664299999995</v>
      </c>
      <c r="H30" s="751">
        <v>15884.410610000001</v>
      </c>
      <c r="I30" s="751">
        <v>3563.5352900000007</v>
      </c>
      <c r="J30" s="751">
        <v>1084930.15426</v>
      </c>
      <c r="K30" s="751">
        <v>795584.31790000014</v>
      </c>
      <c r="L30" s="751">
        <v>16892815.629869998</v>
      </c>
      <c r="M30" s="751">
        <v>1137214.97086</v>
      </c>
      <c r="N30" s="751">
        <v>462485.79623999994</v>
      </c>
      <c r="O30" s="751">
        <v>121434.37241000001</v>
      </c>
    </row>
    <row r="31" spans="1:15" ht="12.75" customHeight="1">
      <c r="A31" s="36" t="s">
        <v>235</v>
      </c>
      <c r="L31" s="283"/>
    </row>
    <row r="32" spans="1:15" ht="12.75" customHeight="1">
      <c r="B32" s="283"/>
      <c r="L32" s="283"/>
    </row>
    <row r="33" spans="1:15" ht="12.75" customHeight="1">
      <c r="A33" s="73"/>
    </row>
    <row r="34" spans="1:15" ht="12.75" customHeight="1">
      <c r="G34" s="53"/>
    </row>
    <row r="35" spans="1:15" ht="12.75" customHeight="1"/>
    <row r="36" spans="1:15" ht="12.75" customHeight="1"/>
    <row r="37" spans="1:15" ht="12.75" customHeight="1"/>
    <row r="38" spans="1:15" ht="12.75" customHeight="1"/>
    <row r="39" spans="1:15" ht="12.75" customHeight="1"/>
    <row r="46" spans="1:15">
      <c r="O46" s="754" t="s">
        <v>1297</v>
      </c>
    </row>
  </sheetData>
  <mergeCells count="7">
    <mergeCell ref="L4:M4"/>
    <mergeCell ref="N4:O4"/>
    <mergeCell ref="B4:C4"/>
    <mergeCell ref="D4:E4"/>
    <mergeCell ref="F4:G4"/>
    <mergeCell ref="H4:I4"/>
    <mergeCell ref="J4:K4"/>
  </mergeCells>
  <pageMargins left="0.7" right="0.7" top="0.75" bottom="0.75" header="0.3" footer="0.3"/>
  <pageSetup paperSize="9" scale="7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68"/>
  <sheetViews>
    <sheetView showGridLines="0" zoomScaleNormal="100" workbookViewId="0"/>
  </sheetViews>
  <sheetFormatPr defaultRowHeight="12.75"/>
  <cols>
    <col min="1" max="1" width="56.42578125" style="91" customWidth="1"/>
    <col min="2" max="3" width="10.85546875" style="91" bestFit="1" customWidth="1"/>
    <col min="4" max="5" width="10.85546875" style="91" customWidth="1"/>
    <col min="6" max="16384" width="9.140625" style="91"/>
  </cols>
  <sheetData>
    <row r="1" spans="1:6" ht="15" customHeight="1">
      <c r="A1" s="604" t="s">
        <v>1435</v>
      </c>
      <c r="B1" s="437"/>
      <c r="C1" s="437"/>
      <c r="D1" s="437"/>
      <c r="E1" s="438" t="s">
        <v>1401</v>
      </c>
    </row>
    <row r="2" spans="1:6" ht="15" customHeight="1">
      <c r="A2" s="439" t="s">
        <v>1436</v>
      </c>
      <c r="B2" s="437"/>
      <c r="C2" s="437"/>
      <c r="D2" s="437"/>
      <c r="E2" s="440" t="s">
        <v>1402</v>
      </c>
    </row>
    <row r="3" spans="1:6">
      <c r="A3" s="67" t="s">
        <v>622</v>
      </c>
    </row>
    <row r="4" spans="1:6" ht="27.75" customHeight="1">
      <c r="A4" s="995" t="s">
        <v>1003</v>
      </c>
      <c r="B4" s="995"/>
      <c r="C4" s="995"/>
      <c r="D4" s="995"/>
      <c r="E4" s="995"/>
    </row>
    <row r="5" spans="1:6">
      <c r="B5" s="682"/>
      <c r="C5" s="684"/>
      <c r="D5" s="685"/>
      <c r="E5" s="682" t="s">
        <v>1394</v>
      </c>
    </row>
    <row r="6" spans="1:6">
      <c r="B6" s="683"/>
      <c r="C6" s="684"/>
      <c r="D6" s="681"/>
      <c r="E6" s="687" t="s">
        <v>1395</v>
      </c>
    </row>
    <row r="7" spans="1:6">
      <c r="B7" s="683"/>
      <c r="C7" s="684"/>
      <c r="D7" s="681"/>
      <c r="E7" s="686"/>
    </row>
    <row r="8" spans="1:6">
      <c r="A8" s="662" t="s">
        <v>1300</v>
      </c>
    </row>
    <row r="9" spans="1:6">
      <c r="A9" s="663" t="s">
        <v>1301</v>
      </c>
    </row>
    <row r="10" spans="1:6" ht="12.75" customHeight="1">
      <c r="A10"/>
      <c r="B10"/>
      <c r="C10"/>
      <c r="D10"/>
      <c r="E10" s="104" t="s">
        <v>375</v>
      </c>
    </row>
    <row r="11" spans="1:6" ht="22.5" customHeight="1">
      <c r="A11" s="994" t="s">
        <v>254</v>
      </c>
      <c r="B11" s="664" t="s">
        <v>281</v>
      </c>
      <c r="C11" s="664" t="s">
        <v>281</v>
      </c>
      <c r="D11" s="994" t="s">
        <v>282</v>
      </c>
      <c r="E11" s="994" t="s">
        <v>283</v>
      </c>
    </row>
    <row r="12" spans="1:6" ht="22.5" customHeight="1">
      <c r="A12" s="921"/>
      <c r="B12" s="665">
        <v>42916</v>
      </c>
      <c r="C12" s="665">
        <v>43281</v>
      </c>
      <c r="D12" s="994"/>
      <c r="E12" s="994"/>
    </row>
    <row r="13" spans="1:6" ht="15">
      <c r="A13" s="666" t="s">
        <v>1159</v>
      </c>
      <c r="B13" s="263">
        <v>199569.20337999999</v>
      </c>
      <c r="C13" s="263">
        <v>66065.042359999992</v>
      </c>
      <c r="D13" s="264">
        <v>-0.66896173737685638</v>
      </c>
      <c r="E13" s="263">
        <v>-133504.16102</v>
      </c>
      <c r="F13" s="84"/>
    </row>
    <row r="14" spans="1:6">
      <c r="A14" s="666" t="s">
        <v>1160</v>
      </c>
      <c r="B14" s="263">
        <v>2699320.5580899999</v>
      </c>
      <c r="C14" s="263">
        <v>1929034.14215</v>
      </c>
      <c r="D14" s="264">
        <v>-0.28536307539740424</v>
      </c>
      <c r="E14" s="263">
        <v>-770286.41593999998</v>
      </c>
    </row>
    <row r="15" spans="1:6" ht="22.5">
      <c r="A15" s="667" t="s">
        <v>1161</v>
      </c>
      <c r="B15" s="263">
        <v>4004.0925500000003</v>
      </c>
      <c r="C15" s="263">
        <v>349.55691000000002</v>
      </c>
      <c r="D15" s="264">
        <v>-0.91270009230930482</v>
      </c>
      <c r="E15" s="263">
        <v>-3654.5356400000001</v>
      </c>
      <c r="F15" s="84"/>
    </row>
    <row r="16" spans="1:6">
      <c r="A16" s="777" t="s">
        <v>1162</v>
      </c>
      <c r="B16" s="778">
        <v>2902893.85402</v>
      </c>
      <c r="C16" s="778">
        <v>1995448.7414200001</v>
      </c>
      <c r="D16" s="779">
        <v>-0.31260017011760427</v>
      </c>
      <c r="E16" s="778">
        <v>-907445.11259999988</v>
      </c>
    </row>
    <row r="17" spans="1:5">
      <c r="A17" s="666" t="s">
        <v>1163</v>
      </c>
      <c r="B17" s="668">
        <v>102781.99027000001</v>
      </c>
      <c r="C17" s="668">
        <v>101934.56603</v>
      </c>
      <c r="D17" s="669">
        <v>-8.2448708939561518E-3</v>
      </c>
      <c r="E17" s="668">
        <v>-847.42424000000756</v>
      </c>
    </row>
    <row r="18" spans="1:5">
      <c r="A18" s="666" t="s">
        <v>1164</v>
      </c>
      <c r="B18" s="263">
        <v>0</v>
      </c>
      <c r="C18" s="263">
        <v>100.22821</v>
      </c>
      <c r="D18" s="824"/>
      <c r="E18" s="825">
        <v>100.22821</v>
      </c>
    </row>
    <row r="19" spans="1:5">
      <c r="A19" s="666" t="s">
        <v>1165</v>
      </c>
      <c r="B19" s="263">
        <v>235990.77116999999</v>
      </c>
      <c r="C19" s="263">
        <v>11944.28622</v>
      </c>
      <c r="D19" s="264">
        <v>-0.94938663846563842</v>
      </c>
      <c r="E19" s="263">
        <v>-224046.48494999998</v>
      </c>
    </row>
    <row r="20" spans="1:5">
      <c r="A20" s="666" t="s">
        <v>1166</v>
      </c>
      <c r="B20" s="263">
        <v>2560056.4806900001</v>
      </c>
      <c r="C20" s="263">
        <v>1878631.8796900001</v>
      </c>
      <c r="D20" s="264">
        <v>-0.2661756121944383</v>
      </c>
      <c r="E20" s="263">
        <v>-681424.60100000002</v>
      </c>
    </row>
    <row r="21" spans="1:5" ht="22.5">
      <c r="A21" s="667" t="s">
        <v>1167</v>
      </c>
      <c r="B21" s="263">
        <v>4064.6118900000001</v>
      </c>
      <c r="C21" s="263">
        <v>2837.7812699999999</v>
      </c>
      <c r="D21" s="264">
        <v>-0.30183216828605991</v>
      </c>
      <c r="E21" s="263">
        <v>-1226.8306200000002</v>
      </c>
    </row>
    <row r="22" spans="1:5">
      <c r="A22" s="777" t="s">
        <v>1168</v>
      </c>
      <c r="B22" s="764">
        <v>2902893.85402</v>
      </c>
      <c r="C22" s="764">
        <v>1995448.7414200001</v>
      </c>
      <c r="D22" s="765">
        <v>-0.31260017011760427</v>
      </c>
      <c r="E22" s="764">
        <v>-907445.11259999988</v>
      </c>
    </row>
    <row r="23" spans="1:5">
      <c r="A23" s="36" t="s">
        <v>1169</v>
      </c>
    </row>
    <row r="25" spans="1:5">
      <c r="A25" s="670" t="s">
        <v>1302</v>
      </c>
    </row>
    <row r="26" spans="1:5">
      <c r="A26" s="671" t="s">
        <v>1303</v>
      </c>
    </row>
    <row r="27" spans="1:5">
      <c r="E27" s="104" t="s">
        <v>375</v>
      </c>
    </row>
    <row r="28" spans="1:5" ht="24" customHeight="1">
      <c r="A28" s="994" t="s">
        <v>254</v>
      </c>
      <c r="B28" s="664" t="s">
        <v>1170</v>
      </c>
      <c r="C28" s="664" t="s">
        <v>1170</v>
      </c>
      <c r="D28" s="994" t="s">
        <v>282</v>
      </c>
      <c r="E28" s="994" t="s">
        <v>283</v>
      </c>
    </row>
    <row r="29" spans="1:5" ht="22.5">
      <c r="A29" s="921"/>
      <c r="B29" s="665" t="s">
        <v>1444</v>
      </c>
      <c r="C29" s="665" t="s">
        <v>1445</v>
      </c>
      <c r="D29" s="994"/>
      <c r="E29" s="994"/>
    </row>
    <row r="30" spans="1:5">
      <c r="A30" s="667" t="s">
        <v>1171</v>
      </c>
      <c r="B30" s="280">
        <v>87118.399379999988</v>
      </c>
      <c r="C30" s="280">
        <v>40810.833749999998</v>
      </c>
      <c r="D30" s="264">
        <v>-0.53154747974663719</v>
      </c>
      <c r="E30" s="263">
        <v>-46307.56562999999</v>
      </c>
    </row>
    <row r="31" spans="1:5">
      <c r="A31" s="667" t="s">
        <v>1172</v>
      </c>
      <c r="B31" s="280">
        <v>25506.464550000001</v>
      </c>
      <c r="C31" s="280">
        <v>17378.354469999998</v>
      </c>
      <c r="D31" s="264">
        <v>-0.31866862865555401</v>
      </c>
      <c r="E31" s="263">
        <v>-8128.1100800000022</v>
      </c>
    </row>
    <row r="32" spans="1:5">
      <c r="A32" s="667" t="s">
        <v>1173</v>
      </c>
      <c r="B32" s="280">
        <v>61611.934829999998</v>
      </c>
      <c r="C32" s="280">
        <v>23432.47928</v>
      </c>
      <c r="D32" s="264">
        <v>-0.61967629575901118</v>
      </c>
      <c r="E32" s="263">
        <v>-38179.455549999999</v>
      </c>
    </row>
    <row r="33" spans="1:5">
      <c r="A33" s="667" t="s">
        <v>1174</v>
      </c>
      <c r="B33" s="280">
        <v>4033.9852500000002</v>
      </c>
      <c r="C33" s="280">
        <v>5360.5084500000003</v>
      </c>
      <c r="D33" s="264">
        <v>0.3288368989450321</v>
      </c>
      <c r="E33" s="263">
        <v>1326.5232000000001</v>
      </c>
    </row>
    <row r="34" spans="1:5">
      <c r="A34" s="667" t="s">
        <v>1175</v>
      </c>
      <c r="B34" s="280">
        <v>4368.3867099999998</v>
      </c>
      <c r="C34" s="280">
        <v>2556.83133</v>
      </c>
      <c r="D34" s="264">
        <v>-0.41469666040623954</v>
      </c>
      <c r="E34" s="263">
        <v>-1811.5553799999998</v>
      </c>
    </row>
    <row r="35" spans="1:5" ht="22.5">
      <c r="A35" s="667" t="s">
        <v>1176</v>
      </c>
      <c r="B35" s="280">
        <v>-334.40141000000017</v>
      </c>
      <c r="C35" s="280">
        <v>2803.6771200000003</v>
      </c>
      <c r="D35" s="672"/>
      <c r="E35" s="263">
        <v>3138.0785300000007</v>
      </c>
    </row>
    <row r="36" spans="1:5">
      <c r="A36" s="667" t="s">
        <v>1177</v>
      </c>
      <c r="B36" s="280">
        <v>6766.0373</v>
      </c>
      <c r="C36" s="280">
        <v>11937.710899999998</v>
      </c>
      <c r="D36" s="264">
        <v>0.76435783172522542</v>
      </c>
      <c r="E36" s="263">
        <v>5171.6735999999983</v>
      </c>
    </row>
    <row r="37" spans="1:5">
      <c r="A37" s="667" t="s">
        <v>1178</v>
      </c>
      <c r="B37" s="280">
        <v>804094.11059000005</v>
      </c>
      <c r="C37" s="280">
        <v>150125.74463</v>
      </c>
      <c r="D37" s="264">
        <v>-0.81329829101739604</v>
      </c>
      <c r="E37" s="263">
        <v>-653968.36596000008</v>
      </c>
    </row>
    <row r="38" spans="1:5" ht="22.5">
      <c r="A38" s="667" t="s">
        <v>1179</v>
      </c>
      <c r="B38" s="280">
        <v>-797328.07328999997</v>
      </c>
      <c r="C38" s="280">
        <v>-138188.03377000001</v>
      </c>
      <c r="D38" s="672">
        <v>-0.82668610525677688</v>
      </c>
      <c r="E38" s="263">
        <v>659140.03951999999</v>
      </c>
    </row>
    <row r="39" spans="1:5">
      <c r="A39" s="667" t="s">
        <v>1180</v>
      </c>
      <c r="B39" s="280">
        <v>97918.421979999999</v>
      </c>
      <c r="C39" s="280">
        <v>58109.053100000005</v>
      </c>
      <c r="D39" s="264">
        <v>-0.40655647910799791</v>
      </c>
      <c r="E39" s="263">
        <v>-39809.368879999995</v>
      </c>
    </row>
    <row r="40" spans="1:5">
      <c r="A40" s="667" t="s">
        <v>1181</v>
      </c>
      <c r="B40" s="280">
        <v>833968.9618500002</v>
      </c>
      <c r="C40" s="280">
        <v>170060.93047000002</v>
      </c>
      <c r="D40" s="264">
        <v>-0.79608242242882465</v>
      </c>
      <c r="E40" s="263">
        <v>-663908.03138000017</v>
      </c>
    </row>
    <row r="41" spans="1:5" ht="22.5">
      <c r="A41" s="667" t="s">
        <v>1182</v>
      </c>
      <c r="B41" s="280">
        <v>-736050.53986999998</v>
      </c>
      <c r="C41" s="280">
        <v>-111951.87736999999</v>
      </c>
      <c r="D41" s="672">
        <v>-0.84790191528183279</v>
      </c>
      <c r="E41" s="263">
        <v>624098.66249999998</v>
      </c>
    </row>
    <row r="42" spans="1:5">
      <c r="A42" s="667" t="s">
        <v>1183</v>
      </c>
      <c r="B42" s="280">
        <v>-71188.624849999993</v>
      </c>
      <c r="C42" s="280">
        <v>258.44758999999999</v>
      </c>
      <c r="D42" s="672"/>
      <c r="E42" s="263">
        <v>71447.072439999989</v>
      </c>
    </row>
    <row r="43" spans="1:5" ht="21.75">
      <c r="A43" s="780" t="s">
        <v>1184</v>
      </c>
      <c r="B43" s="781">
        <v>-664861.91501999996</v>
      </c>
      <c r="C43" s="781">
        <v>-112210.32496</v>
      </c>
      <c r="D43" s="813">
        <v>-0.83122762422536334</v>
      </c>
      <c r="E43" s="778">
        <v>552651.59005999996</v>
      </c>
    </row>
    <row r="44" spans="1:5">
      <c r="A44" s="36" t="s">
        <v>1169</v>
      </c>
    </row>
    <row r="46" spans="1:5">
      <c r="A46" s="670" t="s">
        <v>1304</v>
      </c>
    </row>
    <row r="47" spans="1:5">
      <c r="A47" s="671" t="s">
        <v>1305</v>
      </c>
    </row>
    <row r="48" spans="1:5">
      <c r="B48" s="104" t="s">
        <v>375</v>
      </c>
    </row>
    <row r="49" spans="1:5" ht="22.5">
      <c r="A49" s="994" t="s">
        <v>254</v>
      </c>
      <c r="B49" s="664" t="s">
        <v>1170</v>
      </c>
      <c r="C49" s="673"/>
      <c r="D49" s="996"/>
      <c r="E49" s="996"/>
    </row>
    <row r="50" spans="1:5" ht="22.5">
      <c r="A50" s="921"/>
      <c r="B50" s="665" t="s">
        <v>1445</v>
      </c>
      <c r="C50" s="674"/>
      <c r="D50" s="996"/>
      <c r="E50" s="996"/>
    </row>
    <row r="51" spans="1:5">
      <c r="A51" s="281" t="s">
        <v>623</v>
      </c>
      <c r="B51" s="282">
        <v>931877.56333000003</v>
      </c>
      <c r="C51" s="675"/>
      <c r="D51" s="676"/>
      <c r="E51" s="677"/>
    </row>
    <row r="52" spans="1:5" ht="22.5">
      <c r="A52" s="667" t="s">
        <v>1185</v>
      </c>
      <c r="B52" s="282">
        <v>284221.81509999995</v>
      </c>
      <c r="C52" s="675"/>
      <c r="D52" s="676"/>
      <c r="E52" s="677"/>
    </row>
    <row r="53" spans="1:5" ht="22.5">
      <c r="A53" s="667" t="s">
        <v>1186</v>
      </c>
      <c r="B53" s="282">
        <v>522584.51562999998</v>
      </c>
      <c r="C53" s="675"/>
      <c r="D53" s="676"/>
      <c r="E53" s="677"/>
    </row>
    <row r="54" spans="1:5">
      <c r="A54" s="782" t="s">
        <v>332</v>
      </c>
      <c r="B54" s="783">
        <v>1738683.8940600001</v>
      </c>
      <c r="C54" s="678"/>
      <c r="D54" s="679"/>
      <c r="E54" s="680"/>
    </row>
    <row r="55" spans="1:5">
      <c r="A55" s="36" t="s">
        <v>1169</v>
      </c>
    </row>
    <row r="56" spans="1:5">
      <c r="A56" s="36"/>
    </row>
    <row r="57" spans="1:5">
      <c r="A57" s="670" t="s">
        <v>1306</v>
      </c>
    </row>
    <row r="58" spans="1:5">
      <c r="A58" s="671" t="s">
        <v>1307</v>
      </c>
    </row>
    <row r="59" spans="1:5">
      <c r="A59" s="36"/>
      <c r="B59" s="104" t="s">
        <v>375</v>
      </c>
    </row>
    <row r="60" spans="1:5" ht="22.5">
      <c r="A60" s="994" t="s">
        <v>254</v>
      </c>
      <c r="B60" s="664" t="s">
        <v>281</v>
      </c>
    </row>
    <row r="61" spans="1:5">
      <c r="A61" s="921"/>
      <c r="B61" s="665">
        <v>43281</v>
      </c>
    </row>
    <row r="62" spans="1:5">
      <c r="A62" s="281" t="s">
        <v>623</v>
      </c>
      <c r="B62" s="282">
        <v>588425.80005000008</v>
      </c>
    </row>
    <row r="63" spans="1:5" ht="22.5">
      <c r="A63" s="667" t="s">
        <v>1185</v>
      </c>
      <c r="B63" s="282">
        <v>1155331.4186600002</v>
      </c>
    </row>
    <row r="64" spans="1:5" ht="22.5">
      <c r="A64" s="667" t="s">
        <v>1186</v>
      </c>
      <c r="B64" s="282">
        <v>431585.21551000001</v>
      </c>
    </row>
    <row r="65" spans="1:5">
      <c r="A65" s="782" t="s">
        <v>332</v>
      </c>
      <c r="B65" s="783">
        <v>2175342.4342200002</v>
      </c>
    </row>
    <row r="66" spans="1:5">
      <c r="A66" s="36" t="s">
        <v>1169</v>
      </c>
    </row>
    <row r="67" spans="1:5">
      <c r="A67" s="73" t="s">
        <v>261</v>
      </c>
      <c r="E67" s="53" t="s">
        <v>329</v>
      </c>
    </row>
    <row r="68" spans="1:5">
      <c r="E68" s="53"/>
    </row>
  </sheetData>
  <mergeCells count="11">
    <mergeCell ref="A60:A61"/>
    <mergeCell ref="A4:E4"/>
    <mergeCell ref="A49:A50"/>
    <mergeCell ref="D49:D50"/>
    <mergeCell ref="E49:E50"/>
    <mergeCell ref="A11:A12"/>
    <mergeCell ref="D11:D12"/>
    <mergeCell ref="E11:E12"/>
    <mergeCell ref="A28:A29"/>
    <mergeCell ref="D28:D29"/>
    <mergeCell ref="E28:E29"/>
  </mergeCells>
  <hyperlinks>
    <hyperlink ref="A67" location="'2 Sadržaj'!A1" display="Sadržaj / Contents"/>
  </hyperlinks>
  <pageMargins left="0.7" right="0.7" top="0.75" bottom="0.75" header="0.3" footer="0.3"/>
  <pageSetup paperSize="9" scale="73" orientation="portrait" r:id="rId1"/>
  <rowBreaks count="1" manualBreakCount="1">
    <brk id="68"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456" t="s">
        <v>256</v>
      </c>
      <c r="S1" s="305" t="str">
        <f>Naslovnica!A20</f>
        <v>Kolovoz 2018.</v>
      </c>
    </row>
    <row r="2" spans="1:19" ht="12.75" customHeight="1">
      <c r="A2" s="7" t="s">
        <v>8</v>
      </c>
      <c r="S2" s="19" t="str">
        <f>Naslovnica!A24</f>
        <v>August 2018</v>
      </c>
    </row>
    <row r="3" spans="1:19" ht="12.75" customHeight="1"/>
    <row r="4" spans="1:19" ht="26.25" customHeight="1">
      <c r="A4" s="541"/>
      <c r="B4" s="894" t="s">
        <v>650</v>
      </c>
      <c r="C4" s="894"/>
      <c r="D4" s="894"/>
      <c r="E4" s="893" t="s">
        <v>651</v>
      </c>
      <c r="F4" s="893"/>
      <c r="G4" s="893"/>
      <c r="H4" s="893" t="s">
        <v>652</v>
      </c>
      <c r="I4" s="893"/>
      <c r="J4" s="893"/>
      <c r="K4" s="892" t="s">
        <v>822</v>
      </c>
      <c r="L4" s="892"/>
      <c r="M4" s="892"/>
      <c r="N4" s="892" t="s">
        <v>823</v>
      </c>
      <c r="O4" s="892"/>
      <c r="P4" s="892"/>
      <c r="Q4" s="893" t="s">
        <v>838</v>
      </c>
      <c r="R4" s="893"/>
      <c r="S4" s="893"/>
    </row>
    <row r="5" spans="1:19" ht="21" customHeight="1">
      <c r="A5" s="541" t="s">
        <v>653</v>
      </c>
      <c r="B5" s="894" t="s">
        <v>654</v>
      </c>
      <c r="C5" s="894"/>
      <c r="D5" s="894"/>
      <c r="E5" s="894" t="s">
        <v>654</v>
      </c>
      <c r="F5" s="894"/>
      <c r="G5" s="894"/>
      <c r="H5" s="894" t="s">
        <v>654</v>
      </c>
      <c r="I5" s="894"/>
      <c r="J5" s="894"/>
      <c r="K5" s="894" t="s">
        <v>655</v>
      </c>
      <c r="L5" s="894"/>
      <c r="M5" s="894"/>
      <c r="N5" s="894" t="s">
        <v>655</v>
      </c>
      <c r="O5" s="894"/>
      <c r="P5" s="894"/>
      <c r="Q5" s="894" t="s">
        <v>655</v>
      </c>
      <c r="R5" s="894"/>
      <c r="S5" s="894"/>
    </row>
    <row r="6" spans="1:19">
      <c r="A6" s="541"/>
      <c r="B6" s="594" t="s">
        <v>635</v>
      </c>
      <c r="C6" s="594" t="s">
        <v>636</v>
      </c>
      <c r="D6" s="594" t="s">
        <v>637</v>
      </c>
      <c r="E6" s="594" t="s">
        <v>635</v>
      </c>
      <c r="F6" s="594" t="s">
        <v>636</v>
      </c>
      <c r="G6" s="594" t="s">
        <v>637</v>
      </c>
      <c r="H6" s="594" t="s">
        <v>635</v>
      </c>
      <c r="I6" s="594" t="s">
        <v>636</v>
      </c>
      <c r="J6" s="594" t="s">
        <v>637</v>
      </c>
      <c r="K6" s="594" t="s">
        <v>635</v>
      </c>
      <c r="L6" s="594" t="s">
        <v>636</v>
      </c>
      <c r="M6" s="594" t="s">
        <v>637</v>
      </c>
      <c r="N6" s="594" t="s">
        <v>635</v>
      </c>
      <c r="O6" s="594" t="s">
        <v>636</v>
      </c>
      <c r="P6" s="594" t="s">
        <v>637</v>
      </c>
      <c r="Q6" s="589" t="s">
        <v>635</v>
      </c>
      <c r="R6" s="589" t="s">
        <v>636</v>
      </c>
      <c r="S6" s="589" t="s">
        <v>637</v>
      </c>
    </row>
    <row r="7" spans="1:19" ht="12.75" customHeight="1">
      <c r="A7" s="542" t="s">
        <v>30</v>
      </c>
      <c r="B7" s="590">
        <v>5</v>
      </c>
      <c r="C7" s="590">
        <v>2289</v>
      </c>
      <c r="D7" s="590">
        <v>5</v>
      </c>
      <c r="E7" s="590">
        <v>5</v>
      </c>
      <c r="F7" s="590">
        <v>1460</v>
      </c>
      <c r="G7" s="590">
        <v>1</v>
      </c>
      <c r="H7" s="590">
        <v>10</v>
      </c>
      <c r="I7" s="590">
        <v>3749</v>
      </c>
      <c r="J7" s="590">
        <v>6</v>
      </c>
      <c r="K7" s="590">
        <v>1</v>
      </c>
      <c r="L7" s="590">
        <v>-231</v>
      </c>
      <c r="M7" s="590">
        <v>0</v>
      </c>
      <c r="N7" s="590">
        <v>0</v>
      </c>
      <c r="O7" s="590">
        <v>-92</v>
      </c>
      <c r="P7" s="590">
        <v>-1</v>
      </c>
      <c r="Q7" s="592">
        <v>0.11111111111111116</v>
      </c>
      <c r="R7" s="592">
        <v>-7.9322200392927256E-2</v>
      </c>
      <c r="S7" s="592">
        <v>-0.1428571428571429</v>
      </c>
    </row>
    <row r="8" spans="1:19" ht="12.75" customHeight="1">
      <c r="A8" s="138" t="s">
        <v>31</v>
      </c>
      <c r="B8" s="590">
        <v>258</v>
      </c>
      <c r="C8" s="590">
        <v>94849</v>
      </c>
      <c r="D8" s="590">
        <v>123</v>
      </c>
      <c r="E8" s="590">
        <v>166</v>
      </c>
      <c r="F8" s="590">
        <v>77307</v>
      </c>
      <c r="G8" s="590">
        <v>94</v>
      </c>
      <c r="H8" s="590">
        <v>424</v>
      </c>
      <c r="I8" s="590">
        <v>172156</v>
      </c>
      <c r="J8" s="590">
        <v>217</v>
      </c>
      <c r="K8" s="590">
        <v>-3</v>
      </c>
      <c r="L8" s="590">
        <v>-344</v>
      </c>
      <c r="M8" s="590">
        <v>1</v>
      </c>
      <c r="N8" s="590">
        <v>2</v>
      </c>
      <c r="O8" s="590">
        <v>-522</v>
      </c>
      <c r="P8" s="590">
        <v>1</v>
      </c>
      <c r="Q8" s="592">
        <v>-2.3529411764705577E-3</v>
      </c>
      <c r="R8" s="592">
        <v>-5.0051438545387628E-3</v>
      </c>
      <c r="S8" s="592">
        <v>9.302325581395321E-3</v>
      </c>
    </row>
    <row r="9" spans="1:19" ht="12.75" customHeight="1">
      <c r="A9" s="138" t="s">
        <v>32</v>
      </c>
      <c r="B9" s="590">
        <v>426</v>
      </c>
      <c r="C9" s="590">
        <v>120082</v>
      </c>
      <c r="D9" s="590">
        <v>77</v>
      </c>
      <c r="E9" s="590">
        <v>304</v>
      </c>
      <c r="F9" s="590">
        <v>112564</v>
      </c>
      <c r="G9" s="590">
        <v>98</v>
      </c>
      <c r="H9" s="590">
        <v>730</v>
      </c>
      <c r="I9" s="590">
        <v>232646</v>
      </c>
      <c r="J9" s="590">
        <v>175</v>
      </c>
      <c r="K9" s="590">
        <v>0</v>
      </c>
      <c r="L9" s="590">
        <v>-171</v>
      </c>
      <c r="M9" s="590">
        <v>2</v>
      </c>
      <c r="N9" s="590">
        <v>-1</v>
      </c>
      <c r="O9" s="590">
        <v>-265</v>
      </c>
      <c r="P9" s="590">
        <v>0</v>
      </c>
      <c r="Q9" s="592">
        <v>-1.3679890560875929E-3</v>
      </c>
      <c r="R9" s="592">
        <v>-1.8705863172617798E-3</v>
      </c>
      <c r="S9" s="592">
        <v>1.1560693641618602E-2</v>
      </c>
    </row>
    <row r="10" spans="1:19" ht="12.75" customHeight="1">
      <c r="A10" s="138" t="s">
        <v>33</v>
      </c>
      <c r="B10" s="590">
        <v>795</v>
      </c>
      <c r="C10" s="590">
        <v>144978</v>
      </c>
      <c r="D10" s="590">
        <v>67</v>
      </c>
      <c r="E10" s="590">
        <v>423</v>
      </c>
      <c r="F10" s="590">
        <v>137453</v>
      </c>
      <c r="G10" s="590">
        <v>58</v>
      </c>
      <c r="H10" s="590">
        <v>1218</v>
      </c>
      <c r="I10" s="590">
        <v>282431</v>
      </c>
      <c r="J10" s="590">
        <v>125</v>
      </c>
      <c r="K10" s="590">
        <v>1</v>
      </c>
      <c r="L10" s="590">
        <v>-197</v>
      </c>
      <c r="M10" s="590">
        <v>0</v>
      </c>
      <c r="N10" s="590">
        <v>3</v>
      </c>
      <c r="O10" s="590">
        <v>-385</v>
      </c>
      <c r="P10" s="590">
        <v>2</v>
      </c>
      <c r="Q10" s="592">
        <v>3.2948929159801743E-3</v>
      </c>
      <c r="R10" s="592">
        <v>-2.056442636910627E-3</v>
      </c>
      <c r="S10" s="592">
        <v>1.6260162601626105E-2</v>
      </c>
    </row>
    <row r="11" spans="1:19" ht="12.75" customHeight="1">
      <c r="A11" s="138" t="s">
        <v>34</v>
      </c>
      <c r="B11" s="590">
        <v>889</v>
      </c>
      <c r="C11" s="590">
        <v>156448</v>
      </c>
      <c r="D11" s="590">
        <v>69</v>
      </c>
      <c r="E11" s="590">
        <v>386</v>
      </c>
      <c r="F11" s="590">
        <v>147531</v>
      </c>
      <c r="G11" s="590">
        <v>81</v>
      </c>
      <c r="H11" s="590">
        <v>1275</v>
      </c>
      <c r="I11" s="590">
        <v>303979</v>
      </c>
      <c r="J11" s="590">
        <v>150</v>
      </c>
      <c r="K11" s="590">
        <v>5</v>
      </c>
      <c r="L11" s="590">
        <v>348</v>
      </c>
      <c r="M11" s="590">
        <v>-1</v>
      </c>
      <c r="N11" s="590">
        <v>1</v>
      </c>
      <c r="O11" s="590">
        <v>243</v>
      </c>
      <c r="P11" s="590">
        <v>-1</v>
      </c>
      <c r="Q11" s="592">
        <v>4.7281323877068626E-3</v>
      </c>
      <c r="R11" s="592">
        <v>1.9480005801151279E-3</v>
      </c>
      <c r="S11" s="592">
        <v>-1.3157894736842146E-2</v>
      </c>
    </row>
    <row r="12" spans="1:19" ht="12.75" customHeight="1">
      <c r="A12" s="138" t="s">
        <v>35</v>
      </c>
      <c r="B12" s="590">
        <v>784</v>
      </c>
      <c r="C12" s="590">
        <v>141339</v>
      </c>
      <c r="D12" s="590">
        <v>81</v>
      </c>
      <c r="E12" s="590">
        <v>402</v>
      </c>
      <c r="F12" s="590">
        <v>138321</v>
      </c>
      <c r="G12" s="590">
        <v>85</v>
      </c>
      <c r="H12" s="590">
        <v>1186</v>
      </c>
      <c r="I12" s="590">
        <v>279660</v>
      </c>
      <c r="J12" s="590">
        <v>166</v>
      </c>
      <c r="K12" s="590">
        <v>6</v>
      </c>
      <c r="L12" s="590">
        <v>483</v>
      </c>
      <c r="M12" s="590">
        <v>0</v>
      </c>
      <c r="N12" s="590">
        <v>6</v>
      </c>
      <c r="O12" s="590">
        <v>207</v>
      </c>
      <c r="P12" s="590">
        <v>0</v>
      </c>
      <c r="Q12" s="592">
        <v>1.0221465076660996E-2</v>
      </c>
      <c r="R12" s="592">
        <v>2.4733842348638735E-3</v>
      </c>
      <c r="S12" s="592">
        <v>0</v>
      </c>
    </row>
    <row r="13" spans="1:19" ht="12.75" customHeight="1">
      <c r="A13" s="138" t="s">
        <v>36</v>
      </c>
      <c r="B13" s="590">
        <v>537</v>
      </c>
      <c r="C13" s="590">
        <v>117482</v>
      </c>
      <c r="D13" s="590">
        <v>106</v>
      </c>
      <c r="E13" s="590">
        <v>268</v>
      </c>
      <c r="F13" s="590">
        <v>123990</v>
      </c>
      <c r="G13" s="590">
        <v>97</v>
      </c>
      <c r="H13" s="590">
        <v>805</v>
      </c>
      <c r="I13" s="590">
        <v>241472</v>
      </c>
      <c r="J13" s="590">
        <v>203</v>
      </c>
      <c r="K13" s="590">
        <v>14</v>
      </c>
      <c r="L13" s="590">
        <v>146</v>
      </c>
      <c r="M13" s="590">
        <v>-3</v>
      </c>
      <c r="N13" s="590">
        <v>1</v>
      </c>
      <c r="O13" s="590">
        <v>222</v>
      </c>
      <c r="P13" s="590">
        <v>0</v>
      </c>
      <c r="Q13" s="592">
        <v>1.8987341772152E-2</v>
      </c>
      <c r="R13" s="592">
        <v>1.5263122967681397E-3</v>
      </c>
      <c r="S13" s="592">
        <v>-1.4563106796116498E-2</v>
      </c>
    </row>
    <row r="14" spans="1:19" ht="12.75" customHeight="1">
      <c r="A14" s="138" t="s">
        <v>37</v>
      </c>
      <c r="B14" s="590">
        <v>315</v>
      </c>
      <c r="C14" s="590">
        <v>111623</v>
      </c>
      <c r="D14" s="590">
        <v>136</v>
      </c>
      <c r="E14" s="590">
        <v>159</v>
      </c>
      <c r="F14" s="590">
        <v>116541</v>
      </c>
      <c r="G14" s="590">
        <v>187</v>
      </c>
      <c r="H14" s="590">
        <v>474</v>
      </c>
      <c r="I14" s="590">
        <v>228164</v>
      </c>
      <c r="J14" s="590">
        <v>323</v>
      </c>
      <c r="K14" s="590">
        <v>-1</v>
      </c>
      <c r="L14" s="590">
        <v>222</v>
      </c>
      <c r="M14" s="590">
        <v>3</v>
      </c>
      <c r="N14" s="590">
        <v>0</v>
      </c>
      <c r="O14" s="590">
        <v>319</v>
      </c>
      <c r="P14" s="590">
        <v>-3</v>
      </c>
      <c r="Q14" s="592">
        <v>-2.1052631578947212E-3</v>
      </c>
      <c r="R14" s="592">
        <v>2.3767369729772447E-3</v>
      </c>
      <c r="S14" s="592">
        <v>0</v>
      </c>
    </row>
    <row r="15" spans="1:19" ht="12.75" customHeight="1">
      <c r="A15" s="138" t="s">
        <v>38</v>
      </c>
      <c r="B15" s="590">
        <v>0</v>
      </c>
      <c r="C15" s="590">
        <v>57333</v>
      </c>
      <c r="D15" s="590">
        <v>242</v>
      </c>
      <c r="E15" s="590">
        <v>0</v>
      </c>
      <c r="F15" s="590">
        <v>45934</v>
      </c>
      <c r="G15" s="590">
        <v>8490</v>
      </c>
      <c r="H15" s="590">
        <v>0</v>
      </c>
      <c r="I15" s="590">
        <v>103267</v>
      </c>
      <c r="J15" s="590">
        <v>8732</v>
      </c>
      <c r="K15" s="590">
        <v>0</v>
      </c>
      <c r="L15" s="590">
        <v>1280</v>
      </c>
      <c r="M15" s="590">
        <v>-2</v>
      </c>
      <c r="N15" s="590">
        <v>0</v>
      </c>
      <c r="O15" s="590">
        <v>1150</v>
      </c>
      <c r="P15" s="590">
        <v>186</v>
      </c>
      <c r="Q15" s="592" t="s">
        <v>1460</v>
      </c>
      <c r="R15" s="592">
        <v>2.4098297252000744E-2</v>
      </c>
      <c r="S15" s="592">
        <v>2.1525503041647243E-2</v>
      </c>
    </row>
    <row r="16" spans="1:19" ht="12.75" customHeight="1">
      <c r="A16" s="138" t="s">
        <v>39</v>
      </c>
      <c r="B16" s="590">
        <v>0</v>
      </c>
      <c r="C16" s="590">
        <v>21</v>
      </c>
      <c r="D16" s="590">
        <v>12505</v>
      </c>
      <c r="E16" s="590">
        <v>0</v>
      </c>
      <c r="F16" s="590">
        <v>1</v>
      </c>
      <c r="G16" s="590">
        <v>8073</v>
      </c>
      <c r="H16" s="590">
        <v>0</v>
      </c>
      <c r="I16" s="590">
        <v>22</v>
      </c>
      <c r="J16" s="590">
        <v>20578</v>
      </c>
      <c r="K16" s="590">
        <v>0</v>
      </c>
      <c r="L16" s="590">
        <v>7</v>
      </c>
      <c r="M16" s="590">
        <v>199</v>
      </c>
      <c r="N16" s="590">
        <v>0</v>
      </c>
      <c r="O16" s="590">
        <v>0</v>
      </c>
      <c r="P16" s="590">
        <v>184</v>
      </c>
      <c r="Q16" s="592" t="s">
        <v>1460</v>
      </c>
      <c r="R16" s="592">
        <v>0.46666666666666656</v>
      </c>
      <c r="S16" s="592">
        <v>1.8965090368903148E-2</v>
      </c>
    </row>
    <row r="17" spans="1:19" ht="12.75" customHeight="1">
      <c r="A17" s="138" t="s">
        <v>40</v>
      </c>
      <c r="B17" s="590">
        <v>0</v>
      </c>
      <c r="C17" s="590">
        <v>1</v>
      </c>
      <c r="D17" s="590">
        <v>507</v>
      </c>
      <c r="E17" s="590">
        <v>0</v>
      </c>
      <c r="F17" s="590">
        <v>0</v>
      </c>
      <c r="G17" s="590">
        <v>318</v>
      </c>
      <c r="H17" s="590">
        <v>0</v>
      </c>
      <c r="I17" s="590">
        <v>1</v>
      </c>
      <c r="J17" s="590">
        <v>825</v>
      </c>
      <c r="K17" s="590">
        <v>0</v>
      </c>
      <c r="L17" s="590">
        <v>0</v>
      </c>
      <c r="M17" s="590">
        <v>34</v>
      </c>
      <c r="N17" s="590">
        <v>0</v>
      </c>
      <c r="O17" s="590">
        <v>0</v>
      </c>
      <c r="P17" s="590">
        <v>31</v>
      </c>
      <c r="Q17" s="592" t="s">
        <v>1460</v>
      </c>
      <c r="R17" s="592">
        <v>0</v>
      </c>
      <c r="S17" s="592">
        <v>8.5526315789473673E-2</v>
      </c>
    </row>
    <row r="18" spans="1:19" ht="24">
      <c r="A18" s="543" t="s">
        <v>656</v>
      </c>
      <c r="B18" s="591">
        <v>4009</v>
      </c>
      <c r="C18" s="591">
        <v>946445</v>
      </c>
      <c r="D18" s="591">
        <v>13918</v>
      </c>
      <c r="E18" s="591">
        <v>2113</v>
      </c>
      <c r="F18" s="591">
        <v>901102</v>
      </c>
      <c r="G18" s="591">
        <v>17582</v>
      </c>
      <c r="H18" s="591">
        <v>6122</v>
      </c>
      <c r="I18" s="591">
        <v>1847547</v>
      </c>
      <c r="J18" s="591">
        <v>31500</v>
      </c>
      <c r="K18" s="591">
        <v>23</v>
      </c>
      <c r="L18" s="591">
        <v>1543</v>
      </c>
      <c r="M18" s="591">
        <v>233</v>
      </c>
      <c r="N18" s="591">
        <v>12</v>
      </c>
      <c r="O18" s="591">
        <v>877</v>
      </c>
      <c r="P18" s="591">
        <v>399</v>
      </c>
      <c r="Q18" s="593">
        <v>5.7499589288647623E-3</v>
      </c>
      <c r="R18" s="593">
        <v>1.3115628355120368E-3</v>
      </c>
      <c r="S18" s="593">
        <v>2.0474277569003441E-2</v>
      </c>
    </row>
    <row r="19" spans="1:19" ht="24">
      <c r="A19" s="716" t="s">
        <v>1235</v>
      </c>
      <c r="B19" s="896">
        <v>964372</v>
      </c>
      <c r="C19" s="896"/>
      <c r="D19" s="896"/>
      <c r="E19" s="896">
        <v>920797</v>
      </c>
      <c r="F19" s="896"/>
      <c r="G19" s="896"/>
      <c r="H19" s="896">
        <v>1885169</v>
      </c>
      <c r="I19" s="896"/>
      <c r="J19" s="896"/>
      <c r="K19" s="896">
        <v>1799</v>
      </c>
      <c r="L19" s="896"/>
      <c r="M19" s="896"/>
      <c r="N19" s="896">
        <v>1288</v>
      </c>
      <c r="O19" s="896"/>
      <c r="P19" s="896"/>
      <c r="Q19" s="895">
        <v>1.640204836983683E-3</v>
      </c>
      <c r="R19" s="895"/>
      <c r="S19" s="895"/>
    </row>
    <row r="20" spans="1:19" ht="12.75" customHeight="1">
      <c r="A20" s="23" t="s">
        <v>41</v>
      </c>
    </row>
    <row r="21" spans="1:19" ht="12.75" customHeight="1"/>
    <row r="22" spans="1:19" ht="12.75" customHeight="1">
      <c r="A22" s="456" t="s">
        <v>657</v>
      </c>
      <c r="N22" s="305" t="str">
        <f>Naslovnica!A20</f>
        <v>Kolovoz 2018.</v>
      </c>
    </row>
    <row r="23" spans="1:19" ht="12.75" customHeight="1">
      <c r="A23" s="22" t="s">
        <v>658</v>
      </c>
      <c r="K23" s="75"/>
      <c r="N23" s="19" t="str">
        <f>Naslovnica!A24</f>
        <v>August 2018</v>
      </c>
    </row>
    <row r="24" spans="1:19" ht="12.75" customHeight="1">
      <c r="A24" s="58"/>
      <c r="B24" s="58"/>
      <c r="C24" s="58"/>
      <c r="D24" s="58"/>
      <c r="E24" s="58"/>
      <c r="F24" s="58"/>
      <c r="G24" s="58"/>
      <c r="H24" s="58"/>
      <c r="I24" s="58"/>
      <c r="J24" s="58"/>
      <c r="K24" s="58"/>
      <c r="L24" s="58"/>
      <c r="M24" s="58"/>
      <c r="N24" s="58"/>
    </row>
    <row r="25" spans="1:19" ht="12.75" customHeight="1">
      <c r="A25" s="544"/>
      <c r="B25" s="544"/>
      <c r="C25" s="544"/>
      <c r="D25" s="544"/>
      <c r="E25" s="544"/>
      <c r="F25" s="544"/>
      <c r="G25" s="544"/>
      <c r="H25" s="544"/>
      <c r="I25" s="544"/>
      <c r="J25" s="544"/>
      <c r="K25" s="544"/>
      <c r="L25" s="544"/>
      <c r="M25" s="544"/>
      <c r="N25" s="544"/>
      <c r="O25" s="544"/>
    </row>
    <row r="26" spans="1:19" ht="12.75" customHeight="1">
      <c r="A26" s="544"/>
      <c r="B26" s="544"/>
      <c r="C26" s="544"/>
      <c r="D26" s="544"/>
      <c r="E26" s="544"/>
      <c r="F26" s="544"/>
      <c r="G26" s="544"/>
      <c r="H26" s="544"/>
      <c r="I26" s="544"/>
      <c r="J26" s="544"/>
      <c r="K26" s="545"/>
      <c r="L26" s="544"/>
      <c r="M26" s="544"/>
      <c r="N26" s="544"/>
      <c r="O26" s="544"/>
    </row>
    <row r="27" spans="1:19" ht="12.75" customHeight="1">
      <c r="A27" s="544"/>
      <c r="B27" s="544"/>
      <c r="C27" s="544"/>
      <c r="D27" s="544"/>
      <c r="E27" s="544"/>
      <c r="F27" s="544"/>
      <c r="G27" s="544"/>
      <c r="H27" s="544"/>
      <c r="I27" s="544"/>
      <c r="J27" s="544"/>
      <c r="K27" s="545"/>
      <c r="L27" s="544"/>
      <c r="M27" s="544"/>
      <c r="N27" s="544"/>
      <c r="O27" s="544"/>
    </row>
    <row r="28" spans="1:19" ht="12.75" customHeight="1">
      <c r="A28" s="544"/>
      <c r="B28" s="544"/>
      <c r="C28" s="544"/>
      <c r="D28" s="544"/>
      <c r="E28" s="544"/>
      <c r="F28" s="544"/>
      <c r="G28" s="544"/>
      <c r="H28" s="544"/>
      <c r="I28" s="544"/>
      <c r="J28" s="544"/>
      <c r="K28" s="545"/>
      <c r="L28" s="544"/>
      <c r="M28" s="544"/>
      <c r="N28" s="544"/>
      <c r="O28" s="544"/>
    </row>
    <row r="29" spans="1:19" ht="12.75" customHeight="1">
      <c r="A29" s="544"/>
      <c r="B29" s="544"/>
      <c r="C29" s="544"/>
      <c r="D29" s="544"/>
      <c r="E29" s="544"/>
      <c r="F29" s="544"/>
      <c r="G29" s="544"/>
      <c r="H29" s="544"/>
      <c r="I29" s="544"/>
      <c r="J29" s="544"/>
      <c r="K29" s="546"/>
      <c r="L29" s="544"/>
      <c r="M29" s="544"/>
      <c r="N29" s="544"/>
      <c r="O29" s="544"/>
    </row>
    <row r="30" spans="1:19" ht="12.75" customHeight="1">
      <c r="A30" s="544"/>
      <c r="B30" s="544"/>
      <c r="C30" s="544"/>
      <c r="D30" s="544"/>
      <c r="E30" s="544"/>
      <c r="F30" s="544"/>
      <c r="G30" s="544"/>
      <c r="H30" s="544"/>
      <c r="I30" s="544"/>
      <c r="J30" s="544"/>
      <c r="K30" s="546"/>
      <c r="L30" s="544"/>
      <c r="M30" s="544"/>
      <c r="N30" s="544"/>
      <c r="O30" s="544"/>
    </row>
    <row r="31" spans="1:19" ht="12.75" customHeight="1">
      <c r="A31" s="544"/>
      <c r="B31" s="544"/>
      <c r="C31" s="544"/>
      <c r="D31" s="544"/>
      <c r="E31" s="544"/>
      <c r="F31" s="544"/>
      <c r="G31" s="544"/>
      <c r="H31" s="544"/>
      <c r="I31" s="544"/>
      <c r="J31" s="544"/>
      <c r="K31" s="544"/>
      <c r="L31" s="544"/>
      <c r="M31" s="544"/>
      <c r="N31" s="544"/>
      <c r="O31" s="544"/>
    </row>
    <row r="32" spans="1:19" ht="12.75" customHeight="1">
      <c r="A32" s="544"/>
      <c r="B32" s="544"/>
      <c r="C32" s="544"/>
      <c r="D32" s="544"/>
      <c r="E32" s="544"/>
      <c r="F32" s="544"/>
      <c r="G32" s="544"/>
      <c r="H32" s="544"/>
      <c r="I32" s="544"/>
      <c r="J32" s="544"/>
      <c r="K32" s="544"/>
      <c r="L32" s="544"/>
      <c r="M32" s="544"/>
      <c r="N32" s="544"/>
      <c r="O32" s="544"/>
    </row>
    <row r="33" spans="1:15" ht="12.75" customHeight="1">
      <c r="A33" s="544"/>
      <c r="B33" s="544"/>
      <c r="C33" s="544"/>
      <c r="D33" s="544"/>
      <c r="E33" s="544"/>
      <c r="F33" s="544"/>
      <c r="G33" s="544"/>
      <c r="H33" s="544"/>
      <c r="I33" s="544"/>
      <c r="J33" s="544"/>
      <c r="K33" s="544"/>
      <c r="L33" s="544"/>
      <c r="M33" s="544"/>
      <c r="N33" s="544"/>
      <c r="O33" s="544"/>
    </row>
    <row r="34" spans="1:15" ht="12.75" customHeight="1">
      <c r="A34" s="544"/>
      <c r="B34" s="544"/>
      <c r="C34" s="544"/>
      <c r="D34" s="544"/>
      <c r="E34" s="544"/>
      <c r="F34" s="544"/>
      <c r="G34" s="544"/>
      <c r="H34" s="544"/>
      <c r="I34" s="544"/>
      <c r="J34" s="544"/>
      <c r="K34" s="544"/>
      <c r="L34" s="544"/>
      <c r="M34" s="544"/>
      <c r="N34" s="544"/>
      <c r="O34" s="544"/>
    </row>
    <row r="35" spans="1:15" ht="12.75" customHeight="1">
      <c r="A35" s="544"/>
      <c r="B35" s="544"/>
      <c r="C35" s="544"/>
      <c r="D35" s="544"/>
      <c r="E35" s="544"/>
      <c r="F35" s="544"/>
      <c r="G35" s="544"/>
      <c r="H35" s="544"/>
      <c r="I35" s="544"/>
      <c r="J35" s="544"/>
      <c r="K35" s="544"/>
      <c r="L35" s="544"/>
      <c r="M35" s="544"/>
      <c r="N35" s="544"/>
      <c r="O35" s="544"/>
    </row>
    <row r="36" spans="1:15" ht="12.75" customHeight="1">
      <c r="A36" s="544"/>
      <c r="B36" s="544"/>
      <c r="C36" s="544"/>
      <c r="D36" s="544"/>
      <c r="E36" s="544"/>
      <c r="F36" s="544"/>
      <c r="G36" s="544"/>
      <c r="H36" s="544"/>
      <c r="I36" s="544"/>
      <c r="J36" s="544"/>
      <c r="K36" s="544"/>
      <c r="L36" s="544"/>
      <c r="M36" s="544"/>
      <c r="N36" s="544"/>
      <c r="O36" s="544"/>
    </row>
    <row r="37" spans="1:15" ht="12.75" customHeight="1">
      <c r="A37" s="544"/>
      <c r="B37" s="544"/>
      <c r="C37" s="544"/>
      <c r="D37" s="544"/>
      <c r="E37" s="544"/>
      <c r="F37" s="544"/>
      <c r="G37" s="544"/>
      <c r="H37" s="544"/>
      <c r="I37" s="544"/>
      <c r="J37" s="544"/>
      <c r="K37" s="544"/>
      <c r="L37" s="544"/>
      <c r="M37" s="544"/>
      <c r="N37" s="544"/>
      <c r="O37" s="544"/>
    </row>
    <row r="38" spans="1:15" ht="12.75" customHeight="1">
      <c r="A38" s="544"/>
      <c r="B38" s="544"/>
      <c r="C38" s="544"/>
      <c r="D38" s="544"/>
      <c r="E38" s="544"/>
      <c r="F38" s="544"/>
      <c r="G38" s="544"/>
      <c r="H38" s="544"/>
      <c r="I38" s="544"/>
      <c r="J38" s="544"/>
      <c r="K38" s="544"/>
      <c r="L38" s="544"/>
      <c r="M38" s="544"/>
      <c r="N38" s="544"/>
      <c r="O38" s="544"/>
    </row>
    <row r="39" spans="1:15" ht="12.75" customHeight="1">
      <c r="A39" s="544"/>
      <c r="B39" s="544"/>
      <c r="C39" s="544"/>
      <c r="D39" s="544"/>
      <c r="E39" s="544"/>
      <c r="F39" s="544"/>
      <c r="G39" s="544"/>
      <c r="H39" s="544"/>
      <c r="I39" s="544"/>
      <c r="J39" s="544"/>
      <c r="K39" s="544"/>
      <c r="L39" s="544"/>
      <c r="M39" s="544"/>
      <c r="N39" s="544"/>
      <c r="O39" s="544"/>
    </row>
    <row r="40" spans="1:15" ht="12.75" customHeight="1">
      <c r="A40" s="544"/>
      <c r="B40" s="544"/>
      <c r="C40" s="544"/>
      <c r="D40" s="544"/>
      <c r="E40" s="544"/>
      <c r="F40" s="544"/>
      <c r="G40" s="544"/>
      <c r="H40" s="544"/>
      <c r="I40" s="544"/>
      <c r="J40" s="544"/>
      <c r="K40" s="544"/>
      <c r="L40" s="544"/>
      <c r="M40" s="544"/>
      <c r="N40" s="544"/>
      <c r="O40" s="544"/>
    </row>
    <row r="41" spans="1:15" ht="12.75" customHeight="1">
      <c r="A41" s="544"/>
      <c r="B41" s="544"/>
      <c r="C41" s="544"/>
      <c r="D41" s="544"/>
      <c r="E41" s="544"/>
      <c r="F41" s="544"/>
      <c r="G41" s="544"/>
      <c r="H41" s="544"/>
      <c r="I41" s="544"/>
      <c r="J41" s="544"/>
      <c r="K41" s="544"/>
      <c r="L41" s="544"/>
      <c r="M41" s="544"/>
      <c r="N41" s="544"/>
      <c r="O41" s="544"/>
    </row>
    <row r="42" spans="1:15" ht="12.75" customHeight="1">
      <c r="A42" s="544"/>
      <c r="B42" s="544"/>
      <c r="C42" s="544"/>
      <c r="D42" s="544"/>
      <c r="E42" s="544"/>
      <c r="F42" s="544"/>
      <c r="G42" s="544"/>
      <c r="H42" s="544"/>
      <c r="I42" s="544"/>
      <c r="J42" s="544"/>
      <c r="K42" s="544"/>
      <c r="L42" s="544"/>
      <c r="M42" s="544"/>
      <c r="N42" s="544"/>
      <c r="O42" s="544"/>
    </row>
    <row r="43" spans="1:15" ht="12.75" customHeight="1">
      <c r="A43" s="544"/>
      <c r="B43" s="544"/>
      <c r="C43" s="544"/>
      <c r="D43" s="544"/>
      <c r="E43" s="544"/>
      <c r="F43" s="544"/>
      <c r="G43" s="544"/>
      <c r="H43" s="544"/>
      <c r="I43" s="544"/>
      <c r="J43" s="544"/>
      <c r="K43" s="544"/>
      <c r="L43" s="544"/>
      <c r="M43" s="544"/>
      <c r="N43" s="544"/>
      <c r="O43" s="544"/>
    </row>
    <row r="44" spans="1:15" ht="12.75" customHeight="1">
      <c r="A44" s="544"/>
      <c r="B44" s="544"/>
      <c r="C44" s="544"/>
      <c r="D44" s="544"/>
      <c r="E44" s="544"/>
      <c r="F44" s="544"/>
      <c r="G44" s="544"/>
      <c r="H44" s="544"/>
      <c r="I44" s="544"/>
      <c r="J44" s="544"/>
      <c r="K44" s="544"/>
      <c r="L44" s="544"/>
      <c r="M44" s="544"/>
      <c r="N44" s="544"/>
      <c r="O44" s="544"/>
    </row>
    <row r="45" spans="1:15" ht="12.75" customHeight="1">
      <c r="A45" s="544"/>
      <c r="B45" s="544"/>
      <c r="C45" s="544"/>
      <c r="D45" s="544"/>
      <c r="E45" s="544"/>
      <c r="F45" s="544"/>
      <c r="G45" s="544"/>
      <c r="H45" s="544"/>
      <c r="I45" s="544"/>
      <c r="J45" s="544"/>
      <c r="K45" s="544"/>
      <c r="L45" s="544"/>
      <c r="M45" s="544"/>
      <c r="N45" s="544"/>
      <c r="O45" s="544"/>
    </row>
    <row r="46" spans="1:15" ht="12.75" customHeight="1">
      <c r="A46" s="544"/>
      <c r="B46" s="544"/>
      <c r="C46" s="544"/>
      <c r="D46" s="544"/>
      <c r="E46" s="544"/>
      <c r="F46" s="544"/>
      <c r="G46" s="544"/>
      <c r="H46" s="544"/>
      <c r="I46" s="544"/>
      <c r="J46" s="544"/>
      <c r="K46" s="544"/>
      <c r="L46" s="544"/>
      <c r="M46" s="544"/>
      <c r="N46" s="544"/>
      <c r="O46" s="544"/>
    </row>
    <row r="47" spans="1:15" ht="12.75" customHeight="1">
      <c r="A47" s="23" t="s">
        <v>41</v>
      </c>
      <c r="B47" s="58"/>
      <c r="C47" s="58"/>
      <c r="D47" s="58"/>
      <c r="E47" s="58"/>
      <c r="F47" s="58"/>
      <c r="G47" s="58"/>
      <c r="H47" s="58"/>
      <c r="I47" s="58"/>
      <c r="J47" s="58"/>
    </row>
    <row r="48" spans="1:15" ht="12.75" customHeight="1">
      <c r="A48" s="72" t="s">
        <v>261</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457" t="s">
        <v>536</v>
      </c>
      <c r="M1" s="305" t="str">
        <f>Naslovnica!A20</f>
        <v>Kolovoz 2018.</v>
      </c>
    </row>
    <row r="2" spans="1:15" ht="12.75" customHeight="1">
      <c r="A2" s="25" t="s">
        <v>1216</v>
      </c>
      <c r="M2" s="19" t="str">
        <f>Naslovnica!A24</f>
        <v>August 2018</v>
      </c>
    </row>
    <row r="3" spans="1:15" ht="12.75" customHeight="1"/>
    <row r="4" spans="1:15" ht="12.75" customHeight="1">
      <c r="J4" s="898" t="s">
        <v>57</v>
      </c>
      <c r="K4" s="898"/>
      <c r="L4" s="898"/>
      <c r="M4" s="898"/>
    </row>
    <row r="5" spans="1:15" ht="24.75" customHeight="1">
      <c r="A5" s="311"/>
      <c r="B5" s="311"/>
      <c r="C5" s="904" t="s">
        <v>43</v>
      </c>
      <c r="D5" s="904"/>
      <c r="E5" s="904"/>
      <c r="F5" s="899" t="s">
        <v>512</v>
      </c>
      <c r="G5" s="899" t="s">
        <v>44</v>
      </c>
      <c r="H5" s="904" t="s">
        <v>45</v>
      </c>
      <c r="I5" s="904"/>
      <c r="J5" s="904"/>
      <c r="K5" s="899" t="s">
        <v>46</v>
      </c>
      <c r="L5" s="899" t="s">
        <v>47</v>
      </c>
      <c r="M5" s="899" t="s">
        <v>48</v>
      </c>
    </row>
    <row r="6" spans="1:15" ht="81" customHeight="1">
      <c r="A6" s="899" t="s">
        <v>49</v>
      </c>
      <c r="B6" s="899"/>
      <c r="C6" s="312" t="s">
        <v>513</v>
      </c>
      <c r="D6" s="312" t="s">
        <v>50</v>
      </c>
      <c r="E6" s="312" t="s">
        <v>48</v>
      </c>
      <c r="F6" s="899"/>
      <c r="G6" s="899"/>
      <c r="H6" s="312" t="s">
        <v>51</v>
      </c>
      <c r="I6" s="312" t="s">
        <v>52</v>
      </c>
      <c r="J6" s="312" t="s">
        <v>48</v>
      </c>
      <c r="K6" s="899"/>
      <c r="L6" s="899"/>
      <c r="M6" s="899"/>
    </row>
    <row r="7" spans="1:15" ht="19.5" customHeight="1">
      <c r="A7" s="139" t="str">
        <f>Naslovnica!A20</f>
        <v>Kolovoz 2018.</v>
      </c>
      <c r="B7" s="140" t="str">
        <f>Naslovnica!A24</f>
        <v>August 2018</v>
      </c>
      <c r="C7" s="141">
        <v>529278.32916000008</v>
      </c>
      <c r="D7" s="141">
        <v>1.39219</v>
      </c>
      <c r="E7" s="141">
        <v>529279.72135000001</v>
      </c>
      <c r="F7" s="141">
        <v>2673.4766</v>
      </c>
      <c r="G7" s="141">
        <v>23184.062689999999</v>
      </c>
      <c r="H7" s="141">
        <v>171553.62529</v>
      </c>
      <c r="I7" s="141">
        <v>1925.5227399999999</v>
      </c>
      <c r="J7" s="141">
        <v>173479.14803000001</v>
      </c>
      <c r="K7" s="142">
        <v>0</v>
      </c>
      <c r="L7" s="141">
        <v>773.72645</v>
      </c>
      <c r="M7" s="141">
        <v>729390.13512000011</v>
      </c>
      <c r="N7" s="84"/>
    </row>
    <row r="8" spans="1:15" ht="19.5" customHeight="1">
      <c r="A8" s="143" t="s">
        <v>1399</v>
      </c>
      <c r="B8" s="144" t="s">
        <v>1400</v>
      </c>
      <c r="C8" s="141">
        <v>530981.69848999998</v>
      </c>
      <c r="D8" s="141">
        <v>16.46368</v>
      </c>
      <c r="E8" s="141">
        <v>530998.16217000003</v>
      </c>
      <c r="F8" s="141">
        <v>2442.7424900000001</v>
      </c>
      <c r="G8" s="141">
        <v>22686.32575</v>
      </c>
      <c r="H8" s="141">
        <v>168309.74381000001</v>
      </c>
      <c r="I8" s="141">
        <v>2044.8195600000001</v>
      </c>
      <c r="J8" s="141">
        <v>170354.56337000002</v>
      </c>
      <c r="K8" s="142">
        <v>0</v>
      </c>
      <c r="L8" s="141">
        <v>698.06155000000001</v>
      </c>
      <c r="M8" s="141">
        <v>727179.85533000005</v>
      </c>
      <c r="N8" s="84"/>
    </row>
    <row r="9" spans="1:15" ht="17.25" customHeight="1">
      <c r="A9" s="902" t="s">
        <v>53</v>
      </c>
      <c r="B9" s="902"/>
      <c r="C9" s="145">
        <v>-3.2079624115933236E-3</v>
      </c>
      <c r="D9" s="145">
        <v>-0.91543871115084841</v>
      </c>
      <c r="E9" s="145">
        <v>-3.2362462667994245E-3</v>
      </c>
      <c r="F9" s="145">
        <v>9.4456992885893543E-2</v>
      </c>
      <c r="G9" s="145">
        <v>2.1939953850834523E-2</v>
      </c>
      <c r="H9" s="145">
        <v>1.9273283926222986E-2</v>
      </c>
      <c r="I9" s="145">
        <v>-5.8341001002553128E-2</v>
      </c>
      <c r="J9" s="145">
        <v>1.8341655181925362E-2</v>
      </c>
      <c r="K9" s="146" t="s">
        <v>1460</v>
      </c>
      <c r="L9" s="145">
        <v>0.10839287739025304</v>
      </c>
      <c r="M9" s="145">
        <v>3.039522855039784E-3</v>
      </c>
      <c r="N9" s="75"/>
    </row>
    <row r="10" spans="1:15" ht="39" customHeight="1">
      <c r="A10" s="902" t="s">
        <v>54</v>
      </c>
      <c r="B10" s="902"/>
      <c r="C10" s="141">
        <v>481005.80767999997</v>
      </c>
      <c r="D10" s="141">
        <v>2.3924699999999999</v>
      </c>
      <c r="E10" s="141">
        <v>481008.20014999999</v>
      </c>
      <c r="F10" s="141">
        <v>2665.8628399999998</v>
      </c>
      <c r="G10" s="141">
        <v>15631.709540000002</v>
      </c>
      <c r="H10" s="141">
        <v>145810.55236</v>
      </c>
      <c r="I10" s="141">
        <v>1159.7443400000002</v>
      </c>
      <c r="J10" s="141">
        <v>146970.29670000001</v>
      </c>
      <c r="K10" s="142">
        <v>0</v>
      </c>
      <c r="L10" s="141">
        <v>641.31320999999991</v>
      </c>
      <c r="M10" s="141">
        <v>646917.38244000007</v>
      </c>
    </row>
    <row r="11" spans="1:15" ht="29.25" customHeight="1">
      <c r="A11" s="902" t="s">
        <v>55</v>
      </c>
      <c r="B11" s="902"/>
      <c r="C11" s="145">
        <v>0.10035746078166795</v>
      </c>
      <c r="D11" s="145">
        <v>-0.41809510673070088</v>
      </c>
      <c r="E11" s="145">
        <v>0.10035488206842791</v>
      </c>
      <c r="F11" s="145">
        <v>2.8560209046614659E-3</v>
      </c>
      <c r="G11" s="145">
        <v>0.4831431348359097</v>
      </c>
      <c r="H11" s="145">
        <v>0.17655150819565824</v>
      </c>
      <c r="I11" s="145">
        <v>0.66029932079685727</v>
      </c>
      <c r="J11" s="145">
        <v>0.18036876787498521</v>
      </c>
      <c r="K11" s="142" t="s">
        <v>1460</v>
      </c>
      <c r="L11" s="145">
        <v>0.20647202947838875</v>
      </c>
      <c r="M11" s="145">
        <v>0.12748575771597723</v>
      </c>
    </row>
    <row r="12" spans="1:15" ht="34.5" customHeight="1">
      <c r="A12" s="897" t="s">
        <v>56</v>
      </c>
      <c r="B12" s="897"/>
      <c r="C12" s="313">
        <v>4053107.4979000003</v>
      </c>
      <c r="D12" s="313">
        <v>796.88980000000004</v>
      </c>
      <c r="E12" s="313">
        <v>4053904.3877000003</v>
      </c>
      <c r="F12" s="313">
        <v>21527.800320000002</v>
      </c>
      <c r="G12" s="313">
        <v>181952.19623</v>
      </c>
      <c r="H12" s="313">
        <v>1427751.5507799997</v>
      </c>
      <c r="I12" s="313">
        <v>17033.637770000001</v>
      </c>
      <c r="J12" s="313">
        <v>1444785.1885500001</v>
      </c>
      <c r="K12" s="314">
        <v>0</v>
      </c>
      <c r="L12" s="313">
        <v>6766.1634199999999</v>
      </c>
      <c r="M12" s="313">
        <v>5708935.7362200003</v>
      </c>
      <c r="O12" s="76"/>
    </row>
    <row r="13" spans="1:15" ht="12.75" customHeight="1">
      <c r="A13" s="905" t="s">
        <v>58</v>
      </c>
      <c r="B13" s="905"/>
      <c r="C13" s="905"/>
    </row>
    <row r="14" spans="1:15" ht="12.75" customHeight="1">
      <c r="A14" s="903" t="s">
        <v>1217</v>
      </c>
      <c r="B14" s="903"/>
      <c r="C14" s="903"/>
    </row>
    <row r="15" spans="1:15" ht="12.75" customHeight="1"/>
    <row r="16" spans="1:15" ht="12.75" customHeight="1">
      <c r="A16" s="457" t="s">
        <v>257</v>
      </c>
      <c r="M16" s="14" t="str">
        <f>Naslovnica!A20</f>
        <v>Kolovoz 2018.</v>
      </c>
    </row>
    <row r="17" spans="1:14" ht="12.75" customHeight="1">
      <c r="A17" s="26" t="s">
        <v>12</v>
      </c>
      <c r="M17" s="19" t="str">
        <f>Naslovnica!A24</f>
        <v>August 2018</v>
      </c>
    </row>
    <row r="18" spans="1:14" ht="12.75" customHeight="1"/>
    <row r="19" spans="1:14" ht="12.75" customHeight="1">
      <c r="J19" s="898" t="s">
        <v>57</v>
      </c>
      <c r="K19" s="898"/>
      <c r="L19" s="898"/>
      <c r="M19" s="898"/>
    </row>
    <row r="20" spans="1:14" ht="21" customHeight="1">
      <c r="A20" s="899" t="s">
        <v>59</v>
      </c>
      <c r="B20" s="901"/>
      <c r="C20" s="904" t="s">
        <v>60</v>
      </c>
      <c r="D20" s="904"/>
      <c r="E20" s="904"/>
      <c r="F20" s="904" t="s">
        <v>61</v>
      </c>
      <c r="G20" s="904"/>
      <c r="H20" s="904"/>
      <c r="I20" s="899" t="s">
        <v>62</v>
      </c>
      <c r="J20" s="899" t="s">
        <v>63</v>
      </c>
      <c r="K20" s="899" t="s">
        <v>64</v>
      </c>
      <c r="L20" s="900" t="s">
        <v>65</v>
      </c>
      <c r="M20" s="899" t="s">
        <v>48</v>
      </c>
    </row>
    <row r="21" spans="1:14" ht="123.75" customHeight="1">
      <c r="A21" s="901"/>
      <c r="B21" s="901"/>
      <c r="C21" s="312" t="s">
        <v>66</v>
      </c>
      <c r="D21" s="312" t="s">
        <v>67</v>
      </c>
      <c r="E21" s="312" t="s">
        <v>48</v>
      </c>
      <c r="F21" s="312" t="s">
        <v>68</v>
      </c>
      <c r="G21" s="312" t="s">
        <v>51</v>
      </c>
      <c r="H21" s="312" t="s">
        <v>48</v>
      </c>
      <c r="I21" s="901"/>
      <c r="J21" s="901"/>
      <c r="K21" s="899"/>
      <c r="L21" s="901"/>
      <c r="M21" s="901"/>
    </row>
    <row r="22" spans="1:14" ht="18.75" customHeight="1">
      <c r="A22" s="147" t="str">
        <f>Naslovnica!A20</f>
        <v>Kolovoz 2018.</v>
      </c>
      <c r="B22" s="140" t="str">
        <f>Naslovnica!A24</f>
        <v>August 2018</v>
      </c>
      <c r="C22" s="148">
        <v>3648.6189399999998</v>
      </c>
      <c r="D22" s="149">
        <v>2.2290000000000001E-2</v>
      </c>
      <c r="E22" s="148">
        <v>3648.6412299999997</v>
      </c>
      <c r="F22" s="148">
        <v>522720.21380000009</v>
      </c>
      <c r="G22" s="148">
        <v>124878.34167000001</v>
      </c>
      <c r="H22" s="148">
        <v>647598.55547000014</v>
      </c>
      <c r="I22" s="148">
        <v>30378.045160000001</v>
      </c>
      <c r="J22" s="148">
        <v>55693.522469999996</v>
      </c>
      <c r="K22" s="148">
        <v>773.72645</v>
      </c>
      <c r="L22" s="148">
        <v>896.39721999999995</v>
      </c>
      <c r="M22" s="148">
        <v>738988.88800000004</v>
      </c>
      <c r="N22" s="84"/>
    </row>
    <row r="23" spans="1:14" ht="18.75" customHeight="1">
      <c r="A23" s="143" t="str">
        <f>A8</f>
        <v>Srpanj 2018.</v>
      </c>
      <c r="B23" s="144" t="str">
        <f>B8</f>
        <v>July 2018</v>
      </c>
      <c r="C23" s="148">
        <v>3702.6018300000001</v>
      </c>
      <c r="D23" s="149">
        <v>5.8009999999999999E-2</v>
      </c>
      <c r="E23" s="148">
        <v>3702.6598400000003</v>
      </c>
      <c r="F23" s="148">
        <v>531223.84186000004</v>
      </c>
      <c r="G23" s="148">
        <v>112620.56653</v>
      </c>
      <c r="H23" s="148">
        <v>643844.40839</v>
      </c>
      <c r="I23" s="148">
        <v>27536.160980000001</v>
      </c>
      <c r="J23" s="148">
        <v>45958.026560000006</v>
      </c>
      <c r="K23" s="148">
        <v>698.06155000000001</v>
      </c>
      <c r="L23" s="148">
        <v>755.22242000000006</v>
      </c>
      <c r="M23" s="148">
        <v>722494.53974000004</v>
      </c>
      <c r="N23" s="84"/>
    </row>
    <row r="24" spans="1:14" ht="18.75" customHeight="1">
      <c r="A24" s="902" t="s">
        <v>69</v>
      </c>
      <c r="B24" s="902"/>
      <c r="C24" s="145">
        <v>-1.4579717852081391E-2</v>
      </c>
      <c r="D24" s="145">
        <v>-0.61575590415445614</v>
      </c>
      <c r="E24" s="145">
        <v>-1.4589136548930331E-2</v>
      </c>
      <c r="F24" s="145">
        <v>-1.6007617486116191E-2</v>
      </c>
      <c r="G24" s="145">
        <v>0.1088413556926547</v>
      </c>
      <c r="H24" s="145">
        <v>5.8308296710812115E-3</v>
      </c>
      <c r="I24" s="145">
        <v>0.10320553333720381</v>
      </c>
      <c r="J24" s="145">
        <v>0.21183450723868483</v>
      </c>
      <c r="K24" s="145">
        <v>0.10839287739025304</v>
      </c>
      <c r="L24" s="145">
        <v>0.18693142081242753</v>
      </c>
      <c r="M24" s="145">
        <v>2.2829720299250601E-2</v>
      </c>
      <c r="N24" s="84"/>
    </row>
    <row r="25" spans="1:14" ht="36.75" customHeight="1">
      <c r="A25" s="902" t="s">
        <v>70</v>
      </c>
      <c r="B25" s="902"/>
      <c r="C25" s="148">
        <v>3342.6666399999999</v>
      </c>
      <c r="D25" s="149">
        <v>2.674E-2</v>
      </c>
      <c r="E25" s="148">
        <v>3342.6933799999997</v>
      </c>
      <c r="F25" s="148">
        <v>479825.83742</v>
      </c>
      <c r="G25" s="148">
        <v>99649.654989999995</v>
      </c>
      <c r="H25" s="148">
        <v>579475.49240999995</v>
      </c>
      <c r="I25" s="148">
        <v>23891.472289999998</v>
      </c>
      <c r="J25" s="148">
        <v>46063.10658</v>
      </c>
      <c r="K25" s="148">
        <v>641.31320999999991</v>
      </c>
      <c r="L25" s="148">
        <v>651.79673000000003</v>
      </c>
      <c r="M25" s="148">
        <v>654065.87459999986</v>
      </c>
      <c r="N25" s="75"/>
    </row>
    <row r="26" spans="1:14" ht="28.5" customHeight="1">
      <c r="A26" s="902" t="s">
        <v>55</v>
      </c>
      <c r="B26" s="902"/>
      <c r="C26" s="145">
        <v>9.152940838874675E-2</v>
      </c>
      <c r="D26" s="145">
        <v>-0.16641735228122659</v>
      </c>
      <c r="E26" s="145">
        <v>9.1527344934042396E-2</v>
      </c>
      <c r="F26" s="145">
        <v>8.9395720352703489E-2</v>
      </c>
      <c r="G26" s="145">
        <v>0.2531738487457057</v>
      </c>
      <c r="H26" s="145">
        <v>0.1175598691442168</v>
      </c>
      <c r="I26" s="145">
        <v>0.27150159652216244</v>
      </c>
      <c r="J26" s="145">
        <v>0.20907004770237095</v>
      </c>
      <c r="K26" s="145">
        <v>0.20647202947838875</v>
      </c>
      <c r="L26" s="145">
        <v>0.37527112171918986</v>
      </c>
      <c r="M26" s="145">
        <v>0.12983862436170612</v>
      </c>
    </row>
    <row r="27" spans="1:14" ht="30.75" customHeight="1">
      <c r="A27" s="897" t="s">
        <v>56</v>
      </c>
      <c r="B27" s="897"/>
      <c r="C27" s="315">
        <v>28207.096600000001</v>
      </c>
      <c r="D27" s="316">
        <v>2.2042999999999995</v>
      </c>
      <c r="E27" s="315">
        <v>28209.300900000002</v>
      </c>
      <c r="F27" s="315">
        <v>4048302.12322</v>
      </c>
      <c r="G27" s="315">
        <v>816203.88812999998</v>
      </c>
      <c r="H27" s="315">
        <v>4864506.0113500003</v>
      </c>
      <c r="I27" s="315">
        <v>193356.80637000003</v>
      </c>
      <c r="J27" s="315">
        <v>613358.76717999997</v>
      </c>
      <c r="K27" s="315">
        <v>6766.1634199999999</v>
      </c>
      <c r="L27" s="315">
        <v>7723.1847299999999</v>
      </c>
      <c r="M27" s="315">
        <v>5713920.2339500003</v>
      </c>
    </row>
    <row r="28" spans="1:14" ht="12.75" customHeight="1">
      <c r="A28" s="20" t="s">
        <v>72</v>
      </c>
    </row>
    <row r="29" spans="1:14" ht="12.75" customHeight="1"/>
    <row r="30" spans="1:14" ht="12.75" customHeight="1"/>
    <row r="31" spans="1:14" ht="12.75" customHeight="1"/>
    <row r="32" spans="1:14" ht="12.75" customHeight="1">
      <c r="A32" s="72" t="s">
        <v>261</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71</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457" t="s">
        <v>258</v>
      </c>
      <c r="K1" s="305" t="str">
        <f>Naslovnica!A20</f>
        <v>Kolovoz 2018.</v>
      </c>
    </row>
    <row r="2" spans="1:13" ht="12.75" customHeight="1">
      <c r="A2" s="25" t="s">
        <v>73</v>
      </c>
      <c r="K2" s="19" t="str">
        <f>Naslovnica!A24</f>
        <v>August 2018</v>
      </c>
    </row>
    <row r="3" spans="1:13" ht="12.75" customHeight="1">
      <c r="D3" s="898" t="s">
        <v>57</v>
      </c>
      <c r="E3" s="898"/>
      <c r="F3" s="898"/>
    </row>
    <row r="4" spans="1:13" ht="69.75" customHeight="1">
      <c r="A4" s="899" t="s">
        <v>74</v>
      </c>
      <c r="B4" s="899"/>
      <c r="C4" s="312" t="s">
        <v>75</v>
      </c>
      <c r="D4" s="312" t="s">
        <v>1218</v>
      </c>
      <c r="E4" s="312" t="s">
        <v>76</v>
      </c>
      <c r="F4" s="312" t="s">
        <v>77</v>
      </c>
    </row>
    <row r="5" spans="1:13" ht="17.25" customHeight="1">
      <c r="A5" s="150" t="str">
        <f>Naslovnica!A20</f>
        <v>Kolovoz 2018.</v>
      </c>
      <c r="B5" s="151" t="str">
        <f>Naslovnica!A24</f>
        <v>August 2018</v>
      </c>
      <c r="C5" s="152">
        <v>26163.178049998642</v>
      </c>
      <c r="D5" s="152">
        <v>729390.13512000011</v>
      </c>
      <c r="E5" s="152">
        <v>738988.88800000015</v>
      </c>
      <c r="F5" s="152">
        <v>16564.425169998547</v>
      </c>
      <c r="G5" s="84"/>
      <c r="H5" s="84"/>
    </row>
    <row r="6" spans="1:13" ht="17.25" customHeight="1">
      <c r="A6" s="153" t="str">
        <f>'5 Tablica 3,4'!A8</f>
        <v>Srpanj 2018.</v>
      </c>
      <c r="B6" s="154" t="str">
        <f>'5 Tablica 3,4'!B8</f>
        <v>July 2018</v>
      </c>
      <c r="C6" s="152">
        <v>21477.862459998487</v>
      </c>
      <c r="D6" s="152">
        <v>727179.85533000005</v>
      </c>
      <c r="E6" s="152">
        <v>722494.53973999992</v>
      </c>
      <c r="F6" s="152">
        <v>26163.178049998591</v>
      </c>
      <c r="G6" s="84"/>
      <c r="H6" s="84"/>
      <c r="M6" s="75"/>
    </row>
    <row r="7" spans="1:13" ht="19.5" customHeight="1">
      <c r="A7" s="902" t="s">
        <v>69</v>
      </c>
      <c r="B7" s="902"/>
      <c r="C7" s="155">
        <v>0.21814627031560219</v>
      </c>
      <c r="D7" s="155">
        <v>3.039522855039784E-3</v>
      </c>
      <c r="E7" s="155">
        <v>2.2829720299250927E-2</v>
      </c>
      <c r="F7" s="155">
        <v>-0.36688023380250478</v>
      </c>
      <c r="G7" s="84"/>
      <c r="H7" s="75"/>
    </row>
    <row r="8" spans="1:13" ht="32.25" customHeight="1">
      <c r="A8" s="902" t="s">
        <v>54</v>
      </c>
      <c r="B8" s="902"/>
      <c r="C8" s="152">
        <v>21149.221879997967</v>
      </c>
      <c r="D8" s="152">
        <v>646917.38244000007</v>
      </c>
      <c r="E8" s="152">
        <v>654065.87459999998</v>
      </c>
      <c r="F8" s="152">
        <v>14000.729719998082</v>
      </c>
    </row>
    <row r="9" spans="1:13" ht="19.5" customHeight="1">
      <c r="A9" s="902" t="s">
        <v>55</v>
      </c>
      <c r="B9" s="902"/>
      <c r="C9" s="155">
        <v>0.2370752077050485</v>
      </c>
      <c r="D9" s="155">
        <v>0.12748575771597723</v>
      </c>
      <c r="E9" s="155">
        <v>0.12983862436170612</v>
      </c>
      <c r="F9" s="155">
        <v>0.18311155927384162</v>
      </c>
    </row>
    <row r="10" spans="1:13" ht="21" customHeight="1">
      <c r="A10" s="908" t="s">
        <v>56</v>
      </c>
      <c r="B10" s="908"/>
      <c r="C10" s="317">
        <v>21548.92289999807</v>
      </c>
      <c r="D10" s="317">
        <v>5708935.7362200003</v>
      </c>
      <c r="E10" s="317">
        <v>5713920.2339500003</v>
      </c>
      <c r="F10" s="317">
        <v>16564.425169997849</v>
      </c>
      <c r="H10" s="283"/>
    </row>
    <row r="11" spans="1:13" ht="12.75" customHeight="1"/>
    <row r="12" spans="1:13" ht="12.75" customHeight="1">
      <c r="A12" s="457" t="s">
        <v>537</v>
      </c>
      <c r="K12" s="305" t="str">
        <f>Naslovnica!A20</f>
        <v>Kolovoz 2018.</v>
      </c>
    </row>
    <row r="13" spans="1:13" ht="12.75" customHeight="1">
      <c r="A13" s="25" t="s">
        <v>280</v>
      </c>
      <c r="K13" s="19" t="str">
        <f>Naslovnica!A24</f>
        <v>August 2018</v>
      </c>
    </row>
    <row r="14" spans="1:13" ht="12.75" customHeight="1">
      <c r="I14" s="898" t="s">
        <v>57</v>
      </c>
      <c r="J14" s="898"/>
      <c r="K14" s="898"/>
    </row>
    <row r="15" spans="1:13" ht="21" customHeight="1">
      <c r="A15" s="899" t="s">
        <v>78</v>
      </c>
      <c r="B15" s="909"/>
      <c r="C15" s="899" t="s">
        <v>79</v>
      </c>
      <c r="D15" s="904" t="s">
        <v>86</v>
      </c>
      <c r="E15" s="904"/>
      <c r="F15" s="904"/>
      <c r="G15" s="904"/>
      <c r="H15" s="904" t="s">
        <v>87</v>
      </c>
      <c r="I15" s="904"/>
      <c r="J15" s="904"/>
      <c r="K15" s="311"/>
    </row>
    <row r="16" spans="1:13" ht="126.75" customHeight="1">
      <c r="A16" s="899"/>
      <c r="B16" s="909"/>
      <c r="C16" s="899"/>
      <c r="D16" s="312" t="s">
        <v>80</v>
      </c>
      <c r="E16" s="312" t="s">
        <v>81</v>
      </c>
      <c r="F16" s="312" t="s">
        <v>82</v>
      </c>
      <c r="G16" s="312" t="s">
        <v>48</v>
      </c>
      <c r="H16" s="312" t="s">
        <v>83</v>
      </c>
      <c r="I16" s="312" t="s">
        <v>84</v>
      </c>
      <c r="J16" s="312" t="s">
        <v>48</v>
      </c>
      <c r="K16" s="312" t="s">
        <v>85</v>
      </c>
    </row>
    <row r="17" spans="1:13" ht="16.5" customHeight="1">
      <c r="A17" s="150" t="str">
        <f>Naslovnica!A20</f>
        <v>Kolovoz 2018.</v>
      </c>
      <c r="B17" s="151" t="str">
        <f>Naslovnica!A24</f>
        <v>August 2018</v>
      </c>
      <c r="C17" s="152">
        <v>322068.80921000004</v>
      </c>
      <c r="D17" s="152">
        <v>23884.616730000002</v>
      </c>
      <c r="E17" s="152">
        <v>6493.4284299999999</v>
      </c>
      <c r="F17" s="152">
        <v>227.04647</v>
      </c>
      <c r="G17" s="152">
        <v>30605.091630000003</v>
      </c>
      <c r="H17" s="152">
        <v>22957.016219999998</v>
      </c>
      <c r="I17" s="152">
        <v>227.04647</v>
      </c>
      <c r="J17" s="152">
        <v>23184.062689999999</v>
      </c>
      <c r="K17" s="152">
        <v>329489.83815000003</v>
      </c>
      <c r="L17" s="84"/>
      <c r="M17" s="75"/>
    </row>
    <row r="18" spans="1:13" ht="16.5" customHeight="1">
      <c r="A18" s="153" t="str">
        <f>'5 Tablica 3,4'!A8</f>
        <v>Srpanj 2018.</v>
      </c>
      <c r="B18" s="154" t="str">
        <f>'5 Tablica 3,4'!B8</f>
        <v>July 2018</v>
      </c>
      <c r="C18" s="152">
        <v>317145.20707</v>
      </c>
      <c r="D18" s="152">
        <v>22230.502410000001</v>
      </c>
      <c r="E18" s="152">
        <v>5305.6585700000005</v>
      </c>
      <c r="F18" s="152">
        <v>73.76691000000001</v>
      </c>
      <c r="G18" s="152">
        <v>27609.927889999999</v>
      </c>
      <c r="H18" s="152">
        <v>22612.558840000002</v>
      </c>
      <c r="I18" s="152">
        <v>73.76691000000001</v>
      </c>
      <c r="J18" s="152">
        <v>22686.32575</v>
      </c>
      <c r="K18" s="152">
        <v>322068.80920999998</v>
      </c>
      <c r="L18" s="84"/>
    </row>
    <row r="19" spans="1:13" ht="18.75" customHeight="1">
      <c r="A19" s="902" t="s">
        <v>69</v>
      </c>
      <c r="B19" s="902"/>
      <c r="C19" s="156">
        <v>1.5524756579131585E-2</v>
      </c>
      <c r="D19" s="156">
        <v>7.4407419566726765E-2</v>
      </c>
      <c r="E19" s="156">
        <v>0.22386850648778164</v>
      </c>
      <c r="F19" s="156">
        <v>2.0778904796201982</v>
      </c>
      <c r="G19" s="156">
        <v>0.10848140393314167</v>
      </c>
      <c r="H19" s="156">
        <v>1.5233011992905273E-2</v>
      </c>
      <c r="I19" s="156">
        <v>2.0778904796201982</v>
      </c>
      <c r="J19" s="156">
        <v>2.1939953850834523E-2</v>
      </c>
      <c r="K19" s="156">
        <v>2.304174986147535E-2</v>
      </c>
      <c r="L19" s="84"/>
    </row>
    <row r="20" spans="1:13" ht="27.75" customHeight="1">
      <c r="A20" s="902" t="s">
        <v>54</v>
      </c>
      <c r="B20" s="902"/>
      <c r="C20" s="152">
        <v>299198.66925000004</v>
      </c>
      <c r="D20" s="152">
        <v>18633.320660000001</v>
      </c>
      <c r="E20" s="152">
        <v>5258.1516300000003</v>
      </c>
      <c r="F20" s="152">
        <v>71.915320000000008</v>
      </c>
      <c r="G20" s="152">
        <v>23963.387610000002</v>
      </c>
      <c r="H20" s="152">
        <v>15559.79422</v>
      </c>
      <c r="I20" s="152">
        <v>71.915320000000008</v>
      </c>
      <c r="J20" s="152">
        <v>15631.70954</v>
      </c>
      <c r="K20" s="152">
        <v>307530.34732</v>
      </c>
      <c r="L20" s="75"/>
    </row>
    <row r="21" spans="1:13" ht="20.25" customHeight="1">
      <c r="A21" s="902" t="s">
        <v>92</v>
      </c>
      <c r="B21" s="902"/>
      <c r="C21" s="156">
        <v>7.6437973528854522E-2</v>
      </c>
      <c r="D21" s="156">
        <v>0.28182287879974688</v>
      </c>
      <c r="E21" s="156">
        <v>0.23492605138129111</v>
      </c>
      <c r="F21" s="156">
        <v>2.1571363375703534</v>
      </c>
      <c r="G21" s="156">
        <v>0.27716048031658075</v>
      </c>
      <c r="H21" s="156">
        <v>0.47540615868119096</v>
      </c>
      <c r="I21" s="156">
        <v>2.1571363375703534</v>
      </c>
      <c r="J21" s="156">
        <v>0.48314313483590987</v>
      </c>
      <c r="K21" s="156">
        <v>7.1405931223919597E-2</v>
      </c>
    </row>
    <row r="22" spans="1:13" ht="24" customHeight="1">
      <c r="A22" s="908" t="s">
        <v>88</v>
      </c>
      <c r="B22" s="908"/>
      <c r="C22" s="317">
        <v>317196.10878000001</v>
      </c>
      <c r="D22" s="317">
        <v>156989.30783000001</v>
      </c>
      <c r="E22" s="317">
        <v>36367.498540000001</v>
      </c>
      <c r="F22" s="317">
        <v>889.11923000000013</v>
      </c>
      <c r="G22" s="317">
        <v>194245.92560000002</v>
      </c>
      <c r="H22" s="317">
        <v>181063.07700000002</v>
      </c>
      <c r="I22" s="317">
        <v>889.11923000000013</v>
      </c>
      <c r="J22" s="317">
        <v>181952.19623000003</v>
      </c>
      <c r="K22" s="317">
        <v>329489.83814999997</v>
      </c>
    </row>
    <row r="23" spans="1:13" ht="35.25" customHeight="1">
      <c r="A23" s="906" t="s">
        <v>89</v>
      </c>
      <c r="B23" s="906"/>
      <c r="C23" s="906"/>
      <c r="D23" s="906"/>
      <c r="E23" s="906"/>
      <c r="F23" s="906"/>
      <c r="G23" s="906"/>
      <c r="H23" s="906"/>
      <c r="I23" s="906"/>
      <c r="J23" s="906"/>
      <c r="K23" s="906"/>
    </row>
    <row r="24" spans="1:13" ht="42.75" customHeight="1">
      <c r="A24" s="907" t="s">
        <v>1219</v>
      </c>
      <c r="B24" s="907"/>
      <c r="C24" s="907"/>
      <c r="D24" s="907"/>
      <c r="E24" s="907"/>
      <c r="F24" s="907"/>
      <c r="G24" s="907"/>
      <c r="H24" s="907"/>
      <c r="I24" s="907"/>
      <c r="J24" s="907"/>
      <c r="K24" s="907"/>
    </row>
    <row r="25" spans="1:13" ht="12.75" customHeight="1">
      <c r="B25" s="28"/>
      <c r="C25" s="29"/>
      <c r="D25" s="29"/>
      <c r="E25" s="29"/>
      <c r="F25" s="30"/>
      <c r="G25" s="30"/>
      <c r="H25" s="30"/>
      <c r="I25" s="30"/>
      <c r="J25" s="31"/>
    </row>
    <row r="26" spans="1:13" ht="12.75" customHeight="1">
      <c r="A26" s="27" t="s">
        <v>90</v>
      </c>
    </row>
    <row r="27" spans="1:13" ht="12.75" customHeight="1"/>
    <row r="28" spans="1:13" ht="12.75" customHeight="1">
      <c r="A28" s="72" t="s">
        <v>261</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91</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457" t="s">
        <v>538</v>
      </c>
      <c r="G1" s="305" t="str">
        <f>Naslovnica!A20</f>
        <v>Kolovoz 2018.</v>
      </c>
    </row>
    <row r="2" spans="1:8" ht="12.75" customHeight="1">
      <c r="A2" s="110" t="s">
        <v>524</v>
      </c>
      <c r="G2" s="109" t="str">
        <f>Naslovnica!A24</f>
        <v>August 2018</v>
      </c>
    </row>
    <row r="3" spans="1:8" ht="12.75" customHeight="1">
      <c r="E3" s="898" t="s">
        <v>373</v>
      </c>
      <c r="F3" s="898"/>
      <c r="G3" s="898"/>
    </row>
    <row r="4" spans="1:8" ht="21" customHeight="1">
      <c r="A4" s="318"/>
      <c r="B4" s="904" t="s">
        <v>371</v>
      </c>
      <c r="C4" s="904"/>
      <c r="D4" s="904"/>
      <c r="E4" s="904"/>
      <c r="F4" s="904"/>
      <c r="G4" s="306"/>
    </row>
    <row r="5" spans="1:8" ht="33.75" customHeight="1">
      <c r="A5" s="319" t="s">
        <v>93</v>
      </c>
      <c r="B5" s="318" t="str">
        <f>Naslovnica!A20</f>
        <v>Kolovoz 2018.</v>
      </c>
      <c r="C5" s="318" t="s">
        <v>94</v>
      </c>
      <c r="D5" s="318" t="s">
        <v>95</v>
      </c>
      <c r="E5" s="318" t="s">
        <v>96</v>
      </c>
      <c r="F5" s="318" t="s">
        <v>97</v>
      </c>
      <c r="G5" s="318" t="s">
        <v>98</v>
      </c>
    </row>
    <row r="6" spans="1:8" ht="33.75" customHeight="1">
      <c r="A6" s="321" t="s">
        <v>99</v>
      </c>
      <c r="B6" s="321" t="str">
        <f>Naslovnica!A24</f>
        <v>August 2018</v>
      </c>
      <c r="C6" s="321" t="s">
        <v>849</v>
      </c>
      <c r="D6" s="323" t="s">
        <v>100</v>
      </c>
      <c r="E6" s="323" t="s">
        <v>101</v>
      </c>
      <c r="F6" s="323" t="s">
        <v>102</v>
      </c>
      <c r="G6" s="323" t="s">
        <v>1220</v>
      </c>
    </row>
    <row r="7" spans="1:8" ht="12.75" customHeight="1">
      <c r="A7" s="526" t="s">
        <v>638</v>
      </c>
      <c r="B7" s="527">
        <v>1388.80106</v>
      </c>
      <c r="C7" s="528">
        <v>-2.1680406464994095E-2</v>
      </c>
      <c r="D7" s="527">
        <v>1330.7331999999999</v>
      </c>
      <c r="E7" s="528">
        <v>4.3635989543208298E-2</v>
      </c>
      <c r="F7" s="527">
        <v>11752.71651</v>
      </c>
      <c r="G7" s="527">
        <v>62478.933779999999</v>
      </c>
      <c r="H7" s="84"/>
    </row>
    <row r="8" spans="1:8" ht="12.75" customHeight="1">
      <c r="A8" s="526" t="s">
        <v>639</v>
      </c>
      <c r="B8" s="527">
        <v>185428.57001</v>
      </c>
      <c r="C8" s="528">
        <v>-2.4954432789891571E-2</v>
      </c>
      <c r="D8" s="527">
        <v>173047.91946999999</v>
      </c>
      <c r="E8" s="528">
        <v>7.1544636756793498E-2</v>
      </c>
      <c r="F8" s="527">
        <v>1450620.0952399997</v>
      </c>
      <c r="G8" s="527">
        <v>27502130.422669988</v>
      </c>
      <c r="H8" s="84"/>
    </row>
    <row r="9" spans="1:8" ht="12.75" customHeight="1">
      <c r="A9" s="526" t="s">
        <v>640</v>
      </c>
      <c r="B9" s="527">
        <v>6143.6993600000005</v>
      </c>
      <c r="C9" s="528">
        <v>-2.7712882446404782E-2</v>
      </c>
      <c r="D9" s="527">
        <v>5056.0699800000002</v>
      </c>
      <c r="E9" s="528">
        <v>0.21511359302823579</v>
      </c>
      <c r="F9" s="527">
        <v>48274.357480000006</v>
      </c>
      <c r="G9" s="527">
        <v>213134.80372</v>
      </c>
      <c r="H9" s="84"/>
    </row>
    <row r="10" spans="1:8" ht="12.75" customHeight="1">
      <c r="A10" s="562" t="s">
        <v>666</v>
      </c>
      <c r="B10" s="529">
        <v>192961.07042999999</v>
      </c>
      <c r="C10" s="530">
        <v>-2.5019018799382169E-2</v>
      </c>
      <c r="D10" s="529">
        <v>179434.72264999998</v>
      </c>
      <c r="E10" s="530">
        <v>7.5383111920785256E-2</v>
      </c>
      <c r="F10" s="529">
        <v>1510647.1692299997</v>
      </c>
      <c r="G10" s="529">
        <v>27777744.160169989</v>
      </c>
      <c r="H10" s="84"/>
    </row>
    <row r="11" spans="1:8" ht="12.75" customHeight="1">
      <c r="A11" s="526" t="s">
        <v>641</v>
      </c>
      <c r="B11" s="527">
        <v>473.33179999999999</v>
      </c>
      <c r="C11" s="528">
        <v>-2.421905764900871E-2</v>
      </c>
      <c r="D11" s="527">
        <v>407.54626999999999</v>
      </c>
      <c r="E11" s="528">
        <v>0.16141855500235591</v>
      </c>
      <c r="F11" s="527">
        <v>3873.3870200000001</v>
      </c>
      <c r="G11" s="527">
        <v>19820.745589999995</v>
      </c>
      <c r="H11" s="84"/>
    </row>
    <row r="12" spans="1:8" ht="12.75" customHeight="1">
      <c r="A12" s="526" t="s">
        <v>642</v>
      </c>
      <c r="B12" s="527">
        <v>76343.978029999998</v>
      </c>
      <c r="C12" s="528">
        <v>-6.2806351636137151E-3</v>
      </c>
      <c r="D12" s="527">
        <v>68478.18948999999</v>
      </c>
      <c r="E12" s="528">
        <v>0.1148656031735282</v>
      </c>
      <c r="F12" s="527">
        <v>580773.91818000004</v>
      </c>
      <c r="G12" s="527">
        <v>9141931.8485499974</v>
      </c>
      <c r="H12" s="84"/>
    </row>
    <row r="13" spans="1:8" ht="12.75" customHeight="1">
      <c r="A13" s="526" t="s">
        <v>643</v>
      </c>
      <c r="B13" s="527">
        <v>1654.07557</v>
      </c>
      <c r="C13" s="528">
        <v>7.9634309049356807E-3</v>
      </c>
      <c r="D13" s="527">
        <v>1324.5795000000001</v>
      </c>
      <c r="E13" s="528">
        <v>0.24875522382763729</v>
      </c>
      <c r="F13" s="527">
        <v>12489.61572</v>
      </c>
      <c r="G13" s="527">
        <v>55910.074510000006</v>
      </c>
      <c r="H13" s="84"/>
    </row>
    <row r="14" spans="1:8" ht="12.75" customHeight="1">
      <c r="A14" s="563" t="s">
        <v>667</v>
      </c>
      <c r="B14" s="529">
        <v>78471.385399999999</v>
      </c>
      <c r="C14" s="530">
        <v>-6.0947888108488918E-3</v>
      </c>
      <c r="D14" s="529">
        <v>70210.315260000003</v>
      </c>
      <c r="E14" s="530">
        <v>0.11766177248183454</v>
      </c>
      <c r="F14" s="529">
        <v>597136.92092000006</v>
      </c>
      <c r="G14" s="529">
        <v>9217662.6686499976</v>
      </c>
      <c r="H14" s="84"/>
    </row>
    <row r="15" spans="1:8" ht="12.75" customHeight="1">
      <c r="A15" s="526" t="s">
        <v>644</v>
      </c>
      <c r="B15" s="527">
        <v>559.34570999999994</v>
      </c>
      <c r="C15" s="528">
        <v>-2.0199769722845963E-2</v>
      </c>
      <c r="D15" s="527">
        <v>455.07592</v>
      </c>
      <c r="E15" s="528">
        <v>0.22912614229291664</v>
      </c>
      <c r="F15" s="527">
        <v>4409.2777299999998</v>
      </c>
      <c r="G15" s="527">
        <v>21232.25489</v>
      </c>
      <c r="H15" s="84"/>
    </row>
    <row r="16" spans="1:8" ht="12.75" customHeight="1">
      <c r="A16" s="526" t="s">
        <v>645</v>
      </c>
      <c r="B16" s="527">
        <v>91710.830180000004</v>
      </c>
      <c r="C16" s="528">
        <v>-8.9050260653197252E-3</v>
      </c>
      <c r="D16" s="527">
        <v>83250.778250000003</v>
      </c>
      <c r="E16" s="528">
        <v>0.10162129541413628</v>
      </c>
      <c r="F16" s="527">
        <v>704478.69615000009</v>
      </c>
      <c r="G16" s="527">
        <v>12328383.672189994</v>
      </c>
      <c r="H16" s="84"/>
    </row>
    <row r="17" spans="1:9" ht="12.75" customHeight="1">
      <c r="A17" s="526" t="s">
        <v>646</v>
      </c>
      <c r="B17" s="527">
        <v>2471.5119300000001</v>
      </c>
      <c r="C17" s="528">
        <v>-1.1719593129653131E-3</v>
      </c>
      <c r="D17" s="527">
        <v>2059.5837499999998</v>
      </c>
      <c r="E17" s="528">
        <v>0.20000554966507209</v>
      </c>
      <c r="F17" s="527">
        <v>19660.368149999998</v>
      </c>
      <c r="G17" s="527">
        <v>85827.024740000008</v>
      </c>
      <c r="H17" s="84"/>
    </row>
    <row r="18" spans="1:9" ht="12.75" customHeight="1">
      <c r="A18" s="562" t="s">
        <v>668</v>
      </c>
      <c r="B18" s="529">
        <v>94741.687819999992</v>
      </c>
      <c r="C18" s="530">
        <v>-8.7722905560926948E-3</v>
      </c>
      <c r="D18" s="529">
        <v>85765.437920000011</v>
      </c>
      <c r="E18" s="530">
        <v>0.10466045667921402</v>
      </c>
      <c r="F18" s="529">
        <v>728548.34203000006</v>
      </c>
      <c r="G18" s="529">
        <v>12435442.951819994</v>
      </c>
      <c r="H18" s="84"/>
    </row>
    <row r="19" spans="1:9" ht="12.75" customHeight="1">
      <c r="A19" s="526" t="s">
        <v>647</v>
      </c>
      <c r="B19" s="527">
        <v>991.28574000000003</v>
      </c>
      <c r="C19" s="528">
        <v>7.5009028305521473E-3</v>
      </c>
      <c r="D19" s="527">
        <v>773.28296</v>
      </c>
      <c r="E19" s="528">
        <v>0.28191851014019503</v>
      </c>
      <c r="F19" s="527">
        <v>7470.7107300000007</v>
      </c>
      <c r="G19" s="527">
        <v>36200.263220000008</v>
      </c>
      <c r="H19" s="84"/>
    </row>
    <row r="20" spans="1:9" ht="12.75" customHeight="1">
      <c r="A20" s="526" t="s">
        <v>648</v>
      </c>
      <c r="B20" s="527">
        <v>150332.01325999998</v>
      </c>
      <c r="C20" s="528">
        <v>-1.434483204771685E-2</v>
      </c>
      <c r="D20" s="527">
        <v>139291.88252000001</v>
      </c>
      <c r="E20" s="528">
        <v>7.9258967143435541E-2</v>
      </c>
      <c r="F20" s="527">
        <v>1164019.2966300002</v>
      </c>
      <c r="G20" s="527">
        <v>21409627.051339999</v>
      </c>
      <c r="H20" s="84"/>
    </row>
    <row r="21" spans="1:9" ht="12.75" customHeight="1">
      <c r="A21" s="526" t="s">
        <v>649</v>
      </c>
      <c r="B21" s="527">
        <v>5222.7711500000005</v>
      </c>
      <c r="C21" s="528">
        <v>-9.8394083851439072E-3</v>
      </c>
      <c r="D21" s="527">
        <v>4350.1961100000008</v>
      </c>
      <c r="E21" s="528">
        <v>0.20058292038700745</v>
      </c>
      <c r="F21" s="527">
        <v>40479.683680000002</v>
      </c>
      <c r="G21" s="527">
        <v>183430.85939000003</v>
      </c>
      <c r="H21" s="84"/>
    </row>
    <row r="22" spans="1:9" ht="12.75" customHeight="1">
      <c r="A22" s="562" t="s">
        <v>669</v>
      </c>
      <c r="B22" s="529">
        <v>156546.07014999999</v>
      </c>
      <c r="C22" s="530">
        <v>-1.4059788559451966E-2</v>
      </c>
      <c r="D22" s="529">
        <v>144415.36159000001</v>
      </c>
      <c r="E22" s="530">
        <v>8.3998741037255117E-2</v>
      </c>
      <c r="F22" s="529">
        <v>1211969.6910400002</v>
      </c>
      <c r="G22" s="529">
        <v>21629258.173950002</v>
      </c>
      <c r="H22" s="84"/>
    </row>
    <row r="23" spans="1:9" ht="12.75" customHeight="1">
      <c r="A23" s="533" t="s">
        <v>687</v>
      </c>
      <c r="B23" s="534">
        <v>3412.7643099999996</v>
      </c>
      <c r="C23" s="535">
        <v>-1.3492532737074552E-2</v>
      </c>
      <c r="D23" s="527">
        <v>2966.6383499999997</v>
      </c>
      <c r="E23" s="528">
        <v>0.15038097245658538</v>
      </c>
      <c r="F23" s="534">
        <v>27506.091990000001</v>
      </c>
      <c r="G23" s="534">
        <v>139732.19748</v>
      </c>
      <c r="H23" s="84"/>
      <c r="I23" s="283"/>
    </row>
    <row r="24" spans="1:9" ht="12.75" customHeight="1">
      <c r="A24" s="533" t="s">
        <v>688</v>
      </c>
      <c r="B24" s="534">
        <v>503815.39147999999</v>
      </c>
      <c r="C24" s="535">
        <v>-1.6092215525892566E-2</v>
      </c>
      <c r="D24" s="534">
        <v>464068.76972999994</v>
      </c>
      <c r="E24" s="535">
        <v>8.5648128774373347E-2</v>
      </c>
      <c r="F24" s="534">
        <v>3899892.0062000002</v>
      </c>
      <c r="G24" s="534">
        <v>70382072.994749978</v>
      </c>
      <c r="H24" s="84"/>
      <c r="I24" s="283"/>
    </row>
    <row r="25" spans="1:9" ht="12.75" customHeight="1">
      <c r="A25" s="533" t="s">
        <v>689</v>
      </c>
      <c r="B25" s="534">
        <v>15492.058010000001</v>
      </c>
      <c r="C25" s="535">
        <v>-1.3803892213472297E-2</v>
      </c>
      <c r="D25" s="527">
        <v>12790.429340000001</v>
      </c>
      <c r="E25" s="528">
        <v>0.21122267268629466</v>
      </c>
      <c r="F25" s="534">
        <v>120904.02503</v>
      </c>
      <c r="G25" s="534">
        <v>538302.76236000005</v>
      </c>
      <c r="H25" s="84"/>
      <c r="I25" s="283"/>
    </row>
    <row r="26" spans="1:9" ht="22.5" customHeight="1">
      <c r="A26" s="564" t="s">
        <v>1221</v>
      </c>
      <c r="B26" s="531">
        <v>522720.21379999997</v>
      </c>
      <c r="C26" s="532">
        <v>-1.6007617486116194E-2</v>
      </c>
      <c r="D26" s="531">
        <v>479825.83741999994</v>
      </c>
      <c r="E26" s="532">
        <v>8.9395720352703378E-2</v>
      </c>
      <c r="F26" s="531">
        <v>4048302.1232200004</v>
      </c>
      <c r="G26" s="531">
        <v>71060107.954589978</v>
      </c>
      <c r="I26" s="283"/>
    </row>
    <row r="27" spans="1:9" ht="21.75" customHeight="1">
      <c r="A27" s="911" t="s">
        <v>108</v>
      </c>
      <c r="B27" s="911"/>
      <c r="C27" s="911"/>
      <c r="D27" s="911"/>
      <c r="E27" s="911"/>
      <c r="F27" s="911"/>
      <c r="G27" s="911"/>
    </row>
    <row r="28" spans="1:9" ht="21" customHeight="1">
      <c r="A28" s="912" t="s">
        <v>109</v>
      </c>
      <c r="B28" s="912"/>
      <c r="C28" s="912"/>
      <c r="D28" s="912"/>
      <c r="E28" s="912"/>
      <c r="F28" s="912"/>
      <c r="G28" s="912"/>
    </row>
    <row r="29" spans="1:9" ht="12.75" customHeight="1"/>
    <row r="30" spans="1:9" ht="12.75" customHeight="1">
      <c r="A30" s="457" t="s">
        <v>624</v>
      </c>
      <c r="G30" s="305" t="str">
        <f>Naslovnica!A20</f>
        <v>Kolovoz 2018.</v>
      </c>
    </row>
    <row r="31" spans="1:9" ht="12.75" customHeight="1">
      <c r="A31" s="110" t="s">
        <v>372</v>
      </c>
      <c r="G31" s="109" t="str">
        <f>Naslovnica!A24</f>
        <v>August 2018</v>
      </c>
    </row>
    <row r="32" spans="1:9" ht="12.75" customHeight="1">
      <c r="D32" s="898" t="s">
        <v>373</v>
      </c>
      <c r="E32" s="898"/>
      <c r="F32" s="898"/>
    </row>
    <row r="33" spans="1:8" ht="25.5" customHeight="1">
      <c r="A33" s="318"/>
      <c r="B33" s="904" t="s">
        <v>110</v>
      </c>
      <c r="C33" s="904"/>
      <c r="D33" s="904"/>
      <c r="E33" s="904"/>
      <c r="F33" s="904"/>
    </row>
    <row r="34" spans="1:8" ht="33.75" customHeight="1">
      <c r="A34" s="318" t="s">
        <v>93</v>
      </c>
      <c r="B34" s="318" t="str">
        <f>Naslovnica!A20</f>
        <v>Kolovoz 2018.</v>
      </c>
      <c r="C34" s="318" t="s">
        <v>94</v>
      </c>
      <c r="D34" s="318" t="s">
        <v>95</v>
      </c>
      <c r="E34" s="318" t="s">
        <v>96</v>
      </c>
      <c r="F34" s="318" t="s">
        <v>97</v>
      </c>
    </row>
    <row r="35" spans="1:8" ht="33.75" customHeight="1">
      <c r="A35" s="321" t="s">
        <v>99</v>
      </c>
      <c r="B35" s="321" t="str">
        <f>Naslovnica!A24</f>
        <v>August 2018</v>
      </c>
      <c r="C35" s="321" t="s">
        <v>849</v>
      </c>
      <c r="D35" s="323" t="s">
        <v>100</v>
      </c>
      <c r="E35" s="323" t="s">
        <v>101</v>
      </c>
      <c r="F35" s="323" t="s">
        <v>102</v>
      </c>
    </row>
    <row r="36" spans="1:8" ht="12.75" customHeight="1">
      <c r="A36" s="526" t="s">
        <v>638</v>
      </c>
      <c r="B36" s="527">
        <v>7.2561899999999993</v>
      </c>
      <c r="C36" s="528">
        <v>-2.5224477294343392E-2</v>
      </c>
      <c r="D36" s="527">
        <v>7.0171999999999999</v>
      </c>
      <c r="E36" s="528">
        <v>3.4057743829447554E-2</v>
      </c>
      <c r="F36" s="527">
        <v>61.568510000000003</v>
      </c>
      <c r="G36" s="84"/>
      <c r="H36" s="84"/>
    </row>
    <row r="37" spans="1:8" ht="12.75" customHeight="1">
      <c r="A37" s="526" t="s">
        <v>639</v>
      </c>
      <c r="B37" s="527">
        <v>950.94078000000002</v>
      </c>
      <c r="C37" s="528">
        <v>-2.4873118709546387E-2</v>
      </c>
      <c r="D37" s="527">
        <v>887.76495999999997</v>
      </c>
      <c r="E37" s="528">
        <v>7.1162777138669725E-2</v>
      </c>
      <c r="F37" s="527">
        <v>7436.5044900000003</v>
      </c>
      <c r="G37" s="84"/>
      <c r="H37" s="84"/>
    </row>
    <row r="38" spans="1:8" ht="12.75" customHeight="1">
      <c r="A38" s="526" t="s">
        <v>640</v>
      </c>
      <c r="B38" s="527">
        <v>30.93291</v>
      </c>
      <c r="C38" s="528">
        <v>-2.7962690853967385E-2</v>
      </c>
      <c r="D38" s="527">
        <v>25.468119999999999</v>
      </c>
      <c r="E38" s="528">
        <v>0.21457374945618291</v>
      </c>
      <c r="F38" s="527">
        <v>243.13029</v>
      </c>
      <c r="G38" s="84"/>
      <c r="H38" s="84"/>
    </row>
    <row r="39" spans="1:8" ht="12.75" customHeight="1">
      <c r="A39" s="562" t="s">
        <v>666</v>
      </c>
      <c r="B39" s="529">
        <v>989.12987999999996</v>
      </c>
      <c r="C39" s="530">
        <v>-2.4972613854715661E-2</v>
      </c>
      <c r="D39" s="529">
        <v>920.25027999999998</v>
      </c>
      <c r="E39" s="530">
        <v>7.4848768315506506E-2</v>
      </c>
      <c r="F39" s="529">
        <v>7741.2032900000004</v>
      </c>
      <c r="G39" s="84"/>
      <c r="H39" s="84"/>
    </row>
    <row r="40" spans="1:8" ht="12.75" customHeight="1">
      <c r="A40" s="526" t="s">
        <v>641</v>
      </c>
      <c r="B40" s="527">
        <v>3.8173000000000004</v>
      </c>
      <c r="C40" s="528">
        <v>-2.4195094518079135E-2</v>
      </c>
      <c r="D40" s="527">
        <v>3.2865900000000003</v>
      </c>
      <c r="E40" s="528">
        <v>0.16147739754578452</v>
      </c>
      <c r="F40" s="527">
        <v>31.237680000000001</v>
      </c>
      <c r="G40" s="84"/>
      <c r="H40" s="84"/>
    </row>
    <row r="41" spans="1:8" ht="12.75" customHeight="1">
      <c r="A41" s="526" t="s">
        <v>642</v>
      </c>
      <c r="B41" s="527">
        <v>615.71018000000004</v>
      </c>
      <c r="C41" s="528">
        <v>-6.2851064693756091E-3</v>
      </c>
      <c r="D41" s="527">
        <v>552.22064</v>
      </c>
      <c r="E41" s="528">
        <v>0.11497132740275705</v>
      </c>
      <c r="F41" s="527">
        <v>4683.9059000000007</v>
      </c>
      <c r="G41" s="84"/>
      <c r="H41" s="84"/>
    </row>
    <row r="42" spans="1:8" ht="12.75" customHeight="1">
      <c r="A42" s="526" t="s">
        <v>643</v>
      </c>
      <c r="B42" s="527">
        <v>13.339690000000001</v>
      </c>
      <c r="C42" s="528">
        <v>7.9748227124523518E-3</v>
      </c>
      <c r="D42" s="527">
        <v>10.681760000000001</v>
      </c>
      <c r="E42" s="528">
        <v>0.24882884468477107</v>
      </c>
      <c r="F42" s="527">
        <v>100.72357</v>
      </c>
      <c r="G42" s="84"/>
      <c r="H42" s="84"/>
    </row>
    <row r="43" spans="1:8" ht="12.75" customHeight="1">
      <c r="A43" s="563" t="s">
        <v>667</v>
      </c>
      <c r="B43" s="529">
        <v>632.8671700000001</v>
      </c>
      <c r="C43" s="530">
        <v>-6.0987618134171135E-3</v>
      </c>
      <c r="D43" s="529">
        <v>566.1889900000001</v>
      </c>
      <c r="E43" s="530">
        <v>0.11776664890640134</v>
      </c>
      <c r="F43" s="529">
        <v>4815.8671500000009</v>
      </c>
      <c r="G43" s="84"/>
      <c r="H43" s="84"/>
    </row>
    <row r="44" spans="1:8" ht="12.75" customHeight="1">
      <c r="A44" s="526" t="s">
        <v>644</v>
      </c>
      <c r="B44" s="527">
        <v>4.5108999999999995</v>
      </c>
      <c r="C44" s="528">
        <v>-2.0221546481320726E-2</v>
      </c>
      <c r="D44" s="527">
        <v>3.6699499999999996</v>
      </c>
      <c r="E44" s="528">
        <v>0.22914481123721031</v>
      </c>
      <c r="F44" s="527">
        <v>35.559129999999996</v>
      </c>
      <c r="G44" s="84"/>
      <c r="H44" s="84"/>
    </row>
    <row r="45" spans="1:8" ht="12.75" customHeight="1">
      <c r="A45" s="526" t="s">
        <v>645</v>
      </c>
      <c r="B45" s="527">
        <v>739.6413</v>
      </c>
      <c r="C45" s="528">
        <v>-8.910025779898181E-3</v>
      </c>
      <c r="D45" s="527">
        <v>671.35420999999997</v>
      </c>
      <c r="E45" s="528">
        <v>0.10171544168911972</v>
      </c>
      <c r="F45" s="527">
        <v>5681.51379</v>
      </c>
      <c r="G45" s="84"/>
      <c r="H45" s="84"/>
    </row>
    <row r="46" spans="1:8" ht="12.75" customHeight="1">
      <c r="A46" s="526" t="s">
        <v>646</v>
      </c>
      <c r="B46" s="527">
        <v>19.932080000000003</v>
      </c>
      <c r="C46" s="528">
        <v>-1.1916299272493683E-3</v>
      </c>
      <c r="D46" s="527">
        <v>16.609069999999999</v>
      </c>
      <c r="E46" s="528">
        <v>0.20007200884817775</v>
      </c>
      <c r="F46" s="527">
        <v>158.55307000000002</v>
      </c>
      <c r="G46" s="84"/>
      <c r="H46" s="84"/>
    </row>
    <row r="47" spans="1:8" ht="12.75" customHeight="1">
      <c r="A47" s="562" t="s">
        <v>668</v>
      </c>
      <c r="B47" s="529">
        <v>759.57338000000004</v>
      </c>
      <c r="C47" s="530">
        <v>-1.4629617673141283E-2</v>
      </c>
      <c r="D47" s="529">
        <v>691.63322999999991</v>
      </c>
      <c r="E47" s="530">
        <v>9.8231471613936389E-2</v>
      </c>
      <c r="F47" s="529">
        <v>5875.6259899999995</v>
      </c>
      <c r="G47" s="84"/>
      <c r="H47" s="84"/>
    </row>
    <row r="48" spans="1:8" ht="12.75" customHeight="1">
      <c r="A48" s="526" t="s">
        <v>647</v>
      </c>
      <c r="B48" s="527">
        <v>7.9943100000000005</v>
      </c>
      <c r="C48" s="528">
        <v>7.4820981633133034E-3</v>
      </c>
      <c r="D48" s="527">
        <v>6.2359300000000006</v>
      </c>
      <c r="E48" s="528">
        <v>0.28197558343342527</v>
      </c>
      <c r="F48" s="527">
        <v>60.247850000000007</v>
      </c>
      <c r="G48" s="84"/>
      <c r="H48" s="84"/>
    </row>
    <row r="49" spans="1:8" ht="12.75" customHeight="1">
      <c r="A49" s="526" t="s">
        <v>648</v>
      </c>
      <c r="B49" s="527">
        <v>1212.4230299999999</v>
      </c>
      <c r="C49" s="528">
        <v>-1.4341209324268819E-2</v>
      </c>
      <c r="D49" s="527">
        <v>1123.2766899999999</v>
      </c>
      <c r="E49" s="528">
        <v>7.9362761458176445E-2</v>
      </c>
      <c r="F49" s="527">
        <v>9387.6994799999993</v>
      </c>
      <c r="G49" s="84"/>
      <c r="H49" s="84"/>
    </row>
    <row r="50" spans="1:8" ht="12.75" customHeight="1">
      <c r="A50" s="526" t="s">
        <v>649</v>
      </c>
      <c r="B50" s="527">
        <v>42.120269999999998</v>
      </c>
      <c r="C50" s="528">
        <v>-9.8290061821818004E-3</v>
      </c>
      <c r="D50" s="527">
        <v>35.081519999999998</v>
      </c>
      <c r="E50" s="528">
        <v>0.20063982404411213</v>
      </c>
      <c r="F50" s="527">
        <v>326.45284000000004</v>
      </c>
      <c r="G50" s="84"/>
      <c r="H50" s="84"/>
    </row>
    <row r="51" spans="1:8" ht="12.75" customHeight="1">
      <c r="A51" s="562" t="s">
        <v>669</v>
      </c>
      <c r="B51" s="529">
        <v>1262.5376099999999</v>
      </c>
      <c r="C51" s="530">
        <v>-1.4056087955915739E-2</v>
      </c>
      <c r="D51" s="529">
        <v>1164.5941399999999</v>
      </c>
      <c r="E51" s="530">
        <v>8.4100946961659914E-2</v>
      </c>
      <c r="F51" s="529">
        <v>9774.400169999999</v>
      </c>
      <c r="G51" s="84"/>
      <c r="H51" s="84"/>
    </row>
    <row r="52" spans="1:8" ht="12.75" customHeight="1">
      <c r="A52" s="533" t="s">
        <v>687</v>
      </c>
      <c r="B52" s="534">
        <v>23.578699999999998</v>
      </c>
      <c r="C52" s="528">
        <v>-1.3230884479291579E-2</v>
      </c>
      <c r="D52" s="527">
        <v>20.209669999999999</v>
      </c>
      <c r="E52" s="528">
        <v>0.16670386008282168</v>
      </c>
      <c r="F52" s="534">
        <v>188.61317</v>
      </c>
      <c r="G52" s="84"/>
      <c r="H52" s="84"/>
    </row>
    <row r="53" spans="1:8" ht="12.75" customHeight="1">
      <c r="A53" s="533" t="s">
        <v>688</v>
      </c>
      <c r="B53" s="534">
        <v>3518.7152900000001</v>
      </c>
      <c r="C53" s="535">
        <v>-1.4684472617930986E-2</v>
      </c>
      <c r="D53" s="534">
        <v>3234.6165000000001</v>
      </c>
      <c r="E53" s="535">
        <v>8.7830749023879648E-2</v>
      </c>
      <c r="F53" s="534">
        <v>27189.623660000001</v>
      </c>
      <c r="G53" s="75"/>
      <c r="H53" s="75"/>
    </row>
    <row r="54" spans="1:8" ht="12.75" customHeight="1">
      <c r="A54" s="533" t="s">
        <v>689</v>
      </c>
      <c r="B54" s="534">
        <v>106.32495</v>
      </c>
      <c r="C54" s="528">
        <v>-1.140108683170757E-2</v>
      </c>
      <c r="D54" s="527">
        <v>87.840469999999996</v>
      </c>
      <c r="E54" s="528">
        <v>0.21043238953525642</v>
      </c>
      <c r="F54" s="534">
        <v>828.85977000000003</v>
      </c>
    </row>
    <row r="55" spans="1:8" ht="22.5" customHeight="1">
      <c r="A55" s="564" t="s">
        <v>1221</v>
      </c>
      <c r="B55" s="531">
        <v>3648.6189400000003</v>
      </c>
      <c r="C55" s="532">
        <v>-1.4579717852081146E-2</v>
      </c>
      <c r="D55" s="531">
        <v>3342.6666400000004</v>
      </c>
      <c r="E55" s="532">
        <v>9.152940838874675E-2</v>
      </c>
      <c r="F55" s="531">
        <v>28207.096600000001</v>
      </c>
    </row>
    <row r="56" spans="1:8" ht="24.75" customHeight="1">
      <c r="A56" s="910" t="s">
        <v>111</v>
      </c>
      <c r="B56" s="910"/>
      <c r="C56" s="910"/>
      <c r="D56" s="910"/>
      <c r="E56" s="910"/>
      <c r="F56" s="910"/>
    </row>
    <row r="57" spans="1:8">
      <c r="A57" s="522" t="s">
        <v>112</v>
      </c>
      <c r="B57" s="521"/>
      <c r="C57" s="521"/>
      <c r="D57" s="521"/>
      <c r="E57" s="521"/>
      <c r="F57" s="521"/>
    </row>
    <row r="58" spans="1:8" ht="12.75" customHeight="1">
      <c r="A58" s="27" t="s">
        <v>374</v>
      </c>
    </row>
    <row r="59" spans="1:8" ht="12.75" customHeight="1"/>
    <row r="60" spans="1:8" ht="12.75" customHeight="1">
      <c r="A60" s="72" t="s">
        <v>261</v>
      </c>
    </row>
    <row r="61" spans="1:8" ht="12.75" customHeight="1">
      <c r="G61" s="21" t="s">
        <v>113</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04" t="s">
        <v>259</v>
      </c>
      <c r="G1" s="305" t="str">
        <f>Naslovnica!A20</f>
        <v>Kolovoz 2018.</v>
      </c>
    </row>
    <row r="2" spans="1:8" ht="12.75" customHeight="1">
      <c r="A2" s="108" t="s">
        <v>114</v>
      </c>
      <c r="G2" s="109" t="str">
        <f>Naslovnica!A24</f>
        <v>August 2018</v>
      </c>
    </row>
    <row r="3" spans="1:8" ht="12.75" customHeight="1">
      <c r="E3" s="913" t="s">
        <v>375</v>
      </c>
      <c r="F3" s="913"/>
      <c r="G3" s="913"/>
    </row>
    <row r="4" spans="1:8" ht="16.5" customHeight="1">
      <c r="A4" s="914" t="s">
        <v>376</v>
      </c>
      <c r="B4" s="915" t="s">
        <v>377</v>
      </c>
      <c r="C4" s="915"/>
      <c r="D4" s="915"/>
      <c r="E4" s="915"/>
      <c r="F4" s="915"/>
      <c r="G4" s="915"/>
    </row>
    <row r="5" spans="1:8" ht="12.75" customHeight="1">
      <c r="A5" s="914"/>
      <c r="B5" s="919" t="str">
        <f>Naslovnica!A20</f>
        <v>Kolovoz 2018.</v>
      </c>
      <c r="C5" s="919"/>
      <c r="D5" s="920" t="str">
        <f>'5 Tablica 3,4'!A8</f>
        <v>Srpanj 2018.</v>
      </c>
      <c r="E5" s="919"/>
      <c r="F5" s="921" t="s">
        <v>119</v>
      </c>
      <c r="G5" s="921"/>
    </row>
    <row r="6" spans="1:8" ht="12.75" customHeight="1">
      <c r="A6" s="914"/>
      <c r="B6" s="916" t="str">
        <f>Naslovnica!A24</f>
        <v>August 2018</v>
      </c>
      <c r="C6" s="916"/>
      <c r="D6" s="917" t="str">
        <f>'5 Tablica 3,4'!B8</f>
        <v>July 2018</v>
      </c>
      <c r="E6" s="916"/>
      <c r="F6" s="918" t="s">
        <v>120</v>
      </c>
      <c r="G6" s="918"/>
    </row>
    <row r="7" spans="1:8" ht="12.75" customHeight="1">
      <c r="A7" s="914"/>
      <c r="B7" s="324" t="s">
        <v>115</v>
      </c>
      <c r="C7" s="324" t="s">
        <v>116</v>
      </c>
      <c r="D7" s="324" t="s">
        <v>115</v>
      </c>
      <c r="E7" s="324" t="s">
        <v>116</v>
      </c>
      <c r="F7" s="573" t="s">
        <v>845</v>
      </c>
      <c r="G7" s="573" t="s">
        <v>841</v>
      </c>
    </row>
    <row r="8" spans="1:8" ht="12.75" customHeight="1">
      <c r="A8" s="914"/>
      <c r="B8" s="325" t="s">
        <v>117</v>
      </c>
      <c r="C8" s="325" t="s">
        <v>118</v>
      </c>
      <c r="D8" s="325" t="s">
        <v>117</v>
      </c>
      <c r="E8" s="325" t="s">
        <v>118</v>
      </c>
      <c r="F8" s="572" t="s">
        <v>117</v>
      </c>
      <c r="G8" s="572" t="s">
        <v>842</v>
      </c>
    </row>
    <row r="9" spans="1:8" ht="12.75" customHeight="1">
      <c r="A9" s="158" t="s">
        <v>638</v>
      </c>
      <c r="B9" s="523">
        <v>286117.51487000001</v>
      </c>
      <c r="C9" s="524">
        <v>2.9462432995665264E-3</v>
      </c>
      <c r="D9" s="523">
        <v>285167.16719999997</v>
      </c>
      <c r="E9" s="524">
        <v>2.9584173597200242E-3</v>
      </c>
      <c r="F9" s="523">
        <v>950.34767000004649</v>
      </c>
      <c r="G9" s="524">
        <v>3.3325984871656945E-3</v>
      </c>
      <c r="H9" s="84"/>
    </row>
    <row r="10" spans="1:8" ht="12.75" customHeight="1">
      <c r="A10" s="158" t="s">
        <v>639</v>
      </c>
      <c r="B10" s="523">
        <v>35276253.516790003</v>
      </c>
      <c r="C10" s="524">
        <v>0.36325083280859355</v>
      </c>
      <c r="D10" s="523">
        <v>35063815.998499997</v>
      </c>
      <c r="E10" s="524">
        <v>0.36376348289506422</v>
      </c>
      <c r="F10" s="523">
        <v>212437.51829000562</v>
      </c>
      <c r="G10" s="524">
        <v>6.0585966541432208E-3</v>
      </c>
      <c r="H10" s="84"/>
    </row>
    <row r="11" spans="1:8" ht="12.75" customHeight="1">
      <c r="A11" s="158" t="s">
        <v>640</v>
      </c>
      <c r="B11" s="523">
        <v>1804426.8010499999</v>
      </c>
      <c r="C11" s="524">
        <v>1.8580758240429013E-2</v>
      </c>
      <c r="D11" s="523">
        <v>1761512.0261300001</v>
      </c>
      <c r="E11" s="524">
        <v>1.8274501264038175E-2</v>
      </c>
      <c r="F11" s="523">
        <v>42914.774919999763</v>
      </c>
      <c r="G11" s="524">
        <v>2.4362464907084682E-2</v>
      </c>
      <c r="H11" s="84"/>
    </row>
    <row r="12" spans="1:8" ht="12.75" customHeight="1">
      <c r="A12" s="562" t="s">
        <v>666</v>
      </c>
      <c r="B12" s="537">
        <v>37366797.832710005</v>
      </c>
      <c r="C12" s="538">
        <v>0.38477783434858914</v>
      </c>
      <c r="D12" s="537">
        <v>37110495.191829994</v>
      </c>
      <c r="E12" s="538">
        <v>0.38499640151882236</v>
      </c>
      <c r="F12" s="537">
        <v>256302.64088000543</v>
      </c>
      <c r="G12" s="538">
        <v>6.9064732107492043E-3</v>
      </c>
      <c r="H12" s="84"/>
    </row>
    <row r="13" spans="1:8" ht="12.75" customHeight="1">
      <c r="A13" s="158" t="s">
        <v>641</v>
      </c>
      <c r="B13" s="523">
        <v>87203.000109999994</v>
      </c>
      <c r="C13" s="524">
        <v>8.9795710302083731E-4</v>
      </c>
      <c r="D13" s="523">
        <v>85721.293049999993</v>
      </c>
      <c r="E13" s="524">
        <v>8.8930070017109416E-4</v>
      </c>
      <c r="F13" s="523">
        <v>1481.7070600000006</v>
      </c>
      <c r="G13" s="524">
        <v>1.7285169265187614E-2</v>
      </c>
      <c r="H13" s="84"/>
    </row>
    <row r="14" spans="1:8" ht="12.75" customHeight="1">
      <c r="A14" s="158" t="s">
        <v>642</v>
      </c>
      <c r="B14" s="523">
        <v>12909151.49629</v>
      </c>
      <c r="C14" s="524">
        <v>0.13292964995978826</v>
      </c>
      <c r="D14" s="523">
        <v>12854326.12332</v>
      </c>
      <c r="E14" s="524">
        <v>0.13335497885021769</v>
      </c>
      <c r="F14" s="523">
        <v>54825.372969999909</v>
      </c>
      <c r="G14" s="524">
        <v>4.2651300771447739E-3</v>
      </c>
      <c r="H14" s="84"/>
    </row>
    <row r="15" spans="1:8" ht="12.75" customHeight="1">
      <c r="A15" s="158" t="s">
        <v>643</v>
      </c>
      <c r="B15" s="523">
        <v>492699.59848000004</v>
      </c>
      <c r="C15" s="524">
        <v>5.0734848979111643E-3</v>
      </c>
      <c r="D15" s="523">
        <v>480664.68657000002</v>
      </c>
      <c r="E15" s="524">
        <v>4.9865724968111711E-3</v>
      </c>
      <c r="F15" s="523">
        <v>12034.911910000024</v>
      </c>
      <c r="G15" s="524">
        <v>2.5038061347673727E-2</v>
      </c>
      <c r="H15" s="84"/>
    </row>
    <row r="16" spans="1:8" ht="12.75" customHeight="1">
      <c r="A16" s="558" t="s">
        <v>667</v>
      </c>
      <c r="B16" s="537">
        <v>13489054.09488</v>
      </c>
      <c r="C16" s="538">
        <v>0.13890109196072026</v>
      </c>
      <c r="D16" s="537">
        <v>13420712.102940001</v>
      </c>
      <c r="E16" s="538">
        <v>0.13923085204719995</v>
      </c>
      <c r="F16" s="537">
        <v>68341.991939999934</v>
      </c>
      <c r="G16" s="538">
        <v>5.0922776240038608E-3</v>
      </c>
      <c r="H16" s="84"/>
    </row>
    <row r="17" spans="1:8" ht="12.75" customHeight="1">
      <c r="A17" s="158" t="s">
        <v>644</v>
      </c>
      <c r="B17" s="523">
        <v>90938.708889999994</v>
      </c>
      <c r="C17" s="524">
        <v>9.364248877253412E-4</v>
      </c>
      <c r="D17" s="523">
        <v>89837.520870000008</v>
      </c>
      <c r="E17" s="524">
        <v>9.3200379239177019E-4</v>
      </c>
      <c r="F17" s="523">
        <v>1101.1880199999869</v>
      </c>
      <c r="G17" s="524">
        <v>1.2257551291886921E-2</v>
      </c>
      <c r="H17" s="84"/>
    </row>
    <row r="18" spans="1:8" ht="12.75" customHeight="1">
      <c r="A18" s="158" t="s">
        <v>645</v>
      </c>
      <c r="B18" s="523">
        <v>15374231.372639999</v>
      </c>
      <c r="C18" s="524">
        <v>0.15831336361287357</v>
      </c>
      <c r="D18" s="523">
        <v>15246854.29703</v>
      </c>
      <c r="E18" s="524">
        <v>0.15817584778902766</v>
      </c>
      <c r="F18" s="523">
        <v>127377.07560999878</v>
      </c>
      <c r="G18" s="524">
        <v>8.35431841404893E-3</v>
      </c>
      <c r="H18" s="84"/>
    </row>
    <row r="19" spans="1:8" ht="12.75" customHeight="1">
      <c r="A19" s="158" t="s">
        <v>646</v>
      </c>
      <c r="B19" s="523">
        <v>685623.73071999999</v>
      </c>
      <c r="C19" s="524">
        <v>7.0600862151882432E-3</v>
      </c>
      <c r="D19" s="523">
        <v>669144.57620000001</v>
      </c>
      <c r="E19" s="524">
        <v>6.9419244502442806E-3</v>
      </c>
      <c r="F19" s="523">
        <v>16479.154519999982</v>
      </c>
      <c r="G19" s="524">
        <v>2.4627195834991782E-2</v>
      </c>
      <c r="H19" s="84"/>
    </row>
    <row r="20" spans="1:8" ht="12.75" customHeight="1">
      <c r="A20" s="562" t="s">
        <v>668</v>
      </c>
      <c r="B20" s="537">
        <v>16150793.812249999</v>
      </c>
      <c r="C20" s="538">
        <v>0.16630987471578718</v>
      </c>
      <c r="D20" s="537">
        <v>16005836.394099999</v>
      </c>
      <c r="E20" s="538">
        <v>0.16604977603166371</v>
      </c>
      <c r="F20" s="537">
        <v>144957.41814999876</v>
      </c>
      <c r="G20" s="538">
        <v>9.0565350401453464E-3</v>
      </c>
      <c r="H20" s="84"/>
    </row>
    <row r="21" spans="1:8" ht="12.75" customHeight="1">
      <c r="A21" s="158" t="s">
        <v>647</v>
      </c>
      <c r="B21" s="523">
        <v>185673.33554</v>
      </c>
      <c r="C21" s="524">
        <v>1.9119375512241684E-3</v>
      </c>
      <c r="D21" s="523">
        <v>183340.23465</v>
      </c>
      <c r="E21" s="524">
        <v>1.9020314934899095E-3</v>
      </c>
      <c r="F21" s="523">
        <v>2333.1008900000015</v>
      </c>
      <c r="G21" s="524">
        <v>1.27255258206358E-2</v>
      </c>
      <c r="H21" s="84"/>
    </row>
    <row r="22" spans="1:8" ht="12.75" customHeight="1">
      <c r="A22" s="158" t="s">
        <v>648</v>
      </c>
      <c r="B22" s="523">
        <v>28402309.06834</v>
      </c>
      <c r="C22" s="524">
        <v>0.29246763457607655</v>
      </c>
      <c r="D22" s="523">
        <v>28182230.84448</v>
      </c>
      <c r="E22" s="524">
        <v>0.29237167021921717</v>
      </c>
      <c r="F22" s="523">
        <v>220078.22385999933</v>
      </c>
      <c r="G22" s="524">
        <v>7.809112950442872E-3</v>
      </c>
      <c r="H22" s="84"/>
    </row>
    <row r="23" spans="1:8" ht="12.75" customHeight="1">
      <c r="A23" s="158" t="s">
        <v>649</v>
      </c>
      <c r="B23" s="523">
        <v>1518028.81577</v>
      </c>
      <c r="C23" s="524">
        <v>1.5631626847602751E-2</v>
      </c>
      <c r="D23" s="523">
        <v>1489182.7797900001</v>
      </c>
      <c r="E23" s="524">
        <v>1.544926868960691E-2</v>
      </c>
      <c r="F23" s="523">
        <v>28846.035979999928</v>
      </c>
      <c r="G23" s="524">
        <v>1.9370379762293322E-2</v>
      </c>
      <c r="H23" s="84"/>
    </row>
    <row r="24" spans="1:8" ht="12.75" customHeight="1">
      <c r="A24" s="562" t="s">
        <v>669</v>
      </c>
      <c r="B24" s="537">
        <v>30106011.21965</v>
      </c>
      <c r="C24" s="538">
        <v>0.31001119897490348</v>
      </c>
      <c r="D24" s="537">
        <v>29854753.85892</v>
      </c>
      <c r="E24" s="538">
        <v>0.309722970402314</v>
      </c>
      <c r="F24" s="537">
        <v>251257.36072999926</v>
      </c>
      <c r="G24" s="538">
        <v>8.4159917016006208E-3</v>
      </c>
      <c r="H24" s="84"/>
    </row>
    <row r="25" spans="1:8" ht="12.75" customHeight="1">
      <c r="A25" s="533" t="s">
        <v>687</v>
      </c>
      <c r="B25" s="539">
        <v>649932.55940999999</v>
      </c>
      <c r="C25" s="540">
        <v>6.6925628415368732E-3</v>
      </c>
      <c r="D25" s="539">
        <v>644066.21576999989</v>
      </c>
      <c r="E25" s="540">
        <v>6.681753345772797E-3</v>
      </c>
      <c r="F25" s="539">
        <v>5866.3436400000355</v>
      </c>
      <c r="G25" s="540">
        <v>9.1082927443829811E-3</v>
      </c>
      <c r="H25" s="84"/>
    </row>
    <row r="26" spans="1:8" ht="12.75" customHeight="1">
      <c r="A26" s="533" t="s">
        <v>688</v>
      </c>
      <c r="B26" s="539">
        <v>91961945.454060003</v>
      </c>
      <c r="C26" s="540">
        <v>0.94696148095733201</v>
      </c>
      <c r="D26" s="539">
        <v>91347227.263329998</v>
      </c>
      <c r="E26" s="540">
        <v>0.94766597975352673</v>
      </c>
      <c r="F26" s="539">
        <v>614718.19073000364</v>
      </c>
      <c r="G26" s="540">
        <v>6.7294674304446576E-3</v>
      </c>
      <c r="H26" s="84"/>
    </row>
    <row r="27" spans="1:8" ht="12.75" customHeight="1">
      <c r="A27" s="533" t="s">
        <v>689</v>
      </c>
      <c r="B27" s="539">
        <v>4500778.9460199997</v>
      </c>
      <c r="C27" s="540">
        <v>4.6345956201131168E-2</v>
      </c>
      <c r="D27" s="539">
        <v>4400504.0686900001</v>
      </c>
      <c r="E27" s="540">
        <v>4.5652266900700539E-2</v>
      </c>
      <c r="F27" s="539">
        <v>100274.8773299997</v>
      </c>
      <c r="G27" s="540">
        <v>2.2787134329329394E-2</v>
      </c>
      <c r="H27" s="84"/>
    </row>
    <row r="28" spans="1:8" ht="18.75" customHeight="1">
      <c r="A28" s="564" t="s">
        <v>1221</v>
      </c>
      <c r="B28" s="525">
        <v>97112656.959490001</v>
      </c>
      <c r="C28" s="471">
        <v>1</v>
      </c>
      <c r="D28" s="525">
        <v>96391797.547789991</v>
      </c>
      <c r="E28" s="471">
        <v>1</v>
      </c>
      <c r="F28" s="525">
        <v>720859.41170000331</v>
      </c>
      <c r="G28" s="471">
        <v>7.4784310495155581E-3</v>
      </c>
    </row>
    <row r="29" spans="1:8" ht="12.75" customHeight="1">
      <c r="A29" s="32" t="s">
        <v>378</v>
      </c>
    </row>
    <row r="30" spans="1:8" ht="12.75" customHeight="1"/>
    <row r="31" spans="1:8" ht="12.75" customHeight="1">
      <c r="A31" s="556" t="s">
        <v>665</v>
      </c>
      <c r="G31" s="305" t="str">
        <f>Naslovnica!A20</f>
        <v>Kolovoz 2018.</v>
      </c>
    </row>
    <row r="32" spans="1:8" ht="12.75" customHeight="1">
      <c r="A32" s="557" t="s">
        <v>1222</v>
      </c>
      <c r="G32" s="109" t="str">
        <f>Naslovnica!A24</f>
        <v>August 2018</v>
      </c>
    </row>
    <row r="33" spans="7:8" ht="12.75" customHeight="1">
      <c r="H33" s="75"/>
    </row>
    <row r="34" spans="7:8" ht="12.75" customHeight="1">
      <c r="H34" s="75"/>
    </row>
    <row r="35" spans="7:8" ht="12.75" customHeight="1">
      <c r="H35" s="84"/>
    </row>
    <row r="36" spans="7:8" ht="12.75" customHeight="1">
      <c r="G36" s="84"/>
      <c r="H36" s="84"/>
    </row>
    <row r="37" spans="7:8" ht="12.75" customHeight="1">
      <c r="G37" s="84"/>
    </row>
    <row r="38" spans="7:8" ht="12.75" customHeight="1">
      <c r="G38" s="84"/>
    </row>
    <row r="39" spans="7:8" ht="12.75" customHeight="1">
      <c r="G39" s="84"/>
      <c r="H39" s="75"/>
    </row>
    <row r="40" spans="7:8" ht="12.75" customHeight="1">
      <c r="G40" s="75"/>
    </row>
    <row r="41" spans="7:8" ht="12.75" customHeight="1">
      <c r="G41" s="75"/>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378</v>
      </c>
      <c r="B49" s="28"/>
    </row>
    <row r="50" spans="1:10" ht="12.75" customHeight="1"/>
    <row r="51" spans="1:10" ht="12.75" customHeight="1">
      <c r="A51" s="556" t="s">
        <v>678</v>
      </c>
      <c r="G51" s="305" t="str">
        <f>Naslovnica!A20</f>
        <v>Kolovoz 2018.</v>
      </c>
    </row>
    <row r="52" spans="1:10" ht="12.75" customHeight="1">
      <c r="A52" s="557" t="s">
        <v>1223</v>
      </c>
      <c r="G52" s="109" t="str">
        <f>Naslovnica!A24</f>
        <v>August 2018</v>
      </c>
    </row>
    <row r="53" spans="1:10" ht="12.75" customHeight="1">
      <c r="H53" s="75"/>
    </row>
    <row r="54" spans="1:10" ht="12.75" customHeight="1">
      <c r="G54" s="75"/>
      <c r="H54" s="75"/>
    </row>
    <row r="55" spans="1:10" ht="12.75" customHeight="1">
      <c r="H55" s="84"/>
      <c r="J55" s="75"/>
    </row>
    <row r="56" spans="1:10" ht="12.75" customHeight="1">
      <c r="H56" s="84"/>
      <c r="J56" s="75"/>
    </row>
    <row r="57" spans="1:10" ht="12.75" customHeight="1">
      <c r="H57" s="84"/>
    </row>
    <row r="58" spans="1:10" ht="12.75" customHeight="1">
      <c r="G58" s="84"/>
      <c r="H58" s="84"/>
    </row>
    <row r="59" spans="1:10" ht="12.75" customHeight="1">
      <c r="G59" s="84"/>
      <c r="H59" s="84"/>
    </row>
    <row r="60" spans="1:10" ht="12.75" customHeight="1">
      <c r="G60" s="84"/>
      <c r="H60" s="75"/>
    </row>
    <row r="61" spans="1:10" ht="12.75" customHeight="1">
      <c r="G61" s="84"/>
    </row>
    <row r="62" spans="1:10" ht="12.75" customHeight="1"/>
    <row r="63" spans="1:10" ht="12.75" customHeight="1">
      <c r="G63" s="75"/>
    </row>
    <row r="64" spans="1:10" ht="12.75" customHeight="1"/>
    <row r="65" spans="1:7" ht="12.75" customHeight="1"/>
    <row r="66" spans="1:7" ht="12.75" customHeight="1"/>
    <row r="67" spans="1:7" ht="12.75" customHeight="1"/>
    <row r="68" spans="1:7" ht="12.75" customHeight="1"/>
    <row r="69" spans="1:7" ht="12.75" customHeight="1">
      <c r="A69" s="28" t="s">
        <v>378</v>
      </c>
    </row>
    <row r="70" spans="1:7" ht="12.75" customHeight="1"/>
    <row r="71" spans="1:7" ht="12.75" customHeight="1">
      <c r="A71" s="72" t="s">
        <v>261</v>
      </c>
    </row>
    <row r="72" spans="1:7" ht="12.75" customHeight="1">
      <c r="G72" s="21" t="s">
        <v>121</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458" t="s">
        <v>260</v>
      </c>
      <c r="F1" s="305" t="str">
        <f>Naslovnica!A20</f>
        <v>Kolovoz 2018.</v>
      </c>
    </row>
    <row r="2" spans="1:7" ht="12.75" customHeight="1">
      <c r="A2" s="111" t="s">
        <v>24</v>
      </c>
      <c r="F2" s="109" t="str">
        <f>Naslovnica!A24</f>
        <v>August 2018</v>
      </c>
    </row>
    <row r="3" spans="1:7" ht="12.75" customHeight="1"/>
    <row r="4" spans="1:7" ht="17.25" customHeight="1">
      <c r="A4" s="914" t="s">
        <v>379</v>
      </c>
      <c r="B4" s="326" t="str">
        <f>Naslovnica!A20</f>
        <v>Kolovoz 2018.</v>
      </c>
      <c r="C4" s="327" t="str">
        <f>'5 Tablica 3,4'!A8</f>
        <v>Srpanj 2018.</v>
      </c>
      <c r="D4" s="328" t="s">
        <v>518</v>
      </c>
      <c r="E4" s="328" t="s">
        <v>520</v>
      </c>
      <c r="F4" s="328" t="s">
        <v>522</v>
      </c>
    </row>
    <row r="5" spans="1:7" ht="16.5" customHeight="1">
      <c r="A5" s="914"/>
      <c r="B5" s="329" t="str">
        <f>Naslovnica!A24</f>
        <v>August 2018</v>
      </c>
      <c r="C5" s="330" t="str">
        <f>'5 Tablica 3,4'!B8</f>
        <v>July 2018</v>
      </c>
      <c r="D5" s="331" t="s">
        <v>519</v>
      </c>
      <c r="E5" s="331" t="s">
        <v>521</v>
      </c>
      <c r="F5" s="331" t="s">
        <v>523</v>
      </c>
    </row>
    <row r="6" spans="1:7">
      <c r="A6" s="549" t="s">
        <v>638</v>
      </c>
      <c r="B6" s="160">
        <v>136.4144</v>
      </c>
      <c r="C6" s="160">
        <v>136.6172</v>
      </c>
      <c r="D6" s="161">
        <v>136.30269999999999</v>
      </c>
      <c r="E6" s="160">
        <v>136.7045</v>
      </c>
      <c r="F6" s="162">
        <v>0.40180000000000859</v>
      </c>
      <c r="G6" s="84"/>
    </row>
    <row r="7" spans="1:7">
      <c r="A7" s="549" t="s">
        <v>641</v>
      </c>
      <c r="B7" s="160">
        <v>136.5333</v>
      </c>
      <c r="C7" s="160">
        <v>136.33949999999999</v>
      </c>
      <c r="D7" s="161">
        <v>135.94489999999999</v>
      </c>
      <c r="E7" s="160">
        <v>136.8468</v>
      </c>
      <c r="F7" s="162">
        <v>0.90190000000001191</v>
      </c>
      <c r="G7" s="84"/>
    </row>
    <row r="8" spans="1:7">
      <c r="A8" s="549" t="s">
        <v>644</v>
      </c>
      <c r="B8" s="160">
        <v>142.21199999999999</v>
      </c>
      <c r="C8" s="160">
        <v>141.846</v>
      </c>
      <c r="D8" s="161">
        <v>141.41139999999999</v>
      </c>
      <c r="E8" s="160">
        <v>142.56100000000001</v>
      </c>
      <c r="F8" s="162">
        <v>1.1496000000000208</v>
      </c>
      <c r="G8" s="84"/>
    </row>
    <row r="9" spans="1:7">
      <c r="A9" s="549" t="s">
        <v>647</v>
      </c>
      <c r="B9" s="160">
        <v>138.2998</v>
      </c>
      <c r="C9" s="160">
        <v>137.97739999999999</v>
      </c>
      <c r="D9" s="161">
        <v>137.4716</v>
      </c>
      <c r="E9" s="160">
        <v>138.82759999999999</v>
      </c>
      <c r="F9" s="162">
        <v>1.3559999999999945</v>
      </c>
      <c r="G9" s="84"/>
    </row>
    <row r="10" spans="1:7">
      <c r="A10" s="550" t="s">
        <v>659</v>
      </c>
      <c r="B10" s="551">
        <v>137.78017740159174</v>
      </c>
      <c r="C10" s="551">
        <v>137.69677380187179</v>
      </c>
      <c r="D10" s="552">
        <v>137.30480705027793</v>
      </c>
      <c r="E10" s="551">
        <v>137.99938971004684</v>
      </c>
      <c r="F10" s="553">
        <v>0.69458265976891198</v>
      </c>
      <c r="G10" s="84"/>
    </row>
    <row r="11" spans="1:7">
      <c r="A11" s="549" t="s">
        <v>639</v>
      </c>
      <c r="B11" s="160">
        <v>241.99959999999999</v>
      </c>
      <c r="C11" s="160">
        <v>241.45099999999999</v>
      </c>
      <c r="D11" s="161">
        <v>241.11279999999999</v>
      </c>
      <c r="E11" s="160">
        <v>242.59350000000001</v>
      </c>
      <c r="F11" s="162">
        <v>1.480700000000013</v>
      </c>
      <c r="G11" s="84"/>
    </row>
    <row r="12" spans="1:7">
      <c r="A12" s="549" t="s">
        <v>642</v>
      </c>
      <c r="B12" s="160">
        <v>258.01209999999998</v>
      </c>
      <c r="C12" s="160">
        <v>258.10359999999997</v>
      </c>
      <c r="D12" s="161">
        <v>257.5455</v>
      </c>
      <c r="E12" s="160">
        <v>258.8698</v>
      </c>
      <c r="F12" s="162">
        <v>1.3242999999999938</v>
      </c>
      <c r="G12" s="84"/>
    </row>
    <row r="13" spans="1:7">
      <c r="A13" s="549" t="s">
        <v>645</v>
      </c>
      <c r="B13" s="160">
        <v>228.7097</v>
      </c>
      <c r="C13" s="160">
        <v>227.87889999999999</v>
      </c>
      <c r="D13" s="161">
        <v>227.4864</v>
      </c>
      <c r="E13" s="160">
        <v>229.29050000000001</v>
      </c>
      <c r="F13" s="162">
        <v>1.8041000000000054</v>
      </c>
      <c r="G13" s="84"/>
    </row>
    <row r="14" spans="1:7">
      <c r="A14" s="549" t="s">
        <v>648</v>
      </c>
      <c r="B14" s="160">
        <v>252.20230000000001</v>
      </c>
      <c r="C14" s="160">
        <v>251.17769999999999</v>
      </c>
      <c r="D14" s="161">
        <v>250.6883</v>
      </c>
      <c r="E14" s="160">
        <v>252.86879999999999</v>
      </c>
      <c r="F14" s="162">
        <v>2.180499999999995</v>
      </c>
      <c r="G14" s="84"/>
    </row>
    <row r="15" spans="1:7">
      <c r="A15" s="550" t="s">
        <v>660</v>
      </c>
      <c r="B15" s="551">
        <v>245.17663184838125</v>
      </c>
      <c r="C15" s="551">
        <v>244.52986985929766</v>
      </c>
      <c r="D15" s="552">
        <v>244.10303629521533</v>
      </c>
      <c r="E15" s="551">
        <v>245.79504157562002</v>
      </c>
      <c r="F15" s="553">
        <v>1.6920052804046861</v>
      </c>
      <c r="G15" s="84"/>
    </row>
    <row r="16" spans="1:7">
      <c r="A16" s="549" t="s">
        <v>640</v>
      </c>
      <c r="B16" s="160">
        <v>125.2304</v>
      </c>
      <c r="C16" s="160">
        <v>124.9258</v>
      </c>
      <c r="D16" s="161">
        <v>124.9492</v>
      </c>
      <c r="E16" s="160">
        <v>125.25239999999999</v>
      </c>
      <c r="F16" s="162">
        <v>0.3031999999999897</v>
      </c>
      <c r="G16" s="84"/>
    </row>
    <row r="17" spans="1:7">
      <c r="A17" s="549" t="s">
        <v>643</v>
      </c>
      <c r="B17" s="160">
        <v>129.80240000000001</v>
      </c>
      <c r="C17" s="160">
        <v>129.4836</v>
      </c>
      <c r="D17" s="161">
        <v>129.4477</v>
      </c>
      <c r="E17" s="160">
        <v>129.81010000000001</v>
      </c>
      <c r="F17" s="162">
        <v>0.36240000000000805</v>
      </c>
      <c r="G17" s="84"/>
    </row>
    <row r="18" spans="1:7">
      <c r="A18" s="549" t="s">
        <v>646</v>
      </c>
      <c r="B18" s="160">
        <v>126.0707</v>
      </c>
      <c r="C18" s="160">
        <v>125.70699999999999</v>
      </c>
      <c r="D18" s="161">
        <v>125.69029999999999</v>
      </c>
      <c r="E18" s="160">
        <v>126.1504</v>
      </c>
      <c r="F18" s="162">
        <v>0.46010000000001128</v>
      </c>
      <c r="G18" s="84"/>
    </row>
    <row r="19" spans="1:7">
      <c r="A19" s="549" t="s">
        <v>649</v>
      </c>
      <c r="B19" s="160">
        <v>131.41849999999999</v>
      </c>
      <c r="C19" s="160">
        <v>131.0248</v>
      </c>
      <c r="D19" s="161">
        <v>131.00059999999999</v>
      </c>
      <c r="E19" s="160">
        <v>131.6071</v>
      </c>
      <c r="F19" s="162">
        <v>0.60650000000001114</v>
      </c>
      <c r="G19" s="84"/>
    </row>
    <row r="20" spans="1:7">
      <c r="A20" s="550" t="s">
        <v>661</v>
      </c>
      <c r="B20" s="551">
        <v>127.94603354846589</v>
      </c>
      <c r="C20" s="551">
        <v>127.60640995767399</v>
      </c>
      <c r="D20" s="552">
        <v>127.60351057288975</v>
      </c>
      <c r="E20" s="551">
        <v>128.01204227268238</v>
      </c>
      <c r="F20" s="553">
        <v>0.40853169979263271</v>
      </c>
      <c r="G20" s="84"/>
    </row>
    <row r="21" spans="1:7" ht="12.75" customHeight="1">
      <c r="A21" s="37" t="s">
        <v>123</v>
      </c>
    </row>
    <row r="22" spans="1:7" ht="21" customHeight="1">
      <c r="A22" s="922" t="s">
        <v>662</v>
      </c>
      <c r="B22" s="922"/>
      <c r="C22" s="922"/>
      <c r="D22" s="922"/>
      <c r="E22" s="922"/>
      <c r="F22" s="922"/>
    </row>
    <row r="23" spans="1:7" ht="21" customHeight="1">
      <c r="A23" s="923" t="s">
        <v>1026</v>
      </c>
      <c r="B23" s="923"/>
      <c r="C23" s="923"/>
      <c r="D23" s="923"/>
      <c r="E23" s="923"/>
      <c r="F23" s="923"/>
    </row>
    <row r="24" spans="1:7" ht="12.75" customHeight="1"/>
    <row r="25" spans="1:7" ht="12.75" customHeight="1">
      <c r="A25" s="459" t="s">
        <v>693</v>
      </c>
      <c r="F25" s="305" t="str">
        <f>Naslovnica!A20</f>
        <v>Kolovoz 2018.</v>
      </c>
    </row>
    <row r="26" spans="1:7" ht="12.75" customHeight="1">
      <c r="A26" s="111" t="s">
        <v>694</v>
      </c>
      <c r="F26" s="109" t="str">
        <f>Naslovnica!A24</f>
        <v>August 2018</v>
      </c>
    </row>
    <row r="27" spans="1:7" ht="12.75" customHeight="1">
      <c r="A27" s="39"/>
      <c r="F27" s="19"/>
    </row>
    <row r="28" spans="1:7" ht="12.75" customHeight="1">
      <c r="A28" s="924" t="s">
        <v>516</v>
      </c>
      <c r="B28" s="926" t="s">
        <v>821</v>
      </c>
      <c r="C28" s="926"/>
      <c r="D28" s="914" t="s">
        <v>835</v>
      </c>
      <c r="E28" s="914" t="s">
        <v>517</v>
      </c>
      <c r="F28" s="921" t="s">
        <v>674</v>
      </c>
    </row>
    <row r="29" spans="1:7" ht="12.75" customHeight="1">
      <c r="A29" s="925"/>
      <c r="B29" s="477" t="str">
        <f>B4</f>
        <v>Kolovoz 2018.</v>
      </c>
      <c r="C29" s="477" t="str">
        <f>C4</f>
        <v>Srpanj 2018.</v>
      </c>
      <c r="D29" s="914"/>
      <c r="E29" s="914"/>
      <c r="F29" s="921"/>
    </row>
    <row r="30" spans="1:7" ht="12.75" customHeight="1">
      <c r="A30" s="925"/>
      <c r="B30" s="323" t="str">
        <f>Naslovnica!A24</f>
        <v>August 2018</v>
      </c>
      <c r="C30" s="332" t="str">
        <f>C5</f>
        <v>July 2018</v>
      </c>
      <c r="D30" s="914"/>
      <c r="E30" s="914"/>
      <c r="F30" s="921"/>
    </row>
    <row r="31" spans="1:7" ht="16.5" customHeight="1">
      <c r="A31" s="925"/>
      <c r="B31" s="333"/>
      <c r="C31" s="334"/>
      <c r="D31" s="914"/>
      <c r="E31" s="914"/>
      <c r="F31" s="921"/>
      <c r="G31" s="75"/>
    </row>
    <row r="32" spans="1:7" ht="15" customHeight="1">
      <c r="A32" s="549" t="s">
        <v>638</v>
      </c>
      <c r="B32" s="284">
        <v>-1.4844397337963056E-3</v>
      </c>
      <c r="C32" s="284">
        <v>1.1439075871330973E-2</v>
      </c>
      <c r="D32" s="284">
        <v>2.7549583072832284E-2</v>
      </c>
      <c r="E32" s="284">
        <v>3.8187412621473626E-2</v>
      </c>
      <c r="F32" s="284">
        <v>8.0097438873439453E-2</v>
      </c>
      <c r="G32" s="84"/>
    </row>
    <row r="33" spans="1:7" ht="15" customHeight="1">
      <c r="A33" s="549" t="s">
        <v>641</v>
      </c>
      <c r="B33" s="284">
        <v>1.4214515969326325E-3</v>
      </c>
      <c r="C33" s="284">
        <v>9.3831368580186147E-3</v>
      </c>
      <c r="D33" s="284">
        <v>1.9114370486480459E-2</v>
      </c>
      <c r="E33" s="284">
        <v>5.073868538090176E-2</v>
      </c>
      <c r="F33" s="284">
        <v>8.0330958028253407E-2</v>
      </c>
      <c r="G33" s="84"/>
    </row>
    <row r="34" spans="1:7" ht="15" customHeight="1">
      <c r="A34" s="549" t="s">
        <v>644</v>
      </c>
      <c r="B34" s="284">
        <v>2.5802631022375788E-3</v>
      </c>
      <c r="C34" s="284">
        <v>5.0150253087055008E-2</v>
      </c>
      <c r="D34" s="284">
        <v>4.0766501563213486E-2</v>
      </c>
      <c r="E34" s="284">
        <v>4.4779189637135008E-2</v>
      </c>
      <c r="F34" s="284">
        <v>9.1310039023099865E-2</v>
      </c>
      <c r="G34" s="84"/>
    </row>
    <row r="35" spans="1:7" ht="15" customHeight="1">
      <c r="A35" s="549" t="s">
        <v>647</v>
      </c>
      <c r="B35" s="284">
        <v>2.336614547020055E-3</v>
      </c>
      <c r="C35" s="284">
        <v>2.1509253206250412E-2</v>
      </c>
      <c r="D35" s="284">
        <v>4.2115701383310888E-2</v>
      </c>
      <c r="E35" s="284">
        <v>8.1872776896859012E-2</v>
      </c>
      <c r="F35" s="284">
        <v>8.3782478319977427E-2</v>
      </c>
      <c r="G35" s="84"/>
    </row>
    <row r="36" spans="1:7" ht="15" customHeight="1">
      <c r="A36" s="554" t="s">
        <v>659</v>
      </c>
      <c r="B36" s="555">
        <v>6.0570482094202127E-4</v>
      </c>
      <c r="C36" s="555">
        <v>1.9431650221413355E-2</v>
      </c>
      <c r="D36" s="555">
        <v>3.2520792862987813E-2</v>
      </c>
      <c r="E36" s="555">
        <v>5.2417879850787941E-2</v>
      </c>
      <c r="F36" s="555">
        <v>8.2770658604260472E-2</v>
      </c>
      <c r="G36" s="84"/>
    </row>
    <row r="37" spans="1:7" ht="15" customHeight="1">
      <c r="A37" s="549" t="s">
        <v>639</v>
      </c>
      <c r="B37" s="284">
        <v>2.2720966158764622E-3</v>
      </c>
      <c r="C37" s="284">
        <v>1.1020051989119706E-2</v>
      </c>
      <c r="D37" s="284">
        <v>1.6184657014016279E-2</v>
      </c>
      <c r="E37" s="284">
        <v>3.6497181965090553E-2</v>
      </c>
      <c r="F37" s="284">
        <v>5.554767288918816E-2</v>
      </c>
      <c r="G37" s="84"/>
    </row>
    <row r="38" spans="1:7" ht="15" customHeight="1">
      <c r="A38" s="549" t="s">
        <v>642</v>
      </c>
      <c r="B38" s="284">
        <v>-3.5450880964071896E-4</v>
      </c>
      <c r="C38" s="284">
        <v>1.0092171092590529E-2</v>
      </c>
      <c r="D38" s="284">
        <v>1.2618280435012785E-2</v>
      </c>
      <c r="E38" s="284">
        <v>5.2407002991469165E-2</v>
      </c>
      <c r="F38" s="284">
        <v>5.969266297623399E-2</v>
      </c>
      <c r="G38" s="84"/>
    </row>
    <row r="39" spans="1:7" ht="15" customHeight="1">
      <c r="A39" s="549" t="s">
        <v>645</v>
      </c>
      <c r="B39" s="284">
        <v>3.645796078531216E-3</v>
      </c>
      <c r="C39" s="284">
        <v>1.3176515781718745E-2</v>
      </c>
      <c r="D39" s="284">
        <v>2.3819468039341318E-2</v>
      </c>
      <c r="E39" s="284">
        <v>4.3098148317066487E-2</v>
      </c>
      <c r="F39" s="284">
        <v>5.1907022174944251E-2</v>
      </c>
      <c r="G39" s="84"/>
    </row>
    <row r="40" spans="1:7" ht="15" customHeight="1">
      <c r="A40" s="549" t="s">
        <v>648</v>
      </c>
      <c r="B40" s="284">
        <v>4.0791837810443266E-3</v>
      </c>
      <c r="C40" s="284">
        <v>8.8693594998583425E-3</v>
      </c>
      <c r="D40" s="284">
        <v>2.1360908476448781E-2</v>
      </c>
      <c r="E40" s="284">
        <v>5.087269139292272E-2</v>
      </c>
      <c r="F40" s="284">
        <v>5.8217392976174676E-2</v>
      </c>
      <c r="G40" s="84"/>
    </row>
    <row r="41" spans="1:7" ht="15" customHeight="1">
      <c r="A41" s="554" t="s">
        <v>660</v>
      </c>
      <c r="B41" s="555">
        <v>2.6449201868701255E-3</v>
      </c>
      <c r="C41" s="555">
        <v>1.0481056834030333E-2</v>
      </c>
      <c r="D41" s="555">
        <v>1.838095857385813E-2</v>
      </c>
      <c r="E41" s="555">
        <v>4.4488729739167177E-2</v>
      </c>
      <c r="F41" s="555">
        <v>5.6390152822441308E-2</v>
      </c>
      <c r="G41" s="84"/>
    </row>
    <row r="42" spans="1:7" ht="15" customHeight="1">
      <c r="A42" s="549" t="s">
        <v>640</v>
      </c>
      <c r="B42" s="284">
        <v>2.438247343623301E-3</v>
      </c>
      <c r="C42" s="284">
        <v>2.4707525965370625E-3</v>
      </c>
      <c r="D42" s="284">
        <v>2.592031877732115E-2</v>
      </c>
      <c r="E42" s="284">
        <v>5.2562392468441299E-2</v>
      </c>
      <c r="F42" s="284">
        <v>5.7413317586494372E-2</v>
      </c>
      <c r="G42" s="84"/>
    </row>
    <row r="43" spans="1:7" ht="15" customHeight="1">
      <c r="A43" s="549" t="s">
        <v>643</v>
      </c>
      <c r="B43" s="284">
        <v>2.4620878628645038E-3</v>
      </c>
      <c r="C43" s="284">
        <v>3.9044952611141603E-2</v>
      </c>
      <c r="D43" s="284">
        <v>1.981532098840133E-2</v>
      </c>
      <c r="E43" s="284">
        <v>7.2285404383732432E-2</v>
      </c>
      <c r="F43" s="284">
        <v>6.6863608379676531E-2</v>
      </c>
      <c r="G43" s="84"/>
    </row>
    <row r="44" spans="1:7" ht="15" customHeight="1">
      <c r="A44" s="549" t="s">
        <v>646</v>
      </c>
      <c r="B44" s="284">
        <v>2.8932358579873974E-3</v>
      </c>
      <c r="C44" s="284">
        <v>8.7395149492968116E-3</v>
      </c>
      <c r="D44" s="284">
        <v>1.6935384992643465E-2</v>
      </c>
      <c r="E44" s="284">
        <v>4.2582998060725519E-2</v>
      </c>
      <c r="F44" s="284">
        <v>5.9169448711821282E-2</v>
      </c>
      <c r="G44" s="84"/>
    </row>
    <row r="45" spans="1:7" ht="15" customHeight="1">
      <c r="A45" s="549" t="s">
        <v>649</v>
      </c>
      <c r="B45" s="284">
        <v>3.0047746686123755E-3</v>
      </c>
      <c r="C45" s="284">
        <v>5.1412357293775468E-2</v>
      </c>
      <c r="D45" s="284">
        <v>1.874332367446363E-2</v>
      </c>
      <c r="E45" s="284">
        <v>4.789330535091918E-2</v>
      </c>
      <c r="F45" s="284">
        <v>7.0144197263158237E-2</v>
      </c>
      <c r="G45" s="75"/>
    </row>
    <row r="46" spans="1:7" ht="15" customHeight="1">
      <c r="A46" s="554" t="s">
        <v>661</v>
      </c>
      <c r="B46" s="555">
        <v>2.6614931875643677E-3</v>
      </c>
      <c r="C46" s="555">
        <v>2.3981385962000612E-2</v>
      </c>
      <c r="D46" s="555">
        <v>2.1278688649599919E-2</v>
      </c>
      <c r="E46" s="555">
        <v>5.1359596213140124E-2</v>
      </c>
      <c r="F46" s="555">
        <v>6.3057173830803226E-2</v>
      </c>
    </row>
    <row r="47" spans="1:7" ht="12.75" customHeight="1">
      <c r="A47" s="37" t="s">
        <v>123</v>
      </c>
      <c r="G47" s="88"/>
    </row>
    <row r="48" spans="1:7" ht="12.75" customHeight="1">
      <c r="A48" s="560" t="s">
        <v>673</v>
      </c>
      <c r="B48" s="560"/>
      <c r="C48" s="560"/>
      <c r="D48" s="560"/>
      <c r="E48" s="560"/>
      <c r="F48" s="560"/>
    </row>
    <row r="49" spans="1:6" ht="12.75" customHeight="1">
      <c r="A49" s="565" t="s">
        <v>1006</v>
      </c>
      <c r="B49" s="561"/>
      <c r="C49" s="561"/>
      <c r="D49" s="561"/>
      <c r="E49" s="561"/>
      <c r="F49" s="561"/>
    </row>
    <row r="50" spans="1:6" ht="12.75" customHeight="1">
      <c r="A50" s="560"/>
    </row>
    <row r="51" spans="1:6" ht="12.75" customHeight="1">
      <c r="A51" s="565"/>
    </row>
    <row r="52" spans="1:6" ht="12.75" customHeight="1"/>
    <row r="53" spans="1:6" ht="12.75" customHeight="1">
      <c r="A53" s="72" t="s">
        <v>261</v>
      </c>
    </row>
    <row r="54" spans="1:6" ht="12.75" customHeight="1"/>
    <row r="55" spans="1:6" ht="12.75" customHeight="1"/>
    <row r="56" spans="1:6" ht="12.75" customHeight="1"/>
    <row r="57" spans="1:6" ht="12.75" customHeight="1">
      <c r="F57" s="112" t="s">
        <v>383</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Props1.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2.xml><?xml version="1.0" encoding="utf-8"?>
<ds:datastoreItem xmlns:ds="http://schemas.openxmlformats.org/officeDocument/2006/customXml" ds:itemID="{8903E90C-3E6C-485B-BF8A-D33C7834E5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42</vt:i4>
      </vt:variant>
    </vt:vector>
  </HeadingPairs>
  <TitlesOfParts>
    <vt:vector size="80"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vt:lpstr>
      <vt:lpstr>38 Tablica 53,54,55,56</vt:lpstr>
      <vt:lpstr>datum</vt:lpstr>
      <vt:lpstr>datum_p</vt:lpstr>
      <vt:lpstr>datump</vt:lpstr>
      <vt:lpstr>mjesec</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52'!Print_Area</vt:lpstr>
      <vt:lpstr>'38 Tablica 53,54,55,56'!Print_Area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2023-04-12T09:37:12Z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