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AMPART\Redirected$\kjelic\Desktop\"/>
    </mc:Choice>
  </mc:AlternateContent>
  <bookViews>
    <workbookView xWindow="-525" yWindow="-165" windowWidth="23250" windowHeight="6210" tabRatio="732"/>
  </bookViews>
  <sheets>
    <sheet name="Osnovni podaci" sheetId="1" r:id="rId1"/>
    <sheet name="SD" sheetId="25" r:id="rId2"/>
    <sheet name="FP" sheetId="27" r:id="rId3"/>
    <sheet name="IIKFD" sheetId="29" r:id="rId4"/>
  </sheets>
  <externalReferences>
    <externalReference r:id="rId5"/>
    <externalReference r:id="rId6"/>
  </externalReferences>
  <definedNames>
    <definedName name="\p">#REF!</definedName>
    <definedName name="\z">#REF!</definedName>
    <definedName name="_Fill" hidden="1">#REF!</definedName>
    <definedName name="datum">'Osnovni podaci'!$B$7</definedName>
    <definedName name="datum_izrade">'Osnovni podaci'!$B$9</definedName>
    <definedName name="datum1">'Osnovni podaci'!$B$7</definedName>
    <definedName name="datum2">'Osnovni podaci'!$C$7</definedName>
    <definedName name="datum3">'Osnovni podaci'!$D$7</definedName>
    <definedName name="datum4">'Osnovni podaci'!$E$7</definedName>
    <definedName name="datum5">'Osnovni podaci'!$F$7</definedName>
    <definedName name="datum6">'Osnovni podaci'!$G$7</definedName>
    <definedName name="drustvo">'Osnovni podaci'!$B$5</definedName>
    <definedName name="dsde">[1]Naslovni!$E$7</definedName>
    <definedName name="god_izvj">[2]Upute!$B$12</definedName>
    <definedName name="kraj_razdoblja">'Osnovni podaci'!#REF!</definedName>
    <definedName name="period">'Osnovni podaci'!#REF!</definedName>
    <definedName name="_xlnm.Print_Area" localSheetId="2">FP!$A$1:$H$57</definedName>
    <definedName name="_xlnm.Print_Area" localSheetId="3">IIKFD!$A$1:$H$28</definedName>
    <definedName name="_xlnm.Print_Area" localSheetId="0">'Osnovni podaci'!$A:$E</definedName>
    <definedName name="_xlnm.Print_Area" localSheetId="1">SD!$A$1:$H$49</definedName>
    <definedName name="razdoblje">'Osnovni podaci'!#REF!</definedName>
  </definedNames>
  <calcPr calcId="162913"/>
</workbook>
</file>

<file path=xl/calcChain.xml><?xml version="1.0" encoding="utf-8"?>
<calcChain xmlns="http://schemas.openxmlformats.org/spreadsheetml/2006/main">
  <c r="A1" i="27" l="1"/>
  <c r="A1" i="25"/>
  <c r="A1" i="29" l="1"/>
  <c r="C4" i="29"/>
  <c r="D4" i="29" s="1"/>
  <c r="E4" i="29" s="1"/>
  <c r="F4" i="29" s="1"/>
  <c r="G4" i="29" s="1"/>
  <c r="H4" i="29" s="1"/>
  <c r="C4" i="27"/>
  <c r="D4" i="27" s="1"/>
  <c r="E4" i="27" s="1"/>
  <c r="F4" i="27" s="1"/>
  <c r="G4" i="27" s="1"/>
  <c r="H4" i="27" s="1"/>
  <c r="C4" i="25"/>
  <c r="D4" i="25" s="1"/>
  <c r="E4" i="25" s="1"/>
  <c r="F4" i="25" s="1"/>
  <c r="G4" i="25" s="1"/>
  <c r="H4" i="25" s="1"/>
</calcChain>
</file>

<file path=xl/comments1.xml><?xml version="1.0" encoding="utf-8"?>
<comments xmlns="http://schemas.openxmlformats.org/spreadsheetml/2006/main">
  <authors>
    <author>jborzic</author>
    <author>kstanic</author>
  </authors>
  <commentList>
    <comment ref="B5" authorId="0" shapeId="0">
      <text>
        <r>
          <rPr>
            <b/>
            <sz val="8"/>
            <color indexed="81"/>
            <rFont val="Tahoma"/>
            <family val="2"/>
            <charset val="238"/>
          </rPr>
          <t>Upisati naziv društva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B7" authorId="1" shapeId="0">
      <text>
        <r>
          <rPr>
            <b/>
            <sz val="8"/>
            <color indexed="81"/>
            <rFont val="Tahoma"/>
            <family val="2"/>
          </rPr>
          <t>Upisati početno razdoblje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38"/>
          </rPr>
          <t>Upisati datum izrade izvještaja</t>
        </r>
      </text>
    </comment>
  </commentList>
</comments>
</file>

<file path=xl/sharedStrings.xml><?xml version="1.0" encoding="utf-8"?>
<sst xmlns="http://schemas.openxmlformats.org/spreadsheetml/2006/main" count="168" uniqueCount="152">
  <si>
    <t>Naziv društva:</t>
  </si>
  <si>
    <t>Oznaka pozicije</t>
  </si>
  <si>
    <t>Ostali prihodi</t>
  </si>
  <si>
    <t>Zadržana dobit</t>
  </si>
  <si>
    <t>Odgođena porezna obveza</t>
  </si>
  <si>
    <t>Opis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</si>
  <si>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</si>
  <si>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</si>
  <si>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</si>
  <si>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</si>
  <si>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</si>
  <si>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</si>
  <si>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</si>
  <si>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</si>
  <si>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</si>
  <si>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</si>
  <si>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</si>
  <si>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Nematerijalna imovina</t>
  </si>
  <si>
    <t>Podaci koji se nalaze na svim obrascima (mogu se upisati samo na ovom listu)</t>
  </si>
  <si>
    <t xml:space="preserve">Napomene: </t>
  </si>
  <si>
    <t>Početno razdoblje:</t>
  </si>
  <si>
    <t>Datum izrade:</t>
  </si>
  <si>
    <t>12.</t>
  </si>
  <si>
    <t>13.</t>
  </si>
  <si>
    <t>2.3.</t>
  </si>
  <si>
    <t>2.4.</t>
  </si>
  <si>
    <t>Pripisano imateljima kapitala matice</t>
  </si>
  <si>
    <t>Reklasifikacijske usklade</t>
  </si>
  <si>
    <t>NAPOMENA: Obrasci nisu zaštićeni lozinkom!</t>
  </si>
  <si>
    <t>Opis pozicije</t>
  </si>
  <si>
    <t>PRIHODI OD KAMATA</t>
  </si>
  <si>
    <t>Ostali prihodi od kamata</t>
  </si>
  <si>
    <t>DOBIT/GUBITAK OD KAMATA</t>
  </si>
  <si>
    <t>OSTALI POSLOVNI PRIHODI</t>
  </si>
  <si>
    <t>Dobit od tečajnih razlika</t>
  </si>
  <si>
    <t>OSTALI POSLOVNI RASHODI</t>
  </si>
  <si>
    <t>Gubitak od tečajnih razlika</t>
  </si>
  <si>
    <t>Troškovi osoblja</t>
  </si>
  <si>
    <t>Ostali rashodi</t>
  </si>
  <si>
    <t>DOBIT/GUBITAK IZ OSTALIH PRIHODA I RASHODA</t>
  </si>
  <si>
    <t>DOBIT/GUBITAK PRIJE POREZA NA DOBIT</t>
  </si>
  <si>
    <t>Porez na dobit</t>
  </si>
  <si>
    <t>DOBIT/GUBITAK NAKON POREZA NA DOBIT</t>
  </si>
  <si>
    <t>Pripisano manjinskom interesu</t>
  </si>
  <si>
    <t>Promjena revalorizacijskih rezervi  (nekretnina, postrojenja, opreme i nematerijalne imovine)</t>
  </si>
  <si>
    <t>Nerealizirani dobici/gubici financijske imovine raspoložive za prodaju</t>
  </si>
  <si>
    <t>Dobici/gubici od instrumenta zaštite novčanog toka</t>
  </si>
  <si>
    <t>Aktuarski dobici/gubici po mirovinskim planovima definiranih primanja</t>
  </si>
  <si>
    <t>Dobici/gubici proizašli iz preračunavanja financijskih izvještaja inozemnog poslovanja</t>
  </si>
  <si>
    <t xml:space="preserve">DUGOTRAJNA IMOVINA </t>
  </si>
  <si>
    <t>Ostala dugotrajna financijska imovina</t>
  </si>
  <si>
    <t>KRATKOTRAJNA IMOVINA</t>
  </si>
  <si>
    <t>Ostala kratkotrajna potraživanja</t>
  </si>
  <si>
    <t>Ostala kratkotrajna financijska imovina</t>
  </si>
  <si>
    <t>PLAĆENI TROŠKOVI BUDUĆEG RAZDOBLJA I NEDOSPJELA NAPLATA PRIHODA</t>
  </si>
  <si>
    <t>UKUPNA AKTIVA</t>
  </si>
  <si>
    <t>KAPITAL I REZERVE</t>
  </si>
  <si>
    <t>Temeljni kapital</t>
  </si>
  <si>
    <t>U tome u vlasništvu nerezidenata</t>
  </si>
  <si>
    <t>Ostale rezerve</t>
  </si>
  <si>
    <t>Kapitalne rezerve</t>
  </si>
  <si>
    <t>Zadržana dobit/preneseni gubitak</t>
  </si>
  <si>
    <t>Dobit/gubitak tekuće godine</t>
  </si>
  <si>
    <t>REZERVIRANJA</t>
  </si>
  <si>
    <t>DUGOROČNE OBVEZE</t>
  </si>
  <si>
    <t>Ostale dugoročne obveze</t>
  </si>
  <si>
    <t>KRATKOROČNE OBVEZE</t>
  </si>
  <si>
    <t>Obveze za kredite i zajmove ino banaka i financijskih institucija</t>
  </si>
  <si>
    <t>Obveze za kredite i zajmove domaćih banaka i financijskih institucija</t>
  </si>
  <si>
    <t>Ostale kratkoročne obveze</t>
  </si>
  <si>
    <t>ODGOĐENO PLAĆANJE TROŠKOVA I PRIHOD BUDUĆEG RAZDOBLJA</t>
  </si>
  <si>
    <t>UKUPNA PASIVA</t>
  </si>
  <si>
    <t>1.1.</t>
  </si>
  <si>
    <t>Uplaćeni poslovni udjeli</t>
  </si>
  <si>
    <t>1.2.</t>
  </si>
  <si>
    <t>Uplaćene redovne dionice</t>
  </si>
  <si>
    <t>1.3.</t>
  </si>
  <si>
    <t>Uplaćene kumulativne dionice</t>
  </si>
  <si>
    <t>Rezerve formirane iz dobiti nakon oporezivanja</t>
  </si>
  <si>
    <t>2.1.</t>
  </si>
  <si>
    <t>zakonske rezerve</t>
  </si>
  <si>
    <t>2.2.</t>
  </si>
  <si>
    <t>statutarne rezerve</t>
  </si>
  <si>
    <t>rezerve za otkup vlastitih dionica</t>
  </si>
  <si>
    <t>ostale rezerve</t>
  </si>
  <si>
    <t>Rezerve kapitala</t>
  </si>
  <si>
    <t>Dobit tekuće godine</t>
  </si>
  <si>
    <t>Stečeni vlastiti poslovni udjeli</t>
  </si>
  <si>
    <t>Stečene vlastite dionice</t>
  </si>
  <si>
    <t>7.1.</t>
  </si>
  <si>
    <t>redovne dionice</t>
  </si>
  <si>
    <t>7.2.</t>
  </si>
  <si>
    <t>nekumulativne povlaštene dionice</t>
  </si>
  <si>
    <t>Preneseni gubici</t>
  </si>
  <si>
    <t>Gubitak tekuće godine</t>
  </si>
  <si>
    <t>Nerealizirani gubitak financijske imovine raspoložive za prodaju</t>
  </si>
  <si>
    <t>Negativne neto-revalorizacijske rezerve</t>
  </si>
  <si>
    <t>2. Ovaj list nije potrebno dostavljati u papirnatom obliku.</t>
  </si>
  <si>
    <t>Obrasci za projekcije izvješća su sljedeći:</t>
  </si>
  <si>
    <t>1. Izvještaj o sveobuhvatnoj dobiti</t>
  </si>
  <si>
    <t>2. Izvještaj o financijskom položaju</t>
  </si>
  <si>
    <t>Naziv izvještaja: Izvještaj o sveobuhvatnoj dobiti - SD</t>
  </si>
  <si>
    <t>Naziv izvještaja: Izvještaj o financijskom položaju - FP</t>
  </si>
  <si>
    <t>Obrasci za projekcije izvješća</t>
  </si>
  <si>
    <t>ABC Faktoring d.o.o.</t>
  </si>
  <si>
    <t>Materijalna imovina</t>
  </si>
  <si>
    <t>Dugotrajna financijska ulaganja</t>
  </si>
  <si>
    <t>Dugotrajni depoziti</t>
  </si>
  <si>
    <t>Dugotrajna potraživanja</t>
  </si>
  <si>
    <t>Odgođena porezna imovina</t>
  </si>
  <si>
    <t>Potraživanja - faktoring</t>
  </si>
  <si>
    <t>Potraživanja - faktoring koji uključuje otkup mjenice</t>
  </si>
  <si>
    <t>Potraživanja - dobavljački (obrnuti) faktoring</t>
  </si>
  <si>
    <t>Potraživanja - kamate, naknade i provizije po poslovima faktoringa</t>
  </si>
  <si>
    <t>Potraživanja - poslovi koji su u neposrednoj ili posrednoj vezi s poslovima faktoringa</t>
  </si>
  <si>
    <t>Kratkotrajna financijska ulaganja</t>
  </si>
  <si>
    <t>Kratkotrajni depoziti</t>
  </si>
  <si>
    <t>Derivativni financijski instrumenti</t>
  </si>
  <si>
    <t>Ostala imovina</t>
  </si>
  <si>
    <t>Novac na računu i blagajni</t>
  </si>
  <si>
    <t>AKTIVNI IZVANBILANČNI ZAPISI</t>
  </si>
  <si>
    <t>Revalorizacijske rezerve</t>
  </si>
  <si>
    <t xml:space="preserve">Obveze za zajmove od ostalih osoba </t>
  </si>
  <si>
    <t>Obveze po faktoring poslovima</t>
  </si>
  <si>
    <t>Obveze za derivativne financijske instrumente</t>
  </si>
  <si>
    <t>PASIVNI IZVANBILANČNI ZAPISI</t>
  </si>
  <si>
    <t>Prihod od kamata - faktoring</t>
  </si>
  <si>
    <t>Prihod od kamata - faktoring koji uključuje otkup mjenice</t>
  </si>
  <si>
    <t>Prihod od kamata - dobavljački (obrnuti) faktoring</t>
  </si>
  <si>
    <t>Prihod od kamata - poslovi koji su u neposrednoj ili posrednoj vezi s poslovima faktoringa</t>
  </si>
  <si>
    <t>Prihod od kamata - dani depoziti</t>
  </si>
  <si>
    <t>RASHODI  OD KAMATA</t>
  </si>
  <si>
    <t>Rashod od kamata - domaće banke i financijske institucije</t>
  </si>
  <si>
    <t>Rashod od kamata - inozemne banke i financijske institucije</t>
  </si>
  <si>
    <t>Ostali rashodi od kamata</t>
  </si>
  <si>
    <t xml:space="preserve">Prihodi od naknada i provizija </t>
  </si>
  <si>
    <t xml:space="preserve">Rashodi od naknada i provizija </t>
  </si>
  <si>
    <t>DOBIT/GUBITAK OD NAKNADA I PROVIZIJA</t>
  </si>
  <si>
    <t>Opći i administrativni troškovi</t>
  </si>
  <si>
    <t>Troškovi vrijednosnog usklađenja</t>
  </si>
  <si>
    <t>UKUPNI PRIHODI</t>
  </si>
  <si>
    <t>UKUPNI RASHODI</t>
  </si>
  <si>
    <t>OSTALA SVEOBUHVATNA DOBIT/GUBITAK PRIJE OPOREZIVANJA</t>
  </si>
  <si>
    <t>POREZ NA OSTALU SVEOBUHVATNU DOBIT RAZDOBLJA</t>
  </si>
  <si>
    <t>NETO OSTALA SVEOBUHVATNA DOBIT/GUBITAK RAZDOBLJA</t>
  </si>
  <si>
    <t>UKUPNA SVEOBUHVATNA DOBIT</t>
  </si>
  <si>
    <t>Kapital faktoring društva (zbroj stavki 1.-13.)</t>
  </si>
  <si>
    <t>Naziv izvještaja: Izvještaj o izračunu kapitala faktoring-društva - IIKFD</t>
  </si>
  <si>
    <r>
      <t xml:space="preserve">3. Izvještaji se popunjavaju sukladno </t>
    </r>
    <r>
      <rPr>
        <b/>
        <sz val="10"/>
        <rFont val="Arial"/>
        <family val="2"/>
      </rPr>
      <t>Pravilniku o kapitalu faktoring društva (NN, br. 12/15)</t>
    </r>
    <r>
      <rPr>
        <sz val="10"/>
        <rFont val="Arial"/>
        <family val="2"/>
      </rPr>
      <t xml:space="preserve"> i </t>
    </r>
    <r>
      <rPr>
        <b/>
        <sz val="10"/>
        <rFont val="Arial"/>
        <family val="2"/>
      </rPr>
      <t>Uputi za popunjavanje financijskih i dodatnih izvještaja faktoring društava.</t>
    </r>
  </si>
  <si>
    <t>1. Početno razdoblje je prvo predviđeno (tromjesečno) razdoblje za koje se izrađuje projekcija poslovanja (neovisno radi li se o novom ili postojećem društvu). 
Projekcije je potrebno iskazati sa stanjem krajem tromjesečja/godine.</t>
  </si>
  <si>
    <t>3. Izvještaj o izračunu kapitala faktoring društva</t>
  </si>
  <si>
    <t>u eurima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</si>
</sst>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00"/>
    <numFmt numFmtId="165" formatCode="#,"/>
    <numFmt numFmtId="166" formatCode="m\o\n\th\ d\,\ yyyy"/>
    <numFmt numFmtId="167" formatCode="d/m/yyyy/"/>
    <numFmt numFmtId="168" formatCode="00000"/>
    <numFmt numFmtId="169" formatCode="dd/mm/yyyy"/>
    <numFmt numFmtId="170" formatCode="dd\-mm\-yy"/>
    <numFmt numFmtId="171" formatCode="#,##0.00_ ;\-#,##0.00\ "/>
  </numFmts>
  <fonts count="34">
    <font>
      <sz val="10"/>
      <name val="Arial"/>
      <charset val="238"/>
    </font>
    <font>
      <sz val="10"/>
      <color indexed="8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Times New Roman CE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indexed="54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</font>
    <font>
      <sz val="9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0"/>
      <color indexed="54"/>
      <name val="Arial"/>
      <family val="2"/>
    </font>
    <font>
      <sz val="10"/>
      <name val="Arial Unicode MS"/>
      <family val="2"/>
    </font>
    <font>
      <sz val="12"/>
      <color rgb="FFFF0000"/>
      <name val="Arial"/>
      <family val="2"/>
      <charset val="238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top"/>
    </xf>
    <xf numFmtId="166" fontId="2" fillId="0" borderId="0">
      <protection locked="0"/>
    </xf>
    <xf numFmtId="164" fontId="2" fillId="0" borderId="0">
      <protection locked="0"/>
    </xf>
    <xf numFmtId="165" fontId="3" fillId="0" borderId="0">
      <protection locked="0"/>
    </xf>
    <xf numFmtId="165" fontId="3" fillId="0" borderId="0"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6" fillId="0" borderId="0"/>
    <xf numFmtId="0" fontId="1" fillId="0" borderId="0">
      <alignment vertical="top"/>
    </xf>
    <xf numFmtId="165" fontId="2" fillId="0" borderId="1">
      <protection locked="0"/>
    </xf>
    <xf numFmtId="0" fontId="16" fillId="0" borderId="0">
      <alignment vertical="top"/>
    </xf>
    <xf numFmtId="0" fontId="16" fillId="0" borderId="0"/>
  </cellStyleXfs>
  <cellXfs count="117"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0" fillId="0" borderId="0" xfId="0" applyBorder="1" applyAlignment="1"/>
    <xf numFmtId="0" fontId="10" fillId="0" borderId="0" xfId="0" applyFont="1" applyAlignment="1"/>
    <xf numFmtId="0" fontId="10" fillId="0" borderId="0" xfId="5" applyFont="1" applyAlignment="1" applyProtection="1"/>
    <xf numFmtId="0" fontId="11" fillId="0" borderId="0" xfId="0" applyFont="1" applyAlignment="1"/>
    <xf numFmtId="0" fontId="28" fillId="0" borderId="0" xfId="5" applyFont="1" applyAlignment="1" applyProtection="1"/>
    <xf numFmtId="0" fontId="15" fillId="0" borderId="0" xfId="0" applyFont="1" applyAlignment="1" applyProtection="1">
      <alignment wrapText="1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30" fillId="0" borderId="0" xfId="0" applyFont="1" applyBorder="1" applyAlignment="1"/>
    <xf numFmtId="0" fontId="16" fillId="0" borderId="0" xfId="0" applyFont="1" applyAlignment="1"/>
    <xf numFmtId="0" fontId="6" fillId="0" borderId="0" xfId="7" applyFont="1" applyBorder="1" applyAlignment="1" applyProtection="1">
      <alignment horizontal="left" vertical="center"/>
      <protection locked="0"/>
    </xf>
    <xf numFmtId="0" fontId="17" fillId="0" borderId="0" xfId="7" applyFont="1" applyBorder="1" applyAlignment="1" applyProtection="1">
      <alignment vertical="center"/>
      <protection locked="0"/>
    </xf>
    <xf numFmtId="168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3" fontId="19" fillId="0" borderId="0" xfId="0" applyNumberFormat="1" applyFont="1" applyBorder="1" applyAlignment="1" applyProtection="1">
      <alignment horizontal="right" vertical="center"/>
      <protection locked="0"/>
    </xf>
    <xf numFmtId="168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167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2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Alignment="1">
      <alignment vertical="center"/>
    </xf>
    <xf numFmtId="0" fontId="18" fillId="0" borderId="2" xfId="0" applyNumberFormat="1" applyFont="1" applyFill="1" applyBorder="1" applyAlignment="1" applyProtection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vertical="center" wrapText="1"/>
    </xf>
    <xf numFmtId="4" fontId="18" fillId="0" borderId="2" xfId="0" applyNumberFormat="1" applyFont="1" applyFill="1" applyBorder="1" applyAlignment="1" applyProtection="1">
      <alignment vertical="center"/>
      <protection locked="0"/>
    </xf>
    <xf numFmtId="0" fontId="18" fillId="2" borderId="0" xfId="0" applyFont="1" applyFill="1" applyAlignment="1">
      <alignment vertical="center"/>
    </xf>
    <xf numFmtId="168" fontId="18" fillId="0" borderId="0" xfId="0" applyNumberFormat="1" applyFont="1" applyFill="1" applyAlignment="1" applyProtection="1">
      <alignment vertical="center"/>
    </xf>
    <xf numFmtId="0" fontId="20" fillId="0" borderId="0" xfId="0" applyFont="1" applyFill="1" applyAlignment="1" applyProtection="1">
      <alignment vertical="center" wrapText="1"/>
    </xf>
    <xf numFmtId="4" fontId="18" fillId="0" borderId="0" xfId="0" applyNumberFormat="1" applyFont="1" applyFill="1" applyAlignment="1" applyProtection="1">
      <alignment vertical="center"/>
      <protection locked="0"/>
    </xf>
    <xf numFmtId="168" fontId="18" fillId="0" borderId="0" xfId="0" applyNumberFormat="1" applyFont="1" applyFill="1" applyAlignment="1" applyProtection="1">
      <alignment vertical="center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168" fontId="15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168" fontId="23" fillId="0" borderId="2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167" fontId="2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" xfId="0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3" fontId="25" fillId="0" borderId="0" xfId="0" applyNumberFormat="1" applyFont="1" applyBorder="1" applyAlignment="1" applyProtection="1">
      <alignment horizontal="right" vertical="center"/>
      <protection locked="0"/>
    </xf>
    <xf numFmtId="0" fontId="23" fillId="0" borderId="0" xfId="0" applyFont="1" applyAlignment="1">
      <alignment vertical="center" wrapText="1"/>
    </xf>
    <xf numFmtId="4" fontId="18" fillId="0" borderId="2" xfId="0" applyNumberFormat="1" applyFont="1" applyFill="1" applyBorder="1" applyAlignment="1" applyProtection="1">
      <alignment vertical="center" wrapText="1"/>
      <protection locked="0"/>
    </xf>
    <xf numFmtId="0" fontId="15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1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68" fontId="15" fillId="0" borderId="0" xfId="0" applyNumberFormat="1" applyFont="1" applyAlignment="1" applyProtection="1">
      <alignment vertical="center" wrapText="1"/>
    </xf>
    <xf numFmtId="4" fontId="23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15" fillId="0" borderId="0" xfId="0" applyNumberFormat="1" applyFont="1" applyAlignment="1" applyProtection="1">
      <alignment vertical="center" wrapText="1"/>
      <protection locked="0"/>
    </xf>
    <xf numFmtId="0" fontId="26" fillId="0" borderId="0" xfId="5" applyFont="1" applyAlignment="1" applyProtection="1"/>
    <xf numFmtId="0" fontId="31" fillId="0" borderId="2" xfId="0" applyFont="1" applyBorder="1" applyAlignment="1">
      <alignment horizontal="right" vertical="center" wrapText="1"/>
    </xf>
    <xf numFmtId="0" fontId="31" fillId="0" borderId="2" xfId="0" applyFont="1" applyBorder="1" applyAlignment="1">
      <alignment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/>
    </xf>
    <xf numFmtId="0" fontId="33" fillId="0" borderId="2" xfId="0" applyFont="1" applyFill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16" fillId="0" borderId="2" xfId="0" applyFont="1" applyBorder="1" applyAlignment="1">
      <alignment horizontal="right"/>
    </xf>
    <xf numFmtId="0" fontId="27" fillId="0" borderId="0" xfId="0" applyFont="1" applyAlignment="1">
      <alignment vertical="center"/>
    </xf>
    <xf numFmtId="14" fontId="0" fillId="0" borderId="0" xfId="0" applyNumberFormat="1" applyAlignment="1"/>
    <xf numFmtId="169" fontId="0" fillId="0" borderId="2" xfId="0" applyNumberFormat="1" applyBorder="1" applyAlignment="1"/>
    <xf numFmtId="169" fontId="0" fillId="0" borderId="0" xfId="0" applyNumberFormat="1" applyAlignment="1"/>
    <xf numFmtId="170" fontId="16" fillId="0" borderId="0" xfId="0" applyNumberFormat="1" applyFont="1" applyAlignment="1"/>
    <xf numFmtId="0" fontId="16" fillId="0" borderId="0" xfId="0" applyFont="1" applyAlignment="1">
      <alignment wrapText="1"/>
    </xf>
    <xf numFmtId="0" fontId="17" fillId="0" borderId="0" xfId="7" applyFont="1" applyBorder="1" applyAlignment="1" applyProtection="1">
      <alignment vertical="center"/>
    </xf>
    <xf numFmtId="0" fontId="18" fillId="0" borderId="2" xfId="0" applyFont="1" applyFill="1" applyBorder="1" applyAlignment="1">
      <alignment vertical="center" wrapText="1"/>
    </xf>
    <xf numFmtId="49" fontId="18" fillId="0" borderId="2" xfId="6" applyNumberFormat="1" applyFont="1" applyFill="1" applyBorder="1" applyAlignment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18" fillId="0" borderId="2" xfId="11" applyFont="1" applyFill="1" applyBorder="1" applyAlignment="1" applyProtection="1">
      <alignment vertical="center" wrapText="1"/>
    </xf>
    <xf numFmtId="0" fontId="18" fillId="0" borderId="2" xfId="12" applyFont="1" applyBorder="1" applyAlignment="1">
      <alignment vertical="center" wrapText="1"/>
    </xf>
    <xf numFmtId="0" fontId="18" fillId="2" borderId="2" xfId="11" applyFont="1" applyFill="1" applyBorder="1" applyAlignment="1">
      <alignment vertical="center" wrapText="1"/>
    </xf>
    <xf numFmtId="0" fontId="18" fillId="3" borderId="2" xfId="11" applyFont="1" applyFill="1" applyBorder="1" applyAlignment="1">
      <alignment vertical="center" wrapText="1"/>
    </xf>
    <xf numFmtId="0" fontId="18" fillId="0" borderId="2" xfId="11" applyFont="1" applyBorder="1" applyAlignment="1" applyProtection="1">
      <alignment wrapText="1"/>
    </xf>
    <xf numFmtId="168" fontId="18" fillId="0" borderId="2" xfId="11" applyNumberFormat="1" applyFont="1" applyFill="1" applyBorder="1" applyAlignment="1">
      <alignment vertical="center" wrapText="1"/>
    </xf>
    <xf numFmtId="0" fontId="18" fillId="0" borderId="2" xfId="11" applyFont="1" applyFill="1" applyBorder="1" applyAlignment="1">
      <alignment horizontal="left" vertical="center" wrapText="1"/>
    </xf>
    <xf numFmtId="0" fontId="22" fillId="0" borderId="2" xfId="11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/>
    </xf>
    <xf numFmtId="0" fontId="18" fillId="0" borderId="2" xfId="0" applyFont="1" applyFill="1" applyBorder="1" applyAlignment="1" applyProtection="1">
      <protection locked="0"/>
    </xf>
    <xf numFmtId="0" fontId="18" fillId="4" borderId="2" xfId="0" applyNumberFormat="1" applyFont="1" applyFill="1" applyBorder="1" applyAlignment="1" applyProtection="1">
      <alignment horizontal="center" vertical="center"/>
    </xf>
    <xf numFmtId="0" fontId="20" fillId="4" borderId="2" xfId="11" applyFont="1" applyFill="1" applyBorder="1" applyAlignment="1" applyProtection="1">
      <alignment vertical="center" wrapText="1"/>
    </xf>
    <xf numFmtId="4" fontId="20" fillId="4" borderId="2" xfId="0" applyNumberFormat="1" applyFont="1" applyFill="1" applyBorder="1" applyAlignment="1" applyProtection="1">
      <alignment vertical="center"/>
    </xf>
    <xf numFmtId="0" fontId="20" fillId="4" borderId="2" xfId="11" applyFont="1" applyFill="1" applyBorder="1" applyAlignment="1">
      <alignment vertical="center" wrapText="1"/>
    </xf>
    <xf numFmtId="49" fontId="20" fillId="4" borderId="2" xfId="6" applyNumberFormat="1" applyFont="1" applyFill="1" applyBorder="1" applyAlignment="1">
      <alignment horizontal="left" vertical="center" wrapText="1"/>
    </xf>
    <xf numFmtId="0" fontId="20" fillId="4" borderId="2" xfId="11" applyFont="1" applyFill="1" applyBorder="1" applyAlignment="1">
      <alignment horizontal="left" vertical="center" wrapText="1"/>
    </xf>
    <xf numFmtId="4" fontId="18" fillId="0" borderId="2" xfId="0" applyNumberFormat="1" applyFont="1" applyFill="1" applyBorder="1" applyAlignment="1" applyProtection="1">
      <alignment vertical="center"/>
    </xf>
    <xf numFmtId="4" fontId="32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horizontal="right" vertical="center"/>
    </xf>
    <xf numFmtId="4" fontId="31" fillId="0" borderId="2" xfId="0" applyNumberFormat="1" applyFont="1" applyBorder="1" applyAlignment="1">
      <alignment horizontal="right" vertical="center"/>
    </xf>
    <xf numFmtId="4" fontId="20" fillId="4" borderId="2" xfId="0" applyNumberFormat="1" applyFont="1" applyFill="1" applyBorder="1" applyAlignment="1" applyProtection="1">
      <alignment horizontal="right" vertical="center" wrapText="1"/>
    </xf>
    <xf numFmtId="4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20" fillId="4" borderId="2" xfId="0" applyNumberFormat="1" applyFont="1" applyFill="1" applyBorder="1" applyAlignment="1" applyProtection="1">
      <alignment vertical="center" wrapText="1"/>
      <protection locked="0"/>
    </xf>
    <xf numFmtId="4" fontId="20" fillId="4" borderId="2" xfId="0" applyNumberFormat="1" applyFont="1" applyFill="1" applyBorder="1" applyAlignment="1" applyProtection="1">
      <alignment vertical="center" wrapText="1"/>
    </xf>
    <xf numFmtId="4" fontId="18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8" fillId="0" borderId="2" xfId="0" applyNumberFormat="1" applyFont="1" applyFill="1" applyBorder="1" applyAlignment="1" applyProtection="1">
      <alignment horizontal="right" vertical="center" wrapText="1"/>
    </xf>
    <xf numFmtId="4" fontId="18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8" fillId="0" borderId="2" xfId="0" applyNumberFormat="1" applyFont="1" applyFill="1" applyBorder="1" applyAlignment="1" applyProtection="1">
      <alignment vertical="center" wrapText="1"/>
    </xf>
    <xf numFmtId="0" fontId="32" fillId="4" borderId="2" xfId="0" applyFont="1" applyFill="1" applyBorder="1" applyAlignment="1">
      <alignment horizontal="right" vertical="center" wrapText="1"/>
    </xf>
    <xf numFmtId="0" fontId="32" fillId="4" borderId="2" xfId="0" applyFont="1" applyFill="1" applyBorder="1" applyAlignment="1">
      <alignment vertical="center" wrapText="1"/>
    </xf>
    <xf numFmtId="4" fontId="32" fillId="4" borderId="2" xfId="0" applyNumberFormat="1" applyFont="1" applyFill="1" applyBorder="1" applyAlignment="1">
      <alignment horizontal="right" vertical="center" wrapText="1"/>
    </xf>
    <xf numFmtId="0" fontId="32" fillId="4" borderId="2" xfId="0" applyFont="1" applyFill="1" applyBorder="1" applyAlignment="1">
      <alignment vertical="center"/>
    </xf>
    <xf numFmtId="4" fontId="32" fillId="4" borderId="2" xfId="0" applyNumberFormat="1" applyFont="1" applyFill="1" applyBorder="1" applyAlignment="1">
      <alignment horizontal="right" vertical="center"/>
    </xf>
    <xf numFmtId="171" fontId="32" fillId="4" borderId="2" xfId="0" applyNumberFormat="1" applyFont="1" applyFill="1" applyBorder="1" applyAlignment="1">
      <alignment horizontal="right" vertical="center"/>
    </xf>
    <xf numFmtId="171" fontId="32" fillId="0" borderId="2" xfId="0" applyNumberFormat="1" applyFont="1" applyBorder="1" applyAlignment="1">
      <alignment horizontal="right" vertical="center"/>
    </xf>
    <xf numFmtId="171" fontId="32" fillId="0" borderId="2" xfId="0" quotePrefix="1" applyNumberFormat="1" applyFont="1" applyBorder="1" applyAlignment="1">
      <alignment horizontal="right" vertical="center"/>
    </xf>
  </cellXfs>
  <cellStyles count="13">
    <cellStyle name="Date" xfId="1"/>
    <cellStyle name="Fixed" xfId="2"/>
    <cellStyle name="Heading1" xfId="3"/>
    <cellStyle name="Heading2" xfId="4"/>
    <cellStyle name="Hyperlink" xfId="5" builtinId="8"/>
    <cellStyle name="Normal" xfId="0" builtinId="0"/>
    <cellStyle name="Normal 2" xfId="11"/>
    <cellStyle name="Normal_2005_racun d&amp;g" xfId="6"/>
    <cellStyle name="Normal_statisticka_izvjesca2" xfId="12"/>
    <cellStyle name="Normal_Tablice uz Pravilnik o solventnosti" xfId="7"/>
    <cellStyle name="Obično_ik" xfId="8"/>
    <cellStyle name="Style 1" xfId="9"/>
    <cellStyle name="Total" xfId="10" builtinId="25" customBuiltin="1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anfa.hr/DOCUME~1/KMILOS~1.HAN/LOCALS~1/Temp/notes05B25E/SP%20ZA%20WEB/Kvartalna%20izvjesca-prazno_23_6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anfa.hr/DOCUME~1/KMILOS~1.HAN/LOCALS~1/Temp/notes05B25E/Makro/Kvartalni%20izvjestaji/Kvartalni_zbrojni_podloga_novi_F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AK ZO"/>
      <sheetName val="AK NO"/>
      <sheetName val="IK ZO"/>
      <sheetName val="IK NO"/>
      <sheetName val="starosna struktura"/>
      <sheetName val="sp1_vrste"/>
      <sheetName val="sp1_rizici"/>
      <sheetName val="sp7"/>
      <sheetName val="GS - Z"/>
      <sheetName val="sp8"/>
      <sheetName val="sp81"/>
      <sheetName val="sp10"/>
      <sheetName val="sp13"/>
      <sheetName val="GSDO"/>
      <sheetName val="POM"/>
      <sheetName val="GSP"/>
      <sheetName val="GSS"/>
      <sheetName val="ZO"/>
      <sheetName val="GS - N"/>
      <sheetName val="pu1"/>
      <sheetName val="pu2"/>
      <sheetName val="pu3"/>
      <sheetName val="analitika pu1"/>
      <sheetName val="analitika pu2"/>
      <sheetName val="analitika pu3"/>
    </sheetNames>
    <sheetDataSet>
      <sheetData sheetId="0" refreshError="1">
        <row r="7">
          <cell r="E7" t="str">
            <v>01.01.2008.- 30.06.2008.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Kvartalni_zbrojni_podloga_novi_"/>
    </sheetNames>
    <sheetDataSet>
      <sheetData sheetId="0">
        <row r="12">
          <cell r="B12">
            <v>2008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T73"/>
  <sheetViews>
    <sheetView tabSelected="1" workbookViewId="0"/>
  </sheetViews>
  <sheetFormatPr defaultRowHeight="12.75"/>
  <cols>
    <col min="1" max="1" width="36.140625" customWidth="1"/>
    <col min="2" max="2" width="25.28515625" customWidth="1"/>
    <col min="3" max="3" width="24.7109375" customWidth="1"/>
    <col min="4" max="4" width="22.7109375" customWidth="1"/>
    <col min="5" max="5" width="21.5703125" customWidth="1"/>
    <col min="6" max="7" width="23.42578125" customWidth="1"/>
    <col min="8" max="8" width="17.28515625" customWidth="1"/>
    <col min="9" max="9" width="14.28515625" customWidth="1"/>
  </cols>
  <sheetData>
    <row r="1" spans="1:20" ht="15" customHeight="1">
      <c r="A1" s="1" t="s">
        <v>103</v>
      </c>
    </row>
    <row r="3" spans="1:20">
      <c r="A3" s="2" t="s">
        <v>18</v>
      </c>
      <c r="B3" s="7"/>
    </row>
    <row r="5" spans="1:20">
      <c r="A5" s="3" t="s">
        <v>0</v>
      </c>
      <c r="B5" s="66" t="s">
        <v>104</v>
      </c>
    </row>
    <row r="6" spans="1:20">
      <c r="B6" s="71"/>
      <c r="E6" s="70"/>
    </row>
    <row r="7" spans="1:20">
      <c r="A7" s="3" t="s">
        <v>20</v>
      </c>
      <c r="B7" s="69">
        <v>42094</v>
      </c>
      <c r="C7" s="4"/>
      <c r="D7" s="3"/>
      <c r="E7" s="4"/>
      <c r="F7" s="1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9" spans="1:20">
      <c r="A9" s="3" t="s">
        <v>21</v>
      </c>
      <c r="B9" s="69">
        <v>42268</v>
      </c>
      <c r="E9" s="67"/>
    </row>
    <row r="10" spans="1:20">
      <c r="E10" s="68"/>
    </row>
    <row r="11" spans="1:20">
      <c r="A11" s="5"/>
      <c r="B11" s="5"/>
      <c r="E11" s="68"/>
    </row>
    <row r="12" spans="1:20">
      <c r="A12" s="2" t="s">
        <v>98</v>
      </c>
      <c r="B12" s="5"/>
      <c r="E12" s="68"/>
    </row>
    <row r="13" spans="1:20">
      <c r="A13" s="5"/>
      <c r="B13" s="5"/>
      <c r="E13" s="68"/>
    </row>
    <row r="14" spans="1:20">
      <c r="A14" s="58" t="s">
        <v>99</v>
      </c>
      <c r="B14" s="5"/>
      <c r="E14" s="68"/>
    </row>
    <row r="15" spans="1:20" s="5" customFormat="1">
      <c r="A15" s="58" t="s">
        <v>100</v>
      </c>
      <c r="E15" s="68"/>
    </row>
    <row r="16" spans="1:20" s="5" customFormat="1">
      <c r="A16" s="58" t="s">
        <v>150</v>
      </c>
      <c r="E16" s="68"/>
    </row>
    <row r="17" spans="1:5">
      <c r="A17" s="6"/>
      <c r="B17" s="5"/>
      <c r="E17" s="68"/>
    </row>
    <row r="18" spans="1:5">
      <c r="A18" s="6"/>
      <c r="B18" s="5"/>
      <c r="E18" s="68"/>
    </row>
    <row r="19" spans="1:5">
      <c r="A19" s="2" t="s">
        <v>19</v>
      </c>
    </row>
    <row r="20" spans="1:5">
      <c r="A20" s="14" t="s">
        <v>149</v>
      </c>
    </row>
    <row r="21" spans="1:5">
      <c r="A21" s="14" t="s">
        <v>97</v>
      </c>
    </row>
    <row r="22" spans="1:5" s="14" customFormat="1">
      <c r="A22" s="14" t="s">
        <v>148</v>
      </c>
    </row>
    <row r="23" spans="1:5">
      <c r="A23" s="72"/>
    </row>
    <row r="24" spans="1:5">
      <c r="A24" s="6"/>
      <c r="B24" s="5"/>
    </row>
    <row r="25" spans="1:5" ht="15">
      <c r="A25" s="8" t="s">
        <v>28</v>
      </c>
      <c r="B25" s="5"/>
      <c r="C25" s="14"/>
    </row>
    <row r="26" spans="1:5">
      <c r="A26" s="6"/>
      <c r="B26" s="5"/>
    </row>
    <row r="27" spans="1:5">
      <c r="A27" s="6"/>
      <c r="B27" s="5"/>
    </row>
    <row r="28" spans="1:5">
      <c r="A28" s="6"/>
      <c r="B28" s="5"/>
    </row>
    <row r="29" spans="1:5">
      <c r="A29" s="6"/>
      <c r="B29" s="5"/>
    </row>
    <row r="30" spans="1:5">
      <c r="A30" s="6"/>
      <c r="B30" s="5"/>
    </row>
    <row r="31" spans="1:5">
      <c r="A31" s="6"/>
      <c r="B31" s="5"/>
    </row>
    <row r="32" spans="1:5">
      <c r="A32" s="6"/>
      <c r="B32" s="5"/>
    </row>
    <row r="33" spans="1:2">
      <c r="A33" s="6"/>
      <c r="B33" s="5"/>
    </row>
    <row r="34" spans="1:2">
      <c r="A34" s="6"/>
      <c r="B34" s="5"/>
    </row>
    <row r="35" spans="1:2">
      <c r="A35" s="6"/>
      <c r="B35" s="5"/>
    </row>
    <row r="36" spans="1:2">
      <c r="A36" s="6"/>
      <c r="B36" s="5"/>
    </row>
    <row r="37" spans="1:2">
      <c r="A37" s="6"/>
      <c r="B37" s="5"/>
    </row>
    <row r="38" spans="1:2">
      <c r="A38" s="6"/>
      <c r="B38" s="5"/>
    </row>
    <row r="39" spans="1:2">
      <c r="A39" s="6"/>
      <c r="B39" s="5"/>
    </row>
    <row r="40" spans="1:2">
      <c r="A40" s="6"/>
      <c r="B40" s="5"/>
    </row>
    <row r="41" spans="1:2">
      <c r="A41" s="6"/>
      <c r="B41" s="5"/>
    </row>
    <row r="42" spans="1:2">
      <c r="A42" s="6"/>
      <c r="B42" s="5"/>
    </row>
    <row r="43" spans="1:2">
      <c r="A43" s="6"/>
      <c r="B43" s="5"/>
    </row>
    <row r="44" spans="1:2">
      <c r="A44" s="6"/>
      <c r="B44" s="5"/>
    </row>
    <row r="45" spans="1:2">
      <c r="A45" s="6"/>
      <c r="B45" s="5"/>
    </row>
    <row r="46" spans="1:2">
      <c r="A46" s="6"/>
      <c r="B46" s="5"/>
    </row>
    <row r="47" spans="1:2">
      <c r="A47" s="6"/>
      <c r="B47" s="5"/>
    </row>
    <row r="48" spans="1:2">
      <c r="A48" s="6"/>
      <c r="B48" s="5"/>
    </row>
    <row r="49" spans="1:2">
      <c r="A49" s="6"/>
      <c r="B49" s="5"/>
    </row>
    <row r="50" spans="1:2">
      <c r="A50" s="6"/>
      <c r="B50" s="5"/>
    </row>
    <row r="51" spans="1:2">
      <c r="A51" s="6"/>
      <c r="B51" s="5"/>
    </row>
    <row r="52" spans="1:2">
      <c r="A52" s="6"/>
      <c r="B52" s="5"/>
    </row>
    <row r="53" spans="1:2">
      <c r="A53" s="6"/>
      <c r="B53" s="5"/>
    </row>
    <row r="54" spans="1:2">
      <c r="A54" s="6"/>
      <c r="B54" s="5"/>
    </row>
    <row r="55" spans="1:2">
      <c r="A55" s="6"/>
      <c r="B55" s="5"/>
    </row>
    <row r="56" spans="1:2">
      <c r="A56" s="6"/>
      <c r="B56" s="5"/>
    </row>
    <row r="57" spans="1:2">
      <c r="A57" s="6"/>
      <c r="B57" s="5"/>
    </row>
    <row r="58" spans="1:2">
      <c r="A58" s="6"/>
      <c r="B58" s="5"/>
    </row>
    <row r="59" spans="1:2">
      <c r="A59" s="6"/>
      <c r="B59" s="5"/>
    </row>
    <row r="60" spans="1:2">
      <c r="A60" s="6"/>
      <c r="B60" s="5"/>
    </row>
    <row r="61" spans="1:2">
      <c r="A61" s="6"/>
      <c r="B61" s="5"/>
    </row>
    <row r="62" spans="1:2">
      <c r="A62" s="6"/>
      <c r="B62" s="5"/>
    </row>
    <row r="63" spans="1:2">
      <c r="A63" s="6"/>
      <c r="B63" s="5"/>
    </row>
    <row r="64" spans="1:2">
      <c r="A64" s="6"/>
      <c r="B64" s="5"/>
    </row>
    <row r="65" spans="1:9">
      <c r="A65" s="6"/>
      <c r="B65" s="5"/>
    </row>
    <row r="66" spans="1:9">
      <c r="A66" s="6"/>
      <c r="B66" s="5"/>
    </row>
    <row r="67" spans="1:9">
      <c r="A67" s="6"/>
      <c r="B67" s="5"/>
    </row>
    <row r="68" spans="1:9">
      <c r="A68" s="6"/>
      <c r="B68" s="5"/>
    </row>
    <row r="73" spans="1:9">
      <c r="A73" s="2"/>
      <c r="C73" s="4"/>
      <c r="D73" s="4"/>
      <c r="E73" s="4"/>
      <c r="F73" s="4"/>
      <c r="G73" s="4"/>
      <c r="H73" s="4"/>
      <c r="I73" s="4"/>
    </row>
  </sheetData>
  <phoneticPr fontId="7" type="noConversion"/>
  <dataValidations xWindow="269" yWindow="423" count="1">
    <dataValidation type="date" allowBlank="1" showInputMessage="1" showErrorMessage="1" error="Pogrešan unos" prompt="Unesite datum oblika dd.mm.gggg" sqref="B9 B7">
      <formula1>36526</formula1>
      <formula2>47484</formula2>
    </dataValidation>
  </dataValidations>
  <hyperlinks>
    <hyperlink ref="A14" location="SD!A1" display="1. Izvještaj o sveobuhvatnoj dobiti"/>
    <hyperlink ref="A15" location="FP!A1" display="2. Izvještaj o financijskom položaju"/>
    <hyperlink ref="A16" location="IIKFD!A1" display="3. Izvještaj o izračunu kapitala leasing društva"/>
  </hyperlinks>
  <pageMargins left="0.75" right="0.75" top="1" bottom="1" header="0.5" footer="0.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58"/>
  <sheetViews>
    <sheetView workbookViewId="0">
      <selection activeCell="H4" sqref="H4"/>
    </sheetView>
  </sheetViews>
  <sheetFormatPr defaultRowHeight="12"/>
  <cols>
    <col min="1" max="1" width="7" style="17" bestFit="1" customWidth="1"/>
    <col min="2" max="2" width="48.85546875" style="18" customWidth="1"/>
    <col min="3" max="8" width="15.5703125" style="19" customWidth="1"/>
    <col min="9" max="16384" width="9.140625" style="19"/>
  </cols>
  <sheetData>
    <row r="1" spans="1:253" ht="17.25" customHeight="1">
      <c r="A1" s="73" t="str">
        <f>+"Leasing društvo: "&amp;drustvo</f>
        <v>Leasing društvo: ABC Faktoring d.o.o.</v>
      </c>
      <c r="B1" s="73"/>
    </row>
    <row r="2" spans="1:253" ht="17.25" customHeight="1">
      <c r="A2" s="16" t="s">
        <v>101</v>
      </c>
      <c r="B2" s="16"/>
    </row>
    <row r="3" spans="1:253" ht="18" customHeight="1">
      <c r="H3" s="20" t="s">
        <v>151</v>
      </c>
    </row>
    <row r="4" spans="1:253" ht="48">
      <c r="A4" s="21" t="s">
        <v>1</v>
      </c>
      <c r="B4" s="22" t="s">
        <v>29</v>
      </c>
      <c r="C4" s="23">
        <f>+datum</f>
        <v>42094</v>
      </c>
      <c r="D4" s="23">
        <f>IF(C4="","",IF(YEAR(C4)=YEAR(datum)+2,"",IF((MONTH(C4)=12),DATE(YEAR(C4)+1,3,31),IF(MONTH(C4)&lt;&gt;12,DATE(YEAR(C4),MONTH(C4)+3,IF(OR(MONTH(C4)=3,MONTH(C4)=6),30,31))))))</f>
        <v>42185</v>
      </c>
      <c r="E4" s="23">
        <f>IF(D4="","",IF(YEAR(D4)=YEAR(datum)+2,"",IF((MONTH(D4)=12),DATE(YEAR(D4)+1,3,31),IF(MONTH(D4)&lt;&gt;12,DATE(YEAR(D4),MONTH(D4)+3,IF(OR(MONTH(D4)=3,MONTH(D4)=6),30,31))))))</f>
        <v>42277</v>
      </c>
      <c r="F4" s="23">
        <f>IF(E4="","",IF(YEAR(E4)=YEAR(datum)+2,"",IF((MONTH(E4)=12),DATE(YEAR(E4)+1,3,31),IF(MONTH(E4)&lt;&gt;12,DATE(YEAR(E4),MONTH(E4)+3,IF(OR(MONTH(E4)=3,MONTH(E4)=6),30,31))))))</f>
        <v>42369</v>
      </c>
      <c r="G4" s="23">
        <f>IF(F4="","",IF(YEAR(F4)=YEAR(datum)+2,"",IF((MONTH(F4)=12),DATE(YEAR(F4)+1,12,31),IF(MONTH(F4)&lt;&gt;12,DATE(YEAR(F4),12,31)))))</f>
        <v>42735</v>
      </c>
      <c r="H4" s="23">
        <f>IF(G4="","",IF(YEAR(G4)=YEAR(datum)+2,"",IF((MONTH(G4)=12),DATE(YEAR(G4)+1,12,31),IF(MONTH(G4)&lt;&gt;12,DATE(YEAR(G4),12,31)))))</f>
        <v>43100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</row>
    <row r="5" spans="1:253">
      <c r="A5" s="25">
        <v>1</v>
      </c>
      <c r="B5" s="25">
        <v>2</v>
      </c>
      <c r="C5" s="26">
        <v>3</v>
      </c>
      <c r="D5" s="26">
        <v>4</v>
      </c>
      <c r="E5" s="25">
        <v>5</v>
      </c>
      <c r="F5" s="25">
        <v>6</v>
      </c>
      <c r="G5" s="25">
        <v>7</v>
      </c>
      <c r="H5" s="26">
        <v>8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</row>
    <row r="6" spans="1:253" ht="15" customHeight="1">
      <c r="A6" s="91">
        <v>1</v>
      </c>
      <c r="B6" s="92" t="s">
        <v>30</v>
      </c>
      <c r="C6" s="93"/>
      <c r="D6" s="93"/>
      <c r="E6" s="93"/>
      <c r="F6" s="93"/>
      <c r="G6" s="93"/>
      <c r="H6" s="93"/>
      <c r="I6" s="24"/>
      <c r="J6" s="24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</row>
    <row r="7" spans="1:253" ht="15" customHeight="1">
      <c r="A7" s="28">
        <v>2</v>
      </c>
      <c r="B7" s="81" t="s">
        <v>126</v>
      </c>
      <c r="C7" s="31"/>
      <c r="D7" s="31"/>
      <c r="E7" s="31"/>
      <c r="F7" s="31"/>
      <c r="G7" s="31"/>
      <c r="H7" s="31"/>
      <c r="I7" s="24"/>
      <c r="J7" s="24"/>
    </row>
    <row r="8" spans="1:253" ht="15" customHeight="1">
      <c r="A8" s="28">
        <v>3</v>
      </c>
      <c r="B8" s="81" t="s">
        <v>127</v>
      </c>
      <c r="C8" s="31"/>
      <c r="D8" s="31"/>
      <c r="E8" s="31"/>
      <c r="F8" s="31"/>
      <c r="G8" s="31"/>
      <c r="H8" s="31"/>
      <c r="I8" s="24"/>
      <c r="J8" s="24"/>
    </row>
    <row r="9" spans="1:253" ht="15" customHeight="1">
      <c r="A9" s="28">
        <v>4</v>
      </c>
      <c r="B9" s="81" t="s">
        <v>128</v>
      </c>
      <c r="C9" s="31"/>
      <c r="D9" s="31"/>
      <c r="E9" s="31"/>
      <c r="F9" s="31"/>
      <c r="G9" s="31"/>
      <c r="H9" s="31"/>
      <c r="I9" s="24"/>
      <c r="J9" s="24"/>
    </row>
    <row r="10" spans="1:253" ht="24">
      <c r="A10" s="28">
        <v>5</v>
      </c>
      <c r="B10" s="81" t="s">
        <v>129</v>
      </c>
      <c r="C10" s="97"/>
      <c r="D10" s="97"/>
      <c r="E10" s="97"/>
      <c r="F10" s="97"/>
      <c r="G10" s="97"/>
      <c r="H10" s="97"/>
      <c r="I10" s="24"/>
      <c r="J10" s="24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</row>
    <row r="11" spans="1:253" ht="15" customHeight="1">
      <c r="A11" s="28">
        <v>6</v>
      </c>
      <c r="B11" s="81" t="s">
        <v>130</v>
      </c>
      <c r="C11" s="31"/>
      <c r="D11" s="31"/>
      <c r="E11" s="31"/>
      <c r="F11" s="31"/>
      <c r="G11" s="31"/>
      <c r="H11" s="31"/>
    </row>
    <row r="12" spans="1:253" ht="15" customHeight="1">
      <c r="A12" s="28">
        <v>7</v>
      </c>
      <c r="B12" s="81" t="s">
        <v>31</v>
      </c>
      <c r="C12" s="31"/>
      <c r="D12" s="31"/>
      <c r="E12" s="31"/>
      <c r="F12" s="31"/>
      <c r="G12" s="31"/>
      <c r="H12" s="31"/>
    </row>
    <row r="13" spans="1:253" ht="15" customHeight="1">
      <c r="A13" s="91">
        <v>8</v>
      </c>
      <c r="B13" s="92" t="s">
        <v>131</v>
      </c>
      <c r="C13" s="93"/>
      <c r="D13" s="93"/>
      <c r="E13" s="93"/>
      <c r="F13" s="93"/>
      <c r="G13" s="93"/>
      <c r="H13" s="93"/>
    </row>
    <row r="14" spans="1:253" ht="15" customHeight="1">
      <c r="A14" s="28">
        <v>9</v>
      </c>
      <c r="B14" s="82" t="s">
        <v>132</v>
      </c>
      <c r="C14" s="97"/>
      <c r="D14" s="97"/>
      <c r="E14" s="97"/>
      <c r="F14" s="97"/>
      <c r="G14" s="97"/>
      <c r="H14" s="9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</row>
    <row r="15" spans="1:253" ht="15" customHeight="1">
      <c r="A15" s="28">
        <v>10</v>
      </c>
      <c r="B15" s="82" t="s">
        <v>133</v>
      </c>
      <c r="C15" s="31"/>
      <c r="D15" s="31"/>
      <c r="E15" s="31"/>
      <c r="F15" s="31"/>
      <c r="G15" s="31"/>
      <c r="H15" s="31"/>
    </row>
    <row r="16" spans="1:253" ht="15" customHeight="1">
      <c r="A16" s="28">
        <v>11</v>
      </c>
      <c r="B16" s="82" t="s">
        <v>134</v>
      </c>
      <c r="C16" s="31"/>
      <c r="D16" s="31"/>
      <c r="E16" s="31"/>
      <c r="F16" s="31"/>
      <c r="G16" s="31"/>
      <c r="H16" s="31"/>
    </row>
    <row r="17" spans="1:253" ht="15" customHeight="1">
      <c r="A17" s="91">
        <v>12</v>
      </c>
      <c r="B17" s="92" t="s">
        <v>32</v>
      </c>
      <c r="C17" s="93"/>
      <c r="D17" s="93"/>
      <c r="E17" s="93"/>
      <c r="F17" s="93"/>
      <c r="G17" s="93"/>
      <c r="H17" s="93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</row>
    <row r="18" spans="1:253" ht="15" customHeight="1">
      <c r="A18" s="28">
        <v>13</v>
      </c>
      <c r="B18" s="81" t="s">
        <v>135</v>
      </c>
      <c r="C18" s="89"/>
      <c r="D18" s="89"/>
      <c r="E18" s="89"/>
      <c r="F18" s="89"/>
      <c r="G18" s="89"/>
      <c r="H18" s="89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</row>
    <row r="19" spans="1:253" ht="15" customHeight="1">
      <c r="A19" s="28">
        <v>14</v>
      </c>
      <c r="B19" s="81" t="s">
        <v>136</v>
      </c>
      <c r="C19" s="89"/>
      <c r="D19" s="89"/>
      <c r="E19" s="89"/>
      <c r="F19" s="89"/>
      <c r="G19" s="89"/>
      <c r="H19" s="89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</row>
    <row r="20" spans="1:253" ht="15" customHeight="1">
      <c r="A20" s="91">
        <v>15</v>
      </c>
      <c r="B20" s="92" t="s">
        <v>137</v>
      </c>
      <c r="C20" s="93"/>
      <c r="D20" s="93"/>
      <c r="E20" s="93"/>
      <c r="F20" s="93"/>
      <c r="G20" s="93"/>
      <c r="H20" s="93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</row>
    <row r="21" spans="1:253" ht="15" customHeight="1">
      <c r="A21" s="91">
        <v>16</v>
      </c>
      <c r="B21" s="94" t="s">
        <v>33</v>
      </c>
      <c r="C21" s="93"/>
      <c r="D21" s="93"/>
      <c r="E21" s="93"/>
      <c r="F21" s="93"/>
      <c r="G21" s="93"/>
      <c r="H21" s="93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</row>
    <row r="22" spans="1:253" ht="15" customHeight="1">
      <c r="A22" s="28">
        <v>17</v>
      </c>
      <c r="B22" s="83" t="s">
        <v>34</v>
      </c>
      <c r="C22" s="89"/>
      <c r="D22" s="89"/>
      <c r="E22" s="89"/>
      <c r="F22" s="89"/>
      <c r="G22" s="89"/>
      <c r="H22" s="89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</row>
    <row r="23" spans="1:253" ht="15" customHeight="1">
      <c r="A23" s="28">
        <v>18</v>
      </c>
      <c r="B23" s="83" t="s">
        <v>2</v>
      </c>
      <c r="C23" s="89"/>
      <c r="D23" s="89"/>
      <c r="E23" s="89"/>
      <c r="F23" s="89"/>
      <c r="G23" s="89"/>
      <c r="H23" s="89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</row>
    <row r="24" spans="1:253" ht="15" customHeight="1">
      <c r="A24" s="91">
        <v>19</v>
      </c>
      <c r="B24" s="94" t="s">
        <v>35</v>
      </c>
      <c r="C24" s="93"/>
      <c r="D24" s="93"/>
      <c r="E24" s="93"/>
      <c r="F24" s="93"/>
      <c r="G24" s="93"/>
      <c r="H24" s="93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</row>
    <row r="25" spans="1:253" ht="15" customHeight="1">
      <c r="A25" s="28">
        <v>20</v>
      </c>
      <c r="B25" s="82" t="s">
        <v>138</v>
      </c>
      <c r="C25" s="89"/>
      <c r="D25" s="89"/>
      <c r="E25" s="89"/>
      <c r="F25" s="89"/>
      <c r="G25" s="89"/>
      <c r="H25" s="89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</row>
    <row r="26" spans="1:253" ht="15" customHeight="1">
      <c r="A26" s="28">
        <v>21</v>
      </c>
      <c r="B26" s="82" t="s">
        <v>37</v>
      </c>
      <c r="C26" s="89"/>
      <c r="D26" s="89"/>
      <c r="E26" s="89"/>
      <c r="F26" s="89"/>
      <c r="G26" s="89"/>
      <c r="H26" s="89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</row>
    <row r="27" spans="1:253" ht="15" customHeight="1">
      <c r="A27" s="28">
        <v>22</v>
      </c>
      <c r="B27" s="84" t="s">
        <v>36</v>
      </c>
      <c r="C27" s="89"/>
      <c r="D27" s="89"/>
      <c r="E27" s="89"/>
      <c r="F27" s="89"/>
      <c r="G27" s="89"/>
      <c r="H27" s="89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</row>
    <row r="28" spans="1:253" ht="15" customHeight="1">
      <c r="A28" s="28">
        <v>23</v>
      </c>
      <c r="B28" s="81" t="s">
        <v>139</v>
      </c>
      <c r="C28" s="89"/>
      <c r="D28" s="89"/>
      <c r="E28" s="89"/>
      <c r="F28" s="89"/>
      <c r="G28" s="89"/>
      <c r="H28" s="89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</row>
    <row r="29" spans="1:253" ht="15" customHeight="1">
      <c r="A29" s="28">
        <v>24</v>
      </c>
      <c r="B29" s="83" t="s">
        <v>38</v>
      </c>
      <c r="C29" s="89"/>
      <c r="D29" s="89"/>
      <c r="E29" s="89"/>
      <c r="F29" s="89"/>
      <c r="G29" s="89"/>
      <c r="H29" s="89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</row>
    <row r="30" spans="1:253" ht="15" customHeight="1">
      <c r="A30" s="91">
        <v>25</v>
      </c>
      <c r="B30" s="94" t="s">
        <v>39</v>
      </c>
      <c r="C30" s="93"/>
      <c r="D30" s="93"/>
      <c r="E30" s="93"/>
      <c r="F30" s="93"/>
      <c r="G30" s="93"/>
      <c r="H30" s="93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</row>
    <row r="31" spans="1:253" ht="15" customHeight="1">
      <c r="A31" s="91">
        <v>26</v>
      </c>
      <c r="B31" s="92" t="s">
        <v>140</v>
      </c>
      <c r="C31" s="93"/>
      <c r="D31" s="93"/>
      <c r="E31" s="93"/>
      <c r="F31" s="93"/>
      <c r="G31" s="93"/>
      <c r="H31" s="93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</row>
    <row r="32" spans="1:253" ht="15" customHeight="1">
      <c r="A32" s="91">
        <v>27</v>
      </c>
      <c r="B32" s="92" t="s">
        <v>141</v>
      </c>
      <c r="C32" s="93"/>
      <c r="D32" s="93"/>
      <c r="E32" s="93"/>
      <c r="F32" s="93"/>
      <c r="G32" s="93"/>
      <c r="H32" s="93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</row>
    <row r="33" spans="1:253" ht="15" customHeight="1">
      <c r="A33" s="91">
        <v>28</v>
      </c>
      <c r="B33" s="92" t="s">
        <v>40</v>
      </c>
      <c r="C33" s="93"/>
      <c r="D33" s="93"/>
      <c r="E33" s="93"/>
      <c r="F33" s="93"/>
      <c r="G33" s="93"/>
      <c r="H33" s="93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</row>
    <row r="34" spans="1:253" ht="15" customHeight="1">
      <c r="A34" s="28">
        <v>29</v>
      </c>
      <c r="B34" s="81" t="s">
        <v>41</v>
      </c>
      <c r="C34" s="89"/>
      <c r="D34" s="89"/>
      <c r="E34" s="89"/>
      <c r="F34" s="89"/>
      <c r="G34" s="89"/>
      <c r="H34" s="89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</row>
    <row r="35" spans="1:253" ht="15" customHeight="1">
      <c r="A35" s="91">
        <v>30</v>
      </c>
      <c r="B35" s="92" t="s">
        <v>42</v>
      </c>
      <c r="C35" s="93"/>
      <c r="D35" s="93"/>
      <c r="E35" s="93"/>
      <c r="F35" s="93"/>
      <c r="G35" s="93"/>
      <c r="H35" s="93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  <c r="IS35" s="27"/>
    </row>
    <row r="36" spans="1:253" ht="15" customHeight="1">
      <c r="A36" s="28">
        <v>31</v>
      </c>
      <c r="B36" s="85" t="s">
        <v>26</v>
      </c>
      <c r="C36" s="97"/>
      <c r="D36" s="97"/>
      <c r="E36" s="97"/>
      <c r="F36" s="97"/>
      <c r="G36" s="97"/>
      <c r="H36" s="9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</row>
    <row r="37" spans="1:253" ht="15" customHeight="1">
      <c r="A37" s="28">
        <v>32</v>
      </c>
      <c r="B37" s="85" t="s">
        <v>43</v>
      </c>
      <c r="C37" s="31"/>
      <c r="D37" s="31"/>
      <c r="E37" s="31"/>
      <c r="F37" s="31"/>
      <c r="G37" s="31"/>
      <c r="H37" s="31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</row>
    <row r="38" spans="1:253" ht="24">
      <c r="A38" s="91">
        <v>33</v>
      </c>
      <c r="B38" s="95" t="s">
        <v>142</v>
      </c>
      <c r="C38" s="93"/>
      <c r="D38" s="93"/>
      <c r="E38" s="93"/>
      <c r="F38" s="93"/>
      <c r="G38" s="93"/>
      <c r="H38" s="93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</row>
    <row r="39" spans="1:253" ht="24">
      <c r="A39" s="28">
        <v>34</v>
      </c>
      <c r="B39" s="86" t="s">
        <v>44</v>
      </c>
      <c r="C39" s="31"/>
      <c r="D39" s="31"/>
      <c r="E39" s="31"/>
      <c r="F39" s="31"/>
      <c r="G39" s="31"/>
      <c r="H39" s="31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253" ht="24">
      <c r="A40" s="28">
        <v>35</v>
      </c>
      <c r="B40" s="86" t="s">
        <v>45</v>
      </c>
      <c r="C40" s="97"/>
      <c r="D40" s="97"/>
      <c r="E40" s="97"/>
      <c r="F40" s="97"/>
      <c r="G40" s="97"/>
      <c r="H40" s="9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</row>
    <row r="41" spans="1:253" ht="15" customHeight="1">
      <c r="A41" s="28">
        <v>36</v>
      </c>
      <c r="B41" s="87" t="s">
        <v>46</v>
      </c>
      <c r="C41" s="90"/>
      <c r="D41" s="90"/>
      <c r="E41" s="90"/>
      <c r="F41" s="90"/>
      <c r="G41" s="90"/>
      <c r="H41" s="90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</row>
    <row r="42" spans="1:253" ht="24">
      <c r="A42" s="28">
        <v>37</v>
      </c>
      <c r="B42" s="86" t="s">
        <v>47</v>
      </c>
      <c r="C42" s="90"/>
      <c r="D42" s="90"/>
      <c r="E42" s="90"/>
      <c r="F42" s="90"/>
      <c r="G42" s="90"/>
      <c r="H42" s="90"/>
    </row>
    <row r="43" spans="1:253" ht="24">
      <c r="A43" s="28">
        <v>38</v>
      </c>
      <c r="B43" s="88" t="s">
        <v>48</v>
      </c>
      <c r="C43" s="89"/>
      <c r="D43" s="89"/>
      <c r="E43" s="89"/>
      <c r="F43" s="89"/>
      <c r="G43" s="89"/>
      <c r="H43" s="89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</row>
    <row r="44" spans="1:253" ht="15" customHeight="1">
      <c r="A44" s="91">
        <v>39</v>
      </c>
      <c r="B44" s="96" t="s">
        <v>143</v>
      </c>
      <c r="C44" s="93"/>
      <c r="D44" s="93"/>
      <c r="E44" s="93"/>
      <c r="F44" s="93"/>
      <c r="G44" s="93"/>
      <c r="H44" s="93"/>
    </row>
    <row r="45" spans="1:253" ht="24">
      <c r="A45" s="91">
        <v>40</v>
      </c>
      <c r="B45" s="96" t="s">
        <v>144</v>
      </c>
      <c r="C45" s="93"/>
      <c r="D45" s="93"/>
      <c r="E45" s="93"/>
      <c r="F45" s="93"/>
      <c r="G45" s="93"/>
      <c r="H45" s="93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</row>
    <row r="46" spans="1:253" ht="15" customHeight="1">
      <c r="A46" s="91">
        <v>41</v>
      </c>
      <c r="B46" s="95" t="s">
        <v>145</v>
      </c>
      <c r="C46" s="93"/>
      <c r="D46" s="93"/>
      <c r="E46" s="93"/>
      <c r="F46" s="93"/>
      <c r="G46" s="93"/>
      <c r="H46" s="93"/>
    </row>
    <row r="47" spans="1:253" ht="15" customHeight="1">
      <c r="A47" s="28">
        <v>42</v>
      </c>
      <c r="B47" s="75" t="s">
        <v>26</v>
      </c>
      <c r="C47" s="89"/>
      <c r="D47" s="89"/>
      <c r="E47" s="89"/>
      <c r="F47" s="89"/>
      <c r="G47" s="89"/>
      <c r="H47" s="89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</row>
    <row r="48" spans="1:253" ht="15" customHeight="1">
      <c r="A48" s="28">
        <v>43</v>
      </c>
      <c r="B48" s="75" t="s">
        <v>43</v>
      </c>
      <c r="C48" s="89"/>
      <c r="D48" s="89"/>
      <c r="E48" s="89"/>
      <c r="F48" s="89"/>
      <c r="G48" s="89"/>
      <c r="H48" s="89"/>
    </row>
    <row r="49" spans="1:43" ht="15" customHeight="1">
      <c r="A49" s="91">
        <v>44</v>
      </c>
      <c r="B49" s="95" t="s">
        <v>27</v>
      </c>
      <c r="C49" s="93"/>
      <c r="D49" s="93"/>
      <c r="E49" s="93"/>
      <c r="F49" s="93"/>
      <c r="G49" s="93"/>
      <c r="H49" s="93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</row>
    <row r="50" spans="1:43">
      <c r="A50" s="33"/>
      <c r="B50" s="34"/>
      <c r="C50" s="35"/>
      <c r="D50" s="35"/>
      <c r="E50" s="35"/>
      <c r="F50" s="35"/>
      <c r="G50" s="35"/>
      <c r="H50" s="35"/>
    </row>
    <row r="51" spans="1:43">
      <c r="A51" s="36"/>
      <c r="B51" s="37"/>
      <c r="C51" s="35"/>
      <c r="D51" s="35"/>
      <c r="E51" s="35"/>
      <c r="F51" s="35"/>
      <c r="G51" s="35"/>
      <c r="H51" s="35"/>
    </row>
    <row r="52" spans="1:43">
      <c r="B52" s="19"/>
    </row>
    <row r="53" spans="1:43">
      <c r="B53" s="19"/>
    </row>
    <row r="54" spans="1:43">
      <c r="B54" s="19"/>
    </row>
    <row r="55" spans="1:43">
      <c r="B55" s="19"/>
    </row>
    <row r="56" spans="1:43">
      <c r="B56" s="19"/>
    </row>
    <row r="57" spans="1:43">
      <c r="B57" s="19"/>
    </row>
    <row r="58" spans="1:43">
      <c r="B58" s="19"/>
    </row>
  </sheetData>
  <conditionalFormatting sqref="C4:H4">
    <cfRule type="expression" dxfId="2" priority="1" stopIfTrue="1">
      <formula>""</formula>
    </cfRule>
  </conditionalFormatting>
  <pageMargins left="0.51181102362204722" right="0.51181102362204722" top="0.35433070866141736" bottom="0.35433070866141736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1"/>
  <sheetViews>
    <sheetView workbookViewId="0">
      <selection activeCell="H4" sqref="H4"/>
    </sheetView>
  </sheetViews>
  <sheetFormatPr defaultRowHeight="12"/>
  <cols>
    <col min="1" max="1" width="7" style="38" bestFit="1" customWidth="1"/>
    <col min="2" max="2" width="43.7109375" style="40" customWidth="1"/>
    <col min="3" max="8" width="15.5703125" style="41" customWidth="1"/>
    <col min="9" max="16384" width="9.140625" style="39"/>
  </cols>
  <sheetData>
    <row r="1" spans="1:43" ht="15.75" customHeight="1">
      <c r="A1" s="73" t="str">
        <f>+"Leasing društvo: "&amp;drustvo</f>
        <v>Leasing društvo: ABC Faktoring d.o.o.</v>
      </c>
      <c r="B1" s="73"/>
    </row>
    <row r="2" spans="1:43" ht="15.75" customHeight="1">
      <c r="A2" s="16" t="s">
        <v>102</v>
      </c>
      <c r="B2" s="16"/>
    </row>
    <row r="3" spans="1:43" ht="15.75" customHeight="1">
      <c r="H3" s="20" t="s">
        <v>151</v>
      </c>
    </row>
    <row r="4" spans="1:43" ht="48">
      <c r="A4" s="42" t="s">
        <v>1</v>
      </c>
      <c r="B4" s="43" t="s">
        <v>29</v>
      </c>
      <c r="C4" s="44">
        <f>+datum</f>
        <v>42094</v>
      </c>
      <c r="D4" s="44">
        <f>IF(C4="","",IF(YEAR(C4)=YEAR(datum)+2,"",IF((MONTH(C4)=12),DATE(YEAR(C4)+1,3,31),IF(MONTH(C4)&lt;&gt;12,DATE(YEAR(C4),MONTH(C4)+3,IF(OR(MONTH(C4)=3,MONTH(C4)=6),30,31))))))</f>
        <v>42185</v>
      </c>
      <c r="E4" s="44">
        <f>IF(D4="","",IF(YEAR(D4)=YEAR(datum)+2,"",IF((MONTH(D4)=12),DATE(YEAR(D4)+1,3,31),IF(MONTH(D4)&lt;&gt;12,DATE(YEAR(D4),MONTH(D4)+3,IF(OR(MONTH(D4)=3,MONTH(D4)=6),30,31))))))</f>
        <v>42277</v>
      </c>
      <c r="F4" s="44">
        <f>IF(E4="","",IF(YEAR(E4)=YEAR(datum)+2,"",IF((MONTH(E4)=12),DATE(YEAR(E4)+1,3,31),IF(MONTH(E4)&lt;&gt;12,DATE(YEAR(E4),MONTH(E4)+3,IF(OR(MONTH(E4)=3,MONTH(E4)=6),30,31))))))</f>
        <v>42369</v>
      </c>
      <c r="G4" s="44">
        <f>IF(F4="","",IF(YEAR(F4)=YEAR(datum)+2,"",IF((MONTH(F4)=12),DATE(YEAR(F4)+1,12,31),IF(MONTH(F4)&lt;&gt;12,DATE(YEAR(F4),12,31)))))</f>
        <v>42735</v>
      </c>
      <c r="H4" s="44">
        <f>IF(G4="","",IF(YEAR(G4)=YEAR(datum)+2,"",IF((MONTH(G4)=12),DATE(YEAR(G4)+1,12,31),IF(MONTH(G4)&lt;&gt;12,DATE(YEAR(G4),12,31)))))</f>
        <v>43100</v>
      </c>
    </row>
    <row r="5" spans="1:43" ht="12" customHeight="1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</row>
    <row r="6" spans="1:43" ht="15" customHeight="1">
      <c r="A6" s="80">
        <v>1</v>
      </c>
      <c r="B6" s="78" t="s">
        <v>49</v>
      </c>
      <c r="C6" s="101"/>
      <c r="D6" s="101"/>
      <c r="E6" s="101"/>
      <c r="F6" s="101"/>
      <c r="G6" s="101"/>
      <c r="H6" s="101"/>
    </row>
    <row r="7" spans="1:43" s="46" customFormat="1" ht="15" customHeight="1">
      <c r="A7" s="29">
        <v>2</v>
      </c>
      <c r="B7" s="30" t="s">
        <v>17</v>
      </c>
      <c r="C7" s="105"/>
      <c r="D7" s="105"/>
      <c r="E7" s="105"/>
      <c r="F7" s="105"/>
      <c r="G7" s="105"/>
      <c r="H7" s="105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</row>
    <row r="8" spans="1:43" s="47" customFormat="1" ht="15" customHeight="1">
      <c r="A8" s="29">
        <v>3</v>
      </c>
      <c r="B8" s="76" t="s">
        <v>105</v>
      </c>
      <c r="C8" s="106"/>
      <c r="D8" s="106"/>
      <c r="E8" s="106"/>
      <c r="F8" s="106"/>
      <c r="G8" s="106"/>
      <c r="H8" s="106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</row>
    <row r="9" spans="1:43" s="49" customFormat="1" ht="15" customHeight="1">
      <c r="A9" s="29">
        <v>4</v>
      </c>
      <c r="B9" s="76" t="s">
        <v>106</v>
      </c>
      <c r="C9" s="107"/>
      <c r="D9" s="107"/>
      <c r="E9" s="107"/>
      <c r="F9" s="107"/>
      <c r="G9" s="107"/>
      <c r="H9" s="107"/>
      <c r="I9" s="39"/>
      <c r="J9" s="48"/>
      <c r="K9" s="48"/>
      <c r="L9" s="48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</row>
    <row r="10" spans="1:43" s="49" customFormat="1" ht="15" customHeight="1">
      <c r="A10" s="29">
        <v>5</v>
      </c>
      <c r="B10" s="30" t="s">
        <v>107</v>
      </c>
      <c r="C10" s="106"/>
      <c r="D10" s="106"/>
      <c r="E10" s="106"/>
      <c r="F10" s="106"/>
      <c r="G10" s="106"/>
      <c r="H10" s="106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</row>
    <row r="11" spans="1:43" ht="15" customHeight="1">
      <c r="A11" s="29">
        <v>6</v>
      </c>
      <c r="B11" s="30" t="s">
        <v>50</v>
      </c>
      <c r="C11" s="107"/>
      <c r="D11" s="107"/>
      <c r="E11" s="107"/>
      <c r="F11" s="107"/>
      <c r="G11" s="107"/>
      <c r="H11" s="107"/>
    </row>
    <row r="12" spans="1:43" ht="15" customHeight="1">
      <c r="A12" s="29">
        <v>7</v>
      </c>
      <c r="B12" s="30" t="s">
        <v>108</v>
      </c>
      <c r="C12" s="50"/>
      <c r="D12" s="107"/>
      <c r="E12" s="107"/>
      <c r="F12" s="107"/>
      <c r="G12" s="107"/>
      <c r="H12" s="107"/>
    </row>
    <row r="13" spans="1:43" ht="15" customHeight="1">
      <c r="A13" s="29">
        <v>8</v>
      </c>
      <c r="B13" s="30" t="s">
        <v>109</v>
      </c>
      <c r="C13" s="50"/>
      <c r="D13" s="107"/>
      <c r="E13" s="107"/>
      <c r="F13" s="107"/>
      <c r="G13" s="107"/>
      <c r="H13" s="107"/>
    </row>
    <row r="14" spans="1:43" ht="15" customHeight="1">
      <c r="A14" s="80">
        <v>9</v>
      </c>
      <c r="B14" s="78" t="s">
        <v>51</v>
      </c>
      <c r="C14" s="102"/>
      <c r="D14" s="102"/>
      <c r="E14" s="102"/>
      <c r="F14" s="102"/>
      <c r="G14" s="102"/>
      <c r="H14" s="102"/>
    </row>
    <row r="15" spans="1:43" ht="15" customHeight="1">
      <c r="A15" s="29">
        <v>10</v>
      </c>
      <c r="B15" s="30" t="s">
        <v>110</v>
      </c>
      <c r="C15" s="107"/>
      <c r="D15" s="107"/>
      <c r="E15" s="107"/>
      <c r="F15" s="107"/>
      <c r="G15" s="107"/>
      <c r="H15" s="107"/>
    </row>
    <row r="16" spans="1:43" s="51" customFormat="1" ht="15" customHeight="1">
      <c r="A16" s="29">
        <v>11</v>
      </c>
      <c r="B16" s="30" t="s">
        <v>111</v>
      </c>
      <c r="C16" s="107"/>
      <c r="D16" s="107"/>
      <c r="E16" s="107"/>
      <c r="F16" s="107"/>
      <c r="G16" s="107"/>
      <c r="H16" s="107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</row>
    <row r="17" spans="1:43" ht="15" customHeight="1">
      <c r="A17" s="29">
        <v>12</v>
      </c>
      <c r="B17" s="30" t="s">
        <v>112</v>
      </c>
      <c r="C17" s="107"/>
      <c r="D17" s="107"/>
      <c r="E17" s="107"/>
      <c r="F17" s="107"/>
      <c r="G17" s="107"/>
      <c r="H17" s="107"/>
    </row>
    <row r="18" spans="1:43" s="49" customFormat="1" ht="24">
      <c r="A18" s="29">
        <v>13</v>
      </c>
      <c r="B18" s="30" t="s">
        <v>113</v>
      </c>
      <c r="C18" s="107"/>
      <c r="D18" s="107"/>
      <c r="E18" s="107"/>
      <c r="F18" s="107"/>
      <c r="G18" s="107"/>
      <c r="H18" s="107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</row>
    <row r="19" spans="1:43" s="46" customFormat="1" ht="24">
      <c r="A19" s="29">
        <v>14</v>
      </c>
      <c r="B19" s="30" t="s">
        <v>114</v>
      </c>
      <c r="C19" s="107"/>
      <c r="D19" s="107"/>
      <c r="E19" s="107"/>
      <c r="F19" s="107"/>
      <c r="G19" s="107"/>
      <c r="H19" s="107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</row>
    <row r="20" spans="1:43" s="46" customFormat="1" ht="15" customHeight="1">
      <c r="A20" s="29">
        <v>15</v>
      </c>
      <c r="B20" s="30" t="s">
        <v>52</v>
      </c>
      <c r="C20" s="106"/>
      <c r="D20" s="106"/>
      <c r="E20" s="106"/>
      <c r="F20" s="106"/>
      <c r="G20" s="106"/>
      <c r="H20" s="106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</row>
    <row r="21" spans="1:43" s="46" customFormat="1" ht="15" customHeight="1">
      <c r="A21" s="29">
        <v>16</v>
      </c>
      <c r="B21" s="30" t="s">
        <v>115</v>
      </c>
      <c r="C21" s="106"/>
      <c r="D21" s="106"/>
      <c r="E21" s="106"/>
      <c r="F21" s="106"/>
      <c r="G21" s="106"/>
      <c r="H21" s="106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</row>
    <row r="22" spans="1:43" ht="15" customHeight="1">
      <c r="A22" s="29">
        <v>17</v>
      </c>
      <c r="B22" s="30" t="s">
        <v>116</v>
      </c>
      <c r="C22" s="107"/>
      <c r="D22" s="107"/>
      <c r="E22" s="107"/>
      <c r="F22" s="107"/>
      <c r="G22" s="107"/>
      <c r="H22" s="107"/>
    </row>
    <row r="23" spans="1:43" ht="15" customHeight="1">
      <c r="A23" s="29">
        <v>18</v>
      </c>
      <c r="B23" s="30" t="s">
        <v>117</v>
      </c>
      <c r="C23" s="107"/>
      <c r="D23" s="107"/>
      <c r="E23" s="107"/>
      <c r="F23" s="107"/>
      <c r="G23" s="107"/>
      <c r="H23" s="107"/>
    </row>
    <row r="24" spans="1:43" ht="15" customHeight="1">
      <c r="A24" s="29">
        <v>19</v>
      </c>
      <c r="B24" s="30" t="s">
        <v>53</v>
      </c>
      <c r="C24" s="107"/>
      <c r="D24" s="107"/>
      <c r="E24" s="107"/>
      <c r="F24" s="107"/>
      <c r="G24" s="107"/>
      <c r="H24" s="107"/>
    </row>
    <row r="25" spans="1:43" ht="15" customHeight="1">
      <c r="A25" s="29">
        <v>20</v>
      </c>
      <c r="B25" s="30" t="s">
        <v>118</v>
      </c>
      <c r="C25" s="107"/>
      <c r="D25" s="107"/>
      <c r="E25" s="107"/>
      <c r="F25" s="107"/>
      <c r="G25" s="107"/>
      <c r="H25" s="107"/>
    </row>
    <row r="26" spans="1:43" s="49" customFormat="1" ht="15" customHeight="1">
      <c r="A26" s="29">
        <v>21</v>
      </c>
      <c r="B26" s="30" t="s">
        <v>119</v>
      </c>
      <c r="C26" s="106"/>
      <c r="D26" s="106"/>
      <c r="E26" s="106"/>
      <c r="F26" s="106"/>
      <c r="G26" s="106"/>
      <c r="H26" s="106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</row>
    <row r="27" spans="1:43" s="51" customFormat="1" ht="24">
      <c r="A27" s="80">
        <v>22</v>
      </c>
      <c r="B27" s="78" t="s">
        <v>54</v>
      </c>
      <c r="C27" s="102"/>
      <c r="D27" s="102"/>
      <c r="E27" s="102"/>
      <c r="F27" s="102"/>
      <c r="G27" s="102"/>
      <c r="H27" s="102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</row>
    <row r="28" spans="1:43" ht="15" customHeight="1">
      <c r="A28" s="80">
        <v>23</v>
      </c>
      <c r="B28" s="78" t="s">
        <v>55</v>
      </c>
      <c r="C28" s="102"/>
      <c r="D28" s="102"/>
      <c r="E28" s="102"/>
      <c r="F28" s="102"/>
      <c r="G28" s="102"/>
      <c r="H28" s="102"/>
    </row>
    <row r="29" spans="1:43" s="52" customFormat="1" ht="15" customHeight="1">
      <c r="A29" s="80">
        <v>24</v>
      </c>
      <c r="B29" s="78" t="s">
        <v>120</v>
      </c>
      <c r="C29" s="102"/>
      <c r="D29" s="102"/>
      <c r="E29" s="102"/>
      <c r="F29" s="102"/>
      <c r="G29" s="102"/>
      <c r="H29" s="102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</row>
    <row r="30" spans="1:43" ht="15" customHeight="1">
      <c r="A30" s="80">
        <v>25</v>
      </c>
      <c r="B30" s="78" t="s">
        <v>56</v>
      </c>
      <c r="C30" s="101"/>
      <c r="D30" s="101"/>
      <c r="E30" s="101"/>
      <c r="F30" s="101"/>
      <c r="G30" s="101"/>
      <c r="H30" s="101"/>
    </row>
    <row r="31" spans="1:43" s="49" customFormat="1" ht="15" customHeight="1">
      <c r="A31" s="29">
        <v>26</v>
      </c>
      <c r="B31" s="30" t="s">
        <v>57</v>
      </c>
      <c r="C31" s="107"/>
      <c r="D31" s="107"/>
      <c r="E31" s="107"/>
      <c r="F31" s="107"/>
      <c r="G31" s="107"/>
      <c r="H31" s="107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</row>
    <row r="32" spans="1:43" s="49" customFormat="1" ht="15" customHeight="1">
      <c r="A32" s="29">
        <v>27</v>
      </c>
      <c r="B32" s="77" t="s">
        <v>58</v>
      </c>
      <c r="C32" s="106"/>
      <c r="D32" s="106"/>
      <c r="E32" s="106"/>
      <c r="F32" s="106"/>
      <c r="G32" s="106"/>
      <c r="H32" s="106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</row>
    <row r="33" spans="1:43" ht="15" customHeight="1">
      <c r="A33" s="29">
        <v>28</v>
      </c>
      <c r="B33" s="30" t="s">
        <v>60</v>
      </c>
      <c r="C33" s="107"/>
      <c r="D33" s="107"/>
      <c r="E33" s="107"/>
      <c r="F33" s="107"/>
      <c r="G33" s="107"/>
      <c r="H33" s="107"/>
    </row>
    <row r="34" spans="1:43" ht="15" customHeight="1">
      <c r="A34" s="29">
        <v>29</v>
      </c>
      <c r="B34" s="30" t="s">
        <v>121</v>
      </c>
      <c r="C34" s="107"/>
      <c r="D34" s="107"/>
      <c r="E34" s="107"/>
      <c r="F34" s="107"/>
      <c r="G34" s="107"/>
      <c r="H34" s="107"/>
    </row>
    <row r="35" spans="1:43" ht="15" customHeight="1">
      <c r="A35" s="29">
        <v>30</v>
      </c>
      <c r="B35" s="74" t="s">
        <v>59</v>
      </c>
      <c r="C35" s="107"/>
      <c r="D35" s="107"/>
      <c r="E35" s="107"/>
      <c r="F35" s="107"/>
      <c r="G35" s="107"/>
      <c r="H35" s="107"/>
    </row>
    <row r="36" spans="1:43" ht="15" customHeight="1">
      <c r="A36" s="29">
        <v>31</v>
      </c>
      <c r="B36" s="30" t="s">
        <v>61</v>
      </c>
      <c r="C36" s="107"/>
      <c r="D36" s="107"/>
      <c r="E36" s="107"/>
      <c r="F36" s="107"/>
      <c r="G36" s="107"/>
      <c r="H36" s="107"/>
    </row>
    <row r="37" spans="1:43" s="49" customFormat="1" ht="15" customHeight="1">
      <c r="A37" s="29">
        <v>32</v>
      </c>
      <c r="B37" s="30" t="s">
        <v>62</v>
      </c>
      <c r="C37" s="106"/>
      <c r="D37" s="106"/>
      <c r="E37" s="106"/>
      <c r="F37" s="106"/>
      <c r="G37" s="106"/>
      <c r="H37" s="106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</row>
    <row r="38" spans="1:43" ht="15" customHeight="1">
      <c r="A38" s="79">
        <v>33</v>
      </c>
      <c r="B38" s="78" t="s">
        <v>63</v>
      </c>
      <c r="C38" s="102"/>
      <c r="D38" s="102"/>
      <c r="E38" s="102"/>
      <c r="F38" s="102"/>
      <c r="G38" s="102"/>
      <c r="H38" s="102"/>
    </row>
    <row r="39" spans="1:43" ht="15" customHeight="1">
      <c r="A39" s="79">
        <v>34</v>
      </c>
      <c r="B39" s="78" t="s">
        <v>64</v>
      </c>
      <c r="C39" s="102"/>
      <c r="D39" s="102"/>
      <c r="E39" s="102"/>
      <c r="F39" s="102"/>
      <c r="G39" s="102"/>
      <c r="H39" s="102"/>
    </row>
    <row r="40" spans="1:43" ht="24">
      <c r="A40" s="29">
        <v>35</v>
      </c>
      <c r="B40" s="30" t="s">
        <v>67</v>
      </c>
      <c r="C40" s="107"/>
      <c r="D40" s="107"/>
      <c r="E40" s="107"/>
      <c r="F40" s="107"/>
      <c r="G40" s="107"/>
      <c r="H40" s="107"/>
    </row>
    <row r="41" spans="1:43" ht="24">
      <c r="A41" s="29">
        <v>36</v>
      </c>
      <c r="B41" s="30" t="s">
        <v>68</v>
      </c>
      <c r="C41" s="107"/>
      <c r="D41" s="107"/>
      <c r="E41" s="107"/>
      <c r="F41" s="107"/>
      <c r="G41" s="107"/>
      <c r="H41" s="107"/>
    </row>
    <row r="42" spans="1:43" ht="15" customHeight="1">
      <c r="A42" s="29">
        <v>37</v>
      </c>
      <c r="B42" s="30" t="s">
        <v>122</v>
      </c>
      <c r="C42" s="107"/>
      <c r="D42" s="107"/>
      <c r="E42" s="107"/>
      <c r="F42" s="107"/>
      <c r="G42" s="107"/>
      <c r="H42" s="107"/>
    </row>
    <row r="43" spans="1:43" s="49" customFormat="1" ht="15" customHeight="1">
      <c r="A43" s="29">
        <v>38</v>
      </c>
      <c r="B43" s="30" t="s">
        <v>65</v>
      </c>
      <c r="C43" s="107"/>
      <c r="D43" s="107"/>
      <c r="E43" s="107"/>
      <c r="F43" s="107"/>
      <c r="G43" s="107"/>
      <c r="H43" s="107"/>
    </row>
    <row r="44" spans="1:43" s="49" customFormat="1" ht="15" customHeight="1">
      <c r="A44" s="29">
        <v>39</v>
      </c>
      <c r="B44" s="30" t="s">
        <v>4</v>
      </c>
      <c r="C44" s="107"/>
      <c r="D44" s="107"/>
      <c r="E44" s="107"/>
      <c r="F44" s="107"/>
      <c r="G44" s="107"/>
      <c r="H44" s="107"/>
    </row>
    <row r="45" spans="1:43" s="49" customFormat="1" ht="15" customHeight="1">
      <c r="A45" s="79">
        <v>40</v>
      </c>
      <c r="B45" s="78" t="s">
        <v>66</v>
      </c>
      <c r="C45" s="101"/>
      <c r="D45" s="101"/>
      <c r="E45" s="101"/>
      <c r="F45" s="101"/>
      <c r="G45" s="101"/>
      <c r="H45" s="101"/>
    </row>
    <row r="46" spans="1:43" s="49" customFormat="1" ht="24">
      <c r="A46" s="29">
        <v>41</v>
      </c>
      <c r="B46" s="30" t="s">
        <v>67</v>
      </c>
      <c r="C46" s="107"/>
      <c r="D46" s="107"/>
      <c r="E46" s="107"/>
      <c r="F46" s="107"/>
      <c r="G46" s="107"/>
      <c r="H46" s="107"/>
    </row>
    <row r="47" spans="1:43" s="53" customFormat="1" ht="24">
      <c r="A47" s="29">
        <v>42</v>
      </c>
      <c r="B47" s="30" t="s">
        <v>68</v>
      </c>
      <c r="C47" s="108"/>
      <c r="D47" s="108"/>
      <c r="E47" s="108"/>
      <c r="F47" s="108"/>
      <c r="G47" s="108"/>
      <c r="H47" s="108"/>
    </row>
    <row r="48" spans="1:43" s="53" customFormat="1" ht="15" customHeight="1">
      <c r="A48" s="29">
        <v>43</v>
      </c>
      <c r="B48" s="30" t="s">
        <v>122</v>
      </c>
      <c r="C48" s="50"/>
      <c r="D48" s="50"/>
      <c r="E48" s="50"/>
      <c r="F48" s="50"/>
      <c r="G48" s="50"/>
      <c r="H48" s="50"/>
    </row>
    <row r="49" spans="1:8" s="53" customFormat="1" ht="15" customHeight="1">
      <c r="A49" s="29">
        <v>44</v>
      </c>
      <c r="B49" s="30" t="s">
        <v>123</v>
      </c>
      <c r="C49" s="50"/>
      <c r="D49" s="50"/>
      <c r="E49" s="50"/>
      <c r="F49" s="50"/>
      <c r="G49" s="50"/>
      <c r="H49" s="50"/>
    </row>
    <row r="50" spans="1:8" s="53" customFormat="1" ht="15" customHeight="1">
      <c r="A50" s="29">
        <v>45</v>
      </c>
      <c r="B50" s="30" t="s">
        <v>124</v>
      </c>
      <c r="C50" s="50"/>
      <c r="D50" s="50"/>
      <c r="E50" s="50"/>
      <c r="F50" s="50"/>
      <c r="G50" s="50"/>
      <c r="H50" s="50"/>
    </row>
    <row r="51" spans="1:8" s="53" customFormat="1" ht="15" customHeight="1">
      <c r="A51" s="29">
        <v>46</v>
      </c>
      <c r="B51" s="30" t="s">
        <v>69</v>
      </c>
      <c r="C51" s="50"/>
      <c r="D51" s="50"/>
      <c r="E51" s="50"/>
      <c r="F51" s="50"/>
      <c r="G51" s="50"/>
      <c r="H51" s="50"/>
    </row>
    <row r="52" spans="1:8" s="53" customFormat="1" ht="24">
      <c r="A52" s="79">
        <v>47</v>
      </c>
      <c r="B52" s="78" t="s">
        <v>70</v>
      </c>
      <c r="C52" s="103"/>
      <c r="D52" s="103"/>
      <c r="E52" s="103"/>
      <c r="F52" s="103"/>
      <c r="G52" s="103"/>
      <c r="H52" s="103"/>
    </row>
    <row r="53" spans="1:8" s="53" customFormat="1" ht="15" customHeight="1">
      <c r="A53" s="79">
        <v>48</v>
      </c>
      <c r="B53" s="78" t="s">
        <v>71</v>
      </c>
      <c r="C53" s="103"/>
      <c r="D53" s="103"/>
      <c r="E53" s="103"/>
      <c r="F53" s="103"/>
      <c r="G53" s="103"/>
      <c r="H53" s="103"/>
    </row>
    <row r="54" spans="1:8" s="54" customFormat="1" ht="15" customHeight="1">
      <c r="A54" s="79">
        <v>49</v>
      </c>
      <c r="B54" s="78" t="s">
        <v>125</v>
      </c>
      <c r="C54" s="103"/>
      <c r="D54" s="103"/>
      <c r="E54" s="103"/>
      <c r="F54" s="103"/>
      <c r="G54" s="103"/>
      <c r="H54" s="103"/>
    </row>
    <row r="55" spans="1:8" s="54" customFormat="1" ht="15" customHeight="1">
      <c r="A55" s="79">
        <v>50</v>
      </c>
      <c r="B55" s="78" t="s">
        <v>56</v>
      </c>
      <c r="C55" s="104"/>
      <c r="D55" s="104"/>
      <c r="E55" s="104"/>
      <c r="F55" s="104"/>
      <c r="G55" s="104"/>
      <c r="H55" s="104"/>
    </row>
    <row r="56" spans="1:8" s="53" customFormat="1" ht="15" customHeight="1">
      <c r="A56" s="29">
        <v>51</v>
      </c>
      <c r="B56" s="30" t="s">
        <v>26</v>
      </c>
      <c r="C56" s="50"/>
      <c r="D56" s="50"/>
      <c r="E56" s="50"/>
      <c r="F56" s="50"/>
      <c r="G56" s="50"/>
      <c r="H56" s="50"/>
    </row>
    <row r="57" spans="1:8" s="53" customFormat="1" ht="15" customHeight="1">
      <c r="A57" s="29">
        <v>52</v>
      </c>
      <c r="B57" s="30" t="s">
        <v>43</v>
      </c>
      <c r="C57" s="50"/>
      <c r="D57" s="50"/>
      <c r="E57" s="50"/>
      <c r="F57" s="50"/>
      <c r="G57" s="50"/>
      <c r="H57" s="50"/>
    </row>
    <row r="58" spans="1:8">
      <c r="A58" s="55"/>
      <c r="B58" s="9"/>
      <c r="C58" s="56"/>
      <c r="D58" s="56"/>
      <c r="E58" s="56"/>
      <c r="F58" s="56"/>
      <c r="G58" s="56"/>
      <c r="H58" s="56"/>
    </row>
    <row r="59" spans="1:8">
      <c r="A59" s="57"/>
      <c r="B59" s="10"/>
      <c r="C59" s="56"/>
      <c r="D59" s="56"/>
      <c r="E59" s="56"/>
      <c r="F59" s="56"/>
      <c r="G59" s="56"/>
      <c r="H59" s="56"/>
    </row>
    <row r="60" spans="1:8">
      <c r="A60" s="57"/>
      <c r="B60" s="57"/>
      <c r="C60" s="57"/>
      <c r="D60" s="57"/>
      <c r="E60" s="57"/>
      <c r="F60" s="57"/>
      <c r="G60" s="57"/>
      <c r="H60" s="57"/>
    </row>
    <row r="61" spans="1:8">
      <c r="A61" s="57"/>
      <c r="B61" s="57"/>
      <c r="C61" s="56"/>
      <c r="D61" s="56"/>
      <c r="E61" s="56"/>
      <c r="F61" s="56"/>
      <c r="G61" s="56"/>
      <c r="H61" s="56"/>
    </row>
  </sheetData>
  <conditionalFormatting sqref="C4:F4">
    <cfRule type="expression" dxfId="1" priority="1" stopIfTrue="1">
      <formula>""</formula>
    </cfRule>
  </conditionalFormatting>
  <pageMargins left="0.31496062992125984" right="0.31496062992125984" top="0.74803149606299213" bottom="0.74803149606299213" header="0.51181102362204722" footer="0.31496062992125984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selection activeCell="H4" sqref="H4"/>
    </sheetView>
  </sheetViews>
  <sheetFormatPr defaultRowHeight="12.75"/>
  <cols>
    <col min="1" max="1" width="7.42578125" style="12" customWidth="1"/>
    <col min="2" max="2" width="52" style="11" customWidth="1"/>
    <col min="3" max="8" width="17.140625" style="11" customWidth="1"/>
    <col min="9" max="16384" width="9.140625" style="11"/>
  </cols>
  <sheetData>
    <row r="1" spans="1:10" ht="17.25" customHeight="1">
      <c r="A1" s="73" t="str">
        <f>+"Leasing društvo: "&amp;drustvo</f>
        <v>Leasing društvo: ABC Faktoring d.o.o.</v>
      </c>
      <c r="B1" s="15"/>
    </row>
    <row r="2" spans="1:10" ht="17.25" customHeight="1">
      <c r="A2" s="16" t="s">
        <v>147</v>
      </c>
    </row>
    <row r="3" spans="1:10" ht="17.25" customHeight="1">
      <c r="H3" s="20" t="s">
        <v>151</v>
      </c>
    </row>
    <row r="4" spans="1:10" ht="38.25" customHeight="1">
      <c r="A4" s="59" t="s">
        <v>1</v>
      </c>
      <c r="B4" s="60" t="s">
        <v>5</v>
      </c>
      <c r="C4" s="23">
        <f>+datum</f>
        <v>42094</v>
      </c>
      <c r="D4" s="23">
        <f>IF(C4="","",IF(YEAR(C4)=YEAR(datum)+2,"",IF((MONTH(C4)=12),DATE(YEAR(C4)+1,3,31),IF(MONTH(C4)&lt;&gt;12,DATE(YEAR(C4),MONTH(C4)+3,IF(OR(MONTH(C4)=3,MONTH(C4)=6),30,31))))))</f>
        <v>42185</v>
      </c>
      <c r="E4" s="23">
        <f>IF(D4="","",IF(YEAR(D4)=YEAR(datum)+2,"",IF((MONTH(D4)=12),DATE(YEAR(D4)+1,3,31),IF(MONTH(D4)&lt;&gt;12,DATE(YEAR(D4),MONTH(D4)+3,IF(OR(MONTH(D4)=3,MONTH(D4)=6),30,31))))))</f>
        <v>42277</v>
      </c>
      <c r="F4" s="23">
        <f>IF(E4="","",IF(YEAR(E4)=YEAR(datum)+2,"",IF((MONTH(E4)=12),DATE(YEAR(E4)+1,3,31),IF(MONTH(E4)&lt;&gt;12,DATE(YEAR(E4),MONTH(E4)+3,IF(OR(MONTH(E4)=3,MONTH(E4)=6),30,31))))))</f>
        <v>42369</v>
      </c>
      <c r="G4" s="23">
        <f>IF(F4="","",IF(YEAR(F4)=YEAR(datum)+2,"",IF((MONTH(F4)=12),DATE(YEAR(F4)+1,12,31),IF(MONTH(F4)&lt;&gt;12,DATE(YEAR(F4),12,31)))))</f>
        <v>42735</v>
      </c>
      <c r="H4" s="23">
        <f>IF(G4="","",IF(YEAR(G4)=YEAR(datum)+2,"",IF((MONTH(G4)=12),DATE(YEAR(G4)+1,12,31),IF(MONTH(G4)&lt;&gt;12,DATE(YEAR(G4),12,31)))))</f>
        <v>43100</v>
      </c>
    </row>
    <row r="5" spans="1:10" s="39" customFormat="1" ht="12" customHeight="1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11"/>
      <c r="J5" s="11"/>
    </row>
    <row r="6" spans="1:10" ht="15" customHeight="1">
      <c r="A6" s="109" t="s">
        <v>6</v>
      </c>
      <c r="B6" s="110" t="s">
        <v>57</v>
      </c>
      <c r="C6" s="111"/>
      <c r="D6" s="111"/>
      <c r="E6" s="111"/>
      <c r="F6" s="111"/>
      <c r="G6" s="111"/>
      <c r="H6" s="111"/>
    </row>
    <row r="7" spans="1:10" ht="15" customHeight="1">
      <c r="A7" s="61" t="s">
        <v>72</v>
      </c>
      <c r="B7" s="62" t="s">
        <v>73</v>
      </c>
      <c r="C7" s="98"/>
      <c r="D7" s="98"/>
      <c r="E7" s="98"/>
      <c r="F7" s="98"/>
      <c r="G7" s="98"/>
      <c r="H7" s="98"/>
    </row>
    <row r="8" spans="1:10" ht="15" customHeight="1">
      <c r="A8" s="61" t="s">
        <v>74</v>
      </c>
      <c r="B8" s="63" t="s">
        <v>75</v>
      </c>
      <c r="C8" s="99"/>
      <c r="D8" s="99"/>
      <c r="E8" s="99"/>
      <c r="F8" s="99"/>
      <c r="G8" s="99"/>
      <c r="H8" s="99"/>
    </row>
    <row r="9" spans="1:10" ht="15" customHeight="1">
      <c r="A9" s="61" t="s">
        <v>76</v>
      </c>
      <c r="B9" s="63" t="s">
        <v>77</v>
      </c>
      <c r="C9" s="99"/>
      <c r="D9" s="99"/>
      <c r="E9" s="99"/>
      <c r="F9" s="99"/>
      <c r="G9" s="99"/>
      <c r="H9" s="99"/>
    </row>
    <row r="10" spans="1:10" ht="15" customHeight="1">
      <c r="A10" s="109" t="s">
        <v>7</v>
      </c>
      <c r="B10" s="112" t="s">
        <v>78</v>
      </c>
      <c r="C10" s="113"/>
      <c r="D10" s="113"/>
      <c r="E10" s="113"/>
      <c r="F10" s="113"/>
      <c r="G10" s="113"/>
      <c r="H10" s="113"/>
    </row>
    <row r="11" spans="1:10" ht="15" customHeight="1">
      <c r="A11" s="61" t="s">
        <v>79</v>
      </c>
      <c r="B11" s="64" t="s">
        <v>80</v>
      </c>
      <c r="C11" s="99"/>
      <c r="D11" s="99"/>
      <c r="E11" s="99"/>
      <c r="F11" s="99"/>
      <c r="G11" s="99"/>
      <c r="H11" s="99"/>
    </row>
    <row r="12" spans="1:10" ht="15" customHeight="1">
      <c r="A12" s="61" t="s">
        <v>81</v>
      </c>
      <c r="B12" s="64" t="s">
        <v>82</v>
      </c>
      <c r="C12" s="99"/>
      <c r="D12" s="99"/>
      <c r="E12" s="99"/>
      <c r="F12" s="99"/>
      <c r="G12" s="99"/>
      <c r="H12" s="99"/>
    </row>
    <row r="13" spans="1:10" ht="15" customHeight="1">
      <c r="A13" s="61" t="s">
        <v>24</v>
      </c>
      <c r="B13" s="64" t="s">
        <v>83</v>
      </c>
      <c r="C13" s="99"/>
      <c r="D13" s="99"/>
      <c r="E13" s="99"/>
      <c r="F13" s="99"/>
      <c r="G13" s="99"/>
      <c r="H13" s="99"/>
    </row>
    <row r="14" spans="1:10" ht="15" customHeight="1">
      <c r="A14" s="61" t="s">
        <v>25</v>
      </c>
      <c r="B14" s="64" t="s">
        <v>84</v>
      </c>
      <c r="C14" s="99"/>
      <c r="D14" s="99"/>
      <c r="E14" s="99"/>
      <c r="F14" s="99"/>
      <c r="G14" s="99"/>
      <c r="H14" s="99"/>
    </row>
    <row r="15" spans="1:10" ht="15" customHeight="1">
      <c r="A15" s="109" t="s">
        <v>8</v>
      </c>
      <c r="B15" s="112" t="s">
        <v>85</v>
      </c>
      <c r="C15" s="113"/>
      <c r="D15" s="113"/>
      <c r="E15" s="113"/>
      <c r="F15" s="113"/>
      <c r="G15" s="113"/>
      <c r="H15" s="113"/>
    </row>
    <row r="16" spans="1:10" ht="15" customHeight="1">
      <c r="A16" s="109" t="s">
        <v>9</v>
      </c>
      <c r="B16" s="112" t="s">
        <v>3</v>
      </c>
      <c r="C16" s="113"/>
      <c r="D16" s="113"/>
      <c r="E16" s="113"/>
      <c r="F16" s="113"/>
      <c r="G16" s="113"/>
      <c r="H16" s="113"/>
    </row>
    <row r="17" spans="1:8" ht="15" customHeight="1">
      <c r="A17" s="109" t="s">
        <v>10</v>
      </c>
      <c r="B17" s="112" t="s">
        <v>86</v>
      </c>
      <c r="C17" s="113"/>
      <c r="D17" s="113"/>
      <c r="E17" s="113"/>
      <c r="F17" s="113"/>
      <c r="G17" s="113"/>
      <c r="H17" s="113"/>
    </row>
    <row r="18" spans="1:8" ht="15" customHeight="1">
      <c r="A18" s="109" t="s">
        <v>11</v>
      </c>
      <c r="B18" s="112" t="s">
        <v>87</v>
      </c>
      <c r="C18" s="113"/>
      <c r="D18" s="113"/>
      <c r="E18" s="113"/>
      <c r="F18" s="113"/>
      <c r="G18" s="113"/>
      <c r="H18" s="113"/>
    </row>
    <row r="19" spans="1:8" ht="15" customHeight="1">
      <c r="A19" s="109" t="s">
        <v>12</v>
      </c>
      <c r="B19" s="112" t="s">
        <v>88</v>
      </c>
      <c r="C19" s="114"/>
      <c r="D19" s="114"/>
      <c r="E19" s="114"/>
      <c r="F19" s="114"/>
      <c r="G19" s="114"/>
      <c r="H19" s="114"/>
    </row>
    <row r="20" spans="1:8" ht="15" customHeight="1">
      <c r="A20" s="61" t="s">
        <v>89</v>
      </c>
      <c r="B20" s="64" t="s">
        <v>90</v>
      </c>
      <c r="C20" s="115"/>
      <c r="D20" s="115"/>
      <c r="E20" s="115"/>
      <c r="F20" s="115"/>
      <c r="G20" s="115"/>
      <c r="H20" s="115"/>
    </row>
    <row r="21" spans="1:8" ht="15" customHeight="1">
      <c r="A21" s="61" t="s">
        <v>91</v>
      </c>
      <c r="B21" s="64" t="s">
        <v>92</v>
      </c>
      <c r="C21" s="116"/>
      <c r="D21" s="116"/>
      <c r="E21" s="116"/>
      <c r="F21" s="116"/>
      <c r="G21" s="116"/>
      <c r="H21" s="116"/>
    </row>
    <row r="22" spans="1:8" ht="15" customHeight="1">
      <c r="A22" s="109" t="s">
        <v>13</v>
      </c>
      <c r="B22" s="112" t="s">
        <v>17</v>
      </c>
      <c r="C22" s="114"/>
      <c r="D22" s="114"/>
      <c r="E22" s="114"/>
      <c r="F22" s="114"/>
      <c r="G22" s="114"/>
      <c r="H22" s="114"/>
    </row>
    <row r="23" spans="1:8" ht="15" customHeight="1">
      <c r="A23" s="109" t="s">
        <v>14</v>
      </c>
      <c r="B23" s="112" t="s">
        <v>93</v>
      </c>
      <c r="C23" s="114"/>
      <c r="D23" s="114"/>
      <c r="E23" s="114"/>
      <c r="F23" s="114"/>
      <c r="G23" s="114"/>
      <c r="H23" s="114"/>
    </row>
    <row r="24" spans="1:8" ht="15" customHeight="1">
      <c r="A24" s="109" t="s">
        <v>15</v>
      </c>
      <c r="B24" s="112" t="s">
        <v>94</v>
      </c>
      <c r="C24" s="114"/>
      <c r="D24" s="114"/>
      <c r="E24" s="114"/>
      <c r="F24" s="114"/>
      <c r="G24" s="114"/>
      <c r="H24" s="114"/>
    </row>
    <row r="25" spans="1:8" ht="15" customHeight="1">
      <c r="A25" s="109" t="s">
        <v>16</v>
      </c>
      <c r="B25" s="112" t="s">
        <v>85</v>
      </c>
      <c r="C25" s="114"/>
      <c r="D25" s="114"/>
      <c r="E25" s="114"/>
      <c r="F25" s="114"/>
      <c r="G25" s="114"/>
      <c r="H25" s="114"/>
    </row>
    <row r="26" spans="1:8" ht="15" customHeight="1">
      <c r="A26" s="109" t="s">
        <v>22</v>
      </c>
      <c r="B26" s="112" t="s">
        <v>95</v>
      </c>
      <c r="C26" s="114"/>
      <c r="D26" s="114"/>
      <c r="E26" s="114"/>
      <c r="F26" s="114"/>
      <c r="G26" s="114"/>
      <c r="H26" s="114"/>
    </row>
    <row r="27" spans="1:8" ht="15" customHeight="1">
      <c r="A27" s="109" t="s">
        <v>23</v>
      </c>
      <c r="B27" s="112" t="s">
        <v>96</v>
      </c>
      <c r="C27" s="114"/>
      <c r="D27" s="114"/>
      <c r="E27" s="114"/>
      <c r="F27" s="114"/>
      <c r="G27" s="114"/>
      <c r="H27" s="114"/>
    </row>
    <row r="28" spans="1:8" ht="15" customHeight="1">
      <c r="A28" s="61"/>
      <c r="B28" s="65" t="s">
        <v>146</v>
      </c>
      <c r="C28" s="100"/>
      <c r="D28" s="100"/>
      <c r="E28" s="100"/>
      <c r="F28" s="100"/>
      <c r="G28" s="100"/>
      <c r="H28" s="100"/>
    </row>
  </sheetData>
  <conditionalFormatting sqref="C4:H4">
    <cfRule type="expression" dxfId="0" priority="1" stopIfTrue="1">
      <formula>""</formula>
    </cfRule>
  </conditionalFormatting>
  <dataValidations count="1">
    <dataValidation type="decimal" operator="lessThan" allowBlank="1" showInputMessage="1" showErrorMessage="1" errorTitle="Upišite negativan iznos" error="Upišite negativan iznos" sqref="C19:H27">
      <formula1>0</formula1>
    </dataValidation>
  </dataValidations>
  <pageMargins left="0.51181102362204722" right="0.31496062992125984" top="0.35433070866141736" bottom="0.35433070866141736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CCF4B69379774CBD0A7207CEECA90D" ma:contentTypeVersion="14" ma:contentTypeDescription="Create a new document." ma:contentTypeScope="" ma:versionID="3b02ce8bfce22cbcad948c472cf4946c">
  <xsd:schema xmlns:xsd="http://www.w3.org/2001/XMLSchema" xmlns:xs="http://www.w3.org/2001/XMLSchema" xmlns:p="http://schemas.microsoft.com/office/2006/metadata/properties" xmlns:ns2="78d434dc-0661-49f2-b27c-a50ee1e12c73" xmlns:ns3="d8745bc5-821e-4205-946a-621c2da728c8" xmlns:ns4="ede1f982-0db1-47af-a979-483b8c9c56d9" targetNamespace="http://schemas.microsoft.com/office/2006/metadata/properties" ma:root="true" ma:fieldsID="4a00c0dad818b27d45122ad534fa6e38" ns2:_="" ns3:_="" ns4:_="">
    <xsd:import namespace="78d434dc-0661-49f2-b27c-a50ee1e12c73"/>
    <xsd:import namespace="d8745bc5-821e-4205-946a-621c2da728c8"/>
    <xsd:import namespace="ede1f982-0db1-47af-a979-483b8c9c56d9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NamjenaDokumenta" minOccurs="0"/>
                <xsd:element ref="ns3:VrstaDokumenta"/>
                <xsd:element ref="ns3:StatusDokumenta"/>
                <xsd:element ref="ns3:BrKolegija"/>
                <xsd:element ref="ns3:Izradio" minOccurs="0"/>
                <xsd:element ref="ns3:Prezentira" minOccurs="0"/>
                <xsd:element ref="ns3:Sazetak" minOccurs="0"/>
                <xsd:element ref="ns3:PrijedlogPostupanja" minOccurs="0"/>
                <xsd:element ref="ns3:Dileme" minOccurs="0"/>
                <xsd:element ref="ns4:Izre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434dc-0661-49f2-b27c-a50ee1e12c73" elementFormDefault="qualified">
    <xsd:import namespace="http://schemas.microsoft.com/office/2006/documentManagement/types"/>
    <xsd:import namespace="http://schemas.microsoft.com/office/infopath/2007/PartnerControls"/>
    <xsd:element name="NaslovTocke" ma:index="2" nillable="true" ma:displayName="NaslovTocke" ma:internalName="NaslovTock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NamjenaDokumenta" ma:index="3" nillable="true" ma:displayName="NamjenaDokumenta" ma:default="Interno" ma:description="Predviđena namjena dokumenta i/ili njegova objava" ma:internalName="NamjenaDokument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VrstaDokumenta" ma:index="4" ma:displayName="VrstaDokumenta" ma:default="-" ma:description="Precizna vrsta dokumenta" ma:format="Dropdown" ma:indexed="true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StatusDokumenta" ma:index="5" ma:displayName="StatusDokumenta" ma:default="-" ma:description="Status dokumenta unutar organizacijske jedinice" ma:format="Dropdown" ma:indexed="true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</xsd:restriction>
      </xsd:simpleType>
    </xsd:element>
    <xsd:element name="BrKolegija" ma:index="6" ma:displayName="BrKolegija" ma:decimals="2" ma:default="14" ma:description="Broj kolegija u YY.NN formatu (npr. 14.01)" ma:indexed="true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Izradio" ma:index="7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ezentira" ma:index="8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azetak" ma:index="9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PrijedlogPostupanja" ma:index="10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Dileme" ma:index="11" nillable="true" ma:displayName="Dileme" ma:description="Dileme" ma:internalName="Dilem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f982-0db1-47af-a979-483b8c9c56d9" elementFormDefault="qualified">
    <xsd:import namespace="http://schemas.microsoft.com/office/2006/documentManagement/types"/>
    <xsd:import namespace="http://schemas.microsoft.com/office/infopath/2007/PartnerControls"/>
    <xsd:element name="Izreka" ma:index="12" nillable="true" ma:displayName="Izreka" ma:internalName="Izreka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Izreka xmlns="ede1f982-0db1-47af-a979-483b8c9c56d9" xsi:nil="true"/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slovTocke xmlns="78d434dc-0661-49f2-b27c-a50ee1e12c73" xsi:nil="true"/>
    <NamjenaDokumenta xmlns="d8745bc5-821e-4205-946a-621c2da728c8">
      <Value>Interno</Value>
    </NamjenaDokumenta>
  </documentManagement>
</p:properties>
</file>

<file path=customXml/itemProps1.xml><?xml version="1.0" encoding="utf-8"?>
<ds:datastoreItem xmlns:ds="http://schemas.openxmlformats.org/officeDocument/2006/customXml" ds:itemID="{8A49F462-CB54-4D98-B516-664F61B5AB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CC5FF9-3A2D-44AD-AE82-5F3663DA4D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d434dc-0661-49f2-b27c-a50ee1e12c73"/>
    <ds:schemaRef ds:uri="d8745bc5-821e-4205-946a-621c2da728c8"/>
    <ds:schemaRef ds:uri="ede1f982-0db1-47af-a979-483b8c9c5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F30E04-0D1E-4789-8853-FDD8360A7DB2}">
  <ds:schemaRefs>
    <ds:schemaRef ds:uri="78d434dc-0661-49f2-b27c-a50ee1e12c73"/>
    <ds:schemaRef ds:uri="http://purl.org/dc/terms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ede1f982-0db1-47af-a979-483b8c9c56d9"/>
    <ds:schemaRef ds:uri="http://schemas.microsoft.com/office/2006/documentManagement/types"/>
    <ds:schemaRef ds:uri="http://schemas.openxmlformats.org/package/2006/metadata/core-properties"/>
    <ds:schemaRef ds:uri="d8745bc5-821e-4205-946a-621c2da728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13</vt:i4>
      </vt:variant>
    </vt:vector>
  </HeadingPairs>
  <TitlesOfParts>
    <vt:vector size="17" baseType="lpstr">
      <vt:lpstr>Osnovni podaci</vt:lpstr>
      <vt:lpstr>SD</vt:lpstr>
      <vt:lpstr>FP</vt:lpstr>
      <vt:lpstr>IIKFD</vt:lpstr>
      <vt:lpstr>datum</vt:lpstr>
      <vt:lpstr>datum_izrade</vt:lpstr>
      <vt:lpstr>datum1</vt:lpstr>
      <vt:lpstr>datum2</vt:lpstr>
      <vt:lpstr>datum3</vt:lpstr>
      <vt:lpstr>datum4</vt:lpstr>
      <vt:lpstr>datum5</vt:lpstr>
      <vt:lpstr>datum6</vt:lpstr>
      <vt:lpstr>drustvo</vt:lpstr>
      <vt:lpstr>FP!Print_Area</vt:lpstr>
      <vt:lpstr>IIKFD!Print_Area</vt:lpstr>
      <vt:lpstr>'Osnovni podaci'!Print_Area</vt:lpstr>
      <vt:lpstr>SD!Print_Area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Zeljko.Kovacic@hanfa.hr</dc:creator>
  <cp:lastModifiedBy>Krešimir Jelić</cp:lastModifiedBy>
  <cp:lastPrinted>2015-03-16T14:10:44Z</cp:lastPrinted>
  <dcterms:created xsi:type="dcterms:W3CDTF">2008-08-20T08:48:05Z</dcterms:created>
  <dcterms:modified xsi:type="dcterms:W3CDTF">2022-12-29T12:55:23Z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0x010100DDCCF4B69379774CBD0A7207CEECA90D</vt:lpwstr>
  </property>
</Properties>
</file>