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RAMPART\Redirected$\dmaricic\Desktop\25.2.2026\"/>
    </mc:Choice>
  </mc:AlternateContent>
  <xr:revisionPtr revIDLastSave="0" documentId="13_ncr:1_{D5D43D09-FE71-4684-8317-28202DF1F01D}" xr6:coauthVersionLast="47" xr6:coauthVersionMax="47" xr10:uidLastSave="{00000000-0000-0000-0000-000000000000}"/>
  <bookViews>
    <workbookView xWindow="-120" yWindow="-120" windowWidth="29040" windowHeight="15840" xr2:uid="{00000000-000D-0000-FFFF-FFFF00000000}"/>
  </bookViews>
  <sheets>
    <sheet name="D - 5_Strukt.zajma_od 2015(EUR)" sheetId="3" r:id="rId1"/>
    <sheet name="D - 5_Strukt.zajma_od 2015(HRK)" sheetId="4" r:id="rId2"/>
    <sheet name="D - 5_Str.zajma_2011-2014(EUR)" sheetId="2" r:id="rId3"/>
    <sheet name="D - 5_Str.zajma_2011-2014(HRK)" sheetId="5" r:id="rId4"/>
    <sheet name="D - 5_ Str.zajma_2005-2010(EUR)" sheetId="1" r:id="rId5"/>
    <sheet name="D - 5_ Str.zajma_2005-2010(HRK)"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92" i="3" l="1"/>
  <c r="AA92" i="3"/>
  <c r="Z92" i="3"/>
  <c r="L92" i="3"/>
  <c r="AB57" i="3"/>
  <c r="AA57" i="3"/>
  <c r="Z57" i="3"/>
  <c r="L57" i="3"/>
  <c r="AB32" i="3"/>
  <c r="AA32" i="3"/>
  <c r="Z32" i="3"/>
  <c r="L32" i="3"/>
  <c r="AB91" i="4"/>
  <c r="AA91" i="4"/>
  <c r="Z91" i="4"/>
  <c r="L91" i="4"/>
  <c r="AB75" i="4"/>
  <c r="AA75" i="4"/>
  <c r="Z75" i="4"/>
  <c r="L75" i="4"/>
  <c r="AB56" i="4"/>
  <c r="AA56" i="4"/>
  <c r="Z56" i="4"/>
  <c r="L56" i="4"/>
  <c r="AB45" i="4"/>
  <c r="AA45" i="4"/>
  <c r="Z45" i="4"/>
  <c r="L45" i="4"/>
  <c r="AB31" i="4"/>
  <c r="AA31" i="4"/>
  <c r="Z31" i="4"/>
  <c r="L31" i="4"/>
  <c r="AB19" i="4"/>
  <c r="AA19" i="4"/>
  <c r="Z19" i="4"/>
  <c r="L19" i="4"/>
  <c r="AB76" i="3" l="1"/>
  <c r="AB46" i="3"/>
  <c r="AB20" i="3"/>
  <c r="AA76" i="3" l="1"/>
  <c r="Z76" i="3"/>
  <c r="AA46" i="3"/>
  <c r="Z46" i="3"/>
  <c r="AA20" i="3"/>
  <c r="Z20" i="3"/>
  <c r="L76" i="3" l="1"/>
  <c r="L46" i="3"/>
  <c r="L20" i="3"/>
</calcChain>
</file>

<file path=xl/sharedStrings.xml><?xml version="1.0" encoding="utf-8"?>
<sst xmlns="http://schemas.openxmlformats.org/spreadsheetml/2006/main" count="350" uniqueCount="79">
  <si>
    <r>
      <t xml:space="preserve">Osobni automobili  / </t>
    </r>
    <r>
      <rPr>
        <i/>
        <sz val="10"/>
        <color indexed="12"/>
        <rFont val="Arial"/>
        <family val="2"/>
        <charset val="238"/>
      </rPr>
      <t xml:space="preserve"> Motor vehicles</t>
    </r>
  </si>
  <si>
    <r>
      <t xml:space="preserve">Strojevi i oprema  / </t>
    </r>
    <r>
      <rPr>
        <i/>
        <sz val="10"/>
        <color indexed="12"/>
        <rFont val="Arial"/>
        <family val="2"/>
        <charset val="238"/>
      </rPr>
      <t>Machines and equipment</t>
    </r>
  </si>
  <si>
    <r>
      <t xml:space="preserve">Postrojenja  / </t>
    </r>
    <r>
      <rPr>
        <sz val="10"/>
        <color indexed="12"/>
        <rFont val="Arial"/>
        <family val="2"/>
        <charset val="238"/>
      </rPr>
      <t xml:space="preserve"> Facilities</t>
    </r>
  </si>
  <si>
    <r>
      <t xml:space="preserve">Nekretnine  /  </t>
    </r>
    <r>
      <rPr>
        <i/>
        <sz val="10"/>
        <color indexed="12"/>
        <rFont val="Arial"/>
        <family val="2"/>
        <charset val="238"/>
      </rPr>
      <t>Real estate (Property)</t>
    </r>
  </si>
  <si>
    <r>
      <t xml:space="preserve">Ostalo  / </t>
    </r>
    <r>
      <rPr>
        <i/>
        <sz val="10"/>
        <color indexed="12"/>
        <rFont val="Arial"/>
        <family val="2"/>
        <charset val="238"/>
      </rPr>
      <t xml:space="preserve"> Other</t>
    </r>
  </si>
  <si>
    <r>
      <t xml:space="preserve">Ukupno  /  </t>
    </r>
    <r>
      <rPr>
        <b/>
        <i/>
        <sz val="10"/>
        <color indexed="12"/>
        <rFont val="Arial"/>
        <family val="2"/>
        <charset val="238"/>
      </rPr>
      <t>Total</t>
    </r>
  </si>
  <si>
    <t>Structure of active loan contracts by objects</t>
  </si>
  <si>
    <t>D - 5</t>
  </si>
  <si>
    <t xml:space="preserve">Izvješće o strukturi aktivnih ugovora o zajmu prema predmetu </t>
  </si>
  <si>
    <t>Izvještaj o strukturi  portfelja prema objektu - aktivni ugovori o zajmu</t>
  </si>
  <si>
    <t>Report on the portfolio structure by leased asset - active loan contracts</t>
  </si>
  <si>
    <r>
      <t xml:space="preserve">Plovila / </t>
    </r>
    <r>
      <rPr>
        <i/>
        <sz val="10"/>
        <color indexed="12"/>
        <rFont val="Arial"/>
        <family val="2"/>
      </rPr>
      <t>Vessels</t>
    </r>
  </si>
  <si>
    <r>
      <t xml:space="preserve">Ukupno / </t>
    </r>
    <r>
      <rPr>
        <b/>
        <i/>
        <sz val="10"/>
        <color indexed="12"/>
        <rFont val="Arial"/>
        <family val="2"/>
        <charset val="238"/>
      </rPr>
      <t>Total</t>
    </r>
  </si>
  <si>
    <r>
      <t xml:space="preserve">Nekretnine / </t>
    </r>
    <r>
      <rPr>
        <i/>
        <sz val="10"/>
        <color indexed="12"/>
        <rFont val="Arial"/>
        <family val="2"/>
      </rPr>
      <t>Property</t>
    </r>
  </si>
  <si>
    <r>
      <t xml:space="preserve">Osobna vozila / </t>
    </r>
    <r>
      <rPr>
        <i/>
        <sz val="10"/>
        <color indexed="12"/>
        <rFont val="Arial"/>
        <family val="2"/>
      </rPr>
      <t>Passenger cars</t>
    </r>
  </si>
  <si>
    <r>
      <t xml:space="preserve">Gospodarska vozila / </t>
    </r>
    <r>
      <rPr>
        <i/>
        <sz val="10"/>
        <color indexed="12"/>
        <rFont val="Arial"/>
        <family val="2"/>
      </rPr>
      <t>Commercial vehicles</t>
    </r>
  </si>
  <si>
    <r>
      <t>Letjelice /</t>
    </r>
    <r>
      <rPr>
        <sz val="10"/>
        <color indexed="12"/>
        <rFont val="Arial"/>
        <family val="2"/>
        <charset val="238"/>
      </rPr>
      <t xml:space="preserve"> </t>
    </r>
    <r>
      <rPr>
        <i/>
        <sz val="10"/>
        <color indexed="12"/>
        <rFont val="Arial"/>
        <family val="2"/>
      </rPr>
      <t>Aircraft</t>
    </r>
  </si>
  <si>
    <r>
      <t xml:space="preserve">Postrojenja, strojevi, transportni uređaji i oprema
</t>
    </r>
    <r>
      <rPr>
        <i/>
        <sz val="10"/>
        <color indexed="12"/>
        <rFont val="Arial"/>
        <family val="2"/>
      </rPr>
      <t>Plant, machinery, transport machines and equipment</t>
    </r>
  </si>
  <si>
    <r>
      <t xml:space="preserve">Ostalo / </t>
    </r>
    <r>
      <rPr>
        <i/>
        <sz val="10"/>
        <color indexed="12"/>
        <rFont val="Arial"/>
        <family val="2"/>
      </rPr>
      <t>Other</t>
    </r>
  </si>
  <si>
    <r>
      <t xml:space="preserve">Plovila  / </t>
    </r>
    <r>
      <rPr>
        <i/>
        <sz val="10"/>
        <color indexed="12"/>
        <rFont val="Arial"/>
        <family val="2"/>
        <charset val="238"/>
      </rPr>
      <t xml:space="preserve"> Wessels</t>
    </r>
  </si>
  <si>
    <r>
      <t>Broj aktivnih ugovora</t>
    </r>
    <r>
      <rPr>
        <b/>
        <vertAlign val="superscript"/>
        <sz val="10"/>
        <color indexed="8"/>
        <rFont val="Arial"/>
        <family val="2"/>
        <charset val="238"/>
      </rPr>
      <t xml:space="preserve">
</t>
    </r>
    <r>
      <rPr>
        <b/>
        <i/>
        <sz val="10"/>
        <color indexed="12"/>
        <rFont val="Arial"/>
        <family val="2"/>
        <charset val="238"/>
      </rPr>
      <t>Number of active contracts</t>
    </r>
  </si>
  <si>
    <r>
      <t xml:space="preserve">31.12.2015 </t>
    </r>
    <r>
      <rPr>
        <b/>
        <vertAlign val="superscript"/>
        <sz val="10"/>
        <rFont val="Arial"/>
        <family val="2"/>
      </rPr>
      <t>*</t>
    </r>
  </si>
  <si>
    <r>
      <t>Nedospjela potraživanja</t>
    </r>
    <r>
      <rPr>
        <b/>
        <vertAlign val="superscript"/>
        <sz val="10"/>
        <color indexed="8"/>
        <rFont val="Arial"/>
        <family val="2"/>
      </rPr>
      <t xml:space="preserve">
</t>
    </r>
    <r>
      <rPr>
        <b/>
        <i/>
        <sz val="10"/>
        <color indexed="12"/>
        <rFont val="Arial"/>
        <family val="2"/>
      </rPr>
      <t>Outstanding receivables</t>
    </r>
  </si>
  <si>
    <r>
      <t>Napomene /</t>
    </r>
    <r>
      <rPr>
        <i/>
        <sz val="8"/>
        <color rgb="FF0000FF"/>
        <rFont val="Arial"/>
        <family val="2"/>
      </rPr>
      <t xml:space="preserve"> Notes</t>
    </r>
    <r>
      <rPr>
        <sz val="8"/>
        <rFont val="Arial"/>
        <family val="2"/>
      </rPr>
      <t>:</t>
    </r>
  </si>
  <si>
    <r>
      <t xml:space="preserve">Nedospjela potraživanja – odnosi se na  nedospjeli iznos financiranja (nedospjela glavnica) po ugovorima o zajmovima u bruto iznosu (prije umanjenja za iznos ispravka vrijednosti)
</t>
    </r>
    <r>
      <rPr>
        <i/>
        <sz val="8"/>
        <color rgb="FF0000FF"/>
        <rFont val="Arial"/>
        <family val="2"/>
      </rPr>
      <t>Outstanding receivables – the item relates to the outstanding amount financed (outstanding principal) under loan contratcts, gross amount (prior to value adjustment)</t>
    </r>
  </si>
  <si>
    <r>
      <t xml:space="preserve">Podaci za leasing društva od 2014. objavljuju se prema novoj metodologiji sukladno Pravilniku o strukturi i sadržaju te načinu i rokovima dostave financijskih i dodatnih izvještaja leasing društava (Narodne novine, br. 64/2014).
</t>
    </r>
    <r>
      <rPr>
        <i/>
        <sz val="8"/>
        <color rgb="FF0000FF"/>
        <rFont val="Arial"/>
        <family val="2"/>
      </rPr>
      <t>Since 2014, data for leasing companies has been published according to the new methodology pursuant to the Ordinance on the structure and content of financial statements and additional reports of leasing companies and on the manner of and time limits for their submission (Official Gazette 64/2014).</t>
    </r>
  </si>
  <si>
    <r>
      <t xml:space="preserve"> * Revidirani podaci / </t>
    </r>
    <r>
      <rPr>
        <i/>
        <sz val="8"/>
        <color rgb="FF0000FF"/>
        <rFont val="Arial"/>
        <family val="2"/>
      </rPr>
      <t>Audited data</t>
    </r>
  </si>
  <si>
    <r>
      <t>Broj aktivnih ugovora</t>
    </r>
    <r>
      <rPr>
        <b/>
        <vertAlign val="superscript"/>
        <sz val="10"/>
        <color indexed="8"/>
        <rFont val="Arial"/>
        <family val="2"/>
        <charset val="238"/>
      </rPr>
      <t xml:space="preserve">
</t>
    </r>
    <r>
      <rPr>
        <b/>
        <i/>
        <sz val="10"/>
        <color indexed="12"/>
        <rFont val="Arial"/>
        <family val="2"/>
        <charset val="238"/>
      </rPr>
      <t>Number of activ contracts</t>
    </r>
  </si>
  <si>
    <r>
      <t xml:space="preserve">Nedospjela potraživanja – odnosi se na  nedospjeli iznos financiranja (nedospjela glavnica) po ugovorima o zajmovima umanjen za ispravak vrijednosti potraživanja.
</t>
    </r>
    <r>
      <rPr>
        <i/>
        <sz val="8"/>
        <color indexed="12"/>
        <rFont val="Arial"/>
        <family val="2"/>
      </rPr>
      <t>Outstanding receivables – relate to the outstanding amount financed (outstanding principal) per loan contract reduced by the value adjustment of receivables.</t>
    </r>
  </si>
  <si>
    <r>
      <t xml:space="preserve">Podaci za leasing društva od 2011. objavljuju se prema novoj metodologiji sukladno Pravilniku o strukturi i sadržaju te načinu i rokovima dostave financijskih i dodatnih izvještaja leasing društava (Narodne novine, br.124/2010)
</t>
    </r>
    <r>
      <rPr>
        <i/>
        <sz val="8"/>
        <color indexed="12"/>
        <rFont val="Arial"/>
        <family val="2"/>
      </rPr>
      <t>Data for leasing companies from 2011 is published according to a new methodology pursuant to the Ordinance on the structure and content of financial statements and additional reports of leasing companies and on the manner of and limits for their submission (Official Gazette 124/2010)</t>
    </r>
  </si>
  <si>
    <r>
      <t xml:space="preserve">Gospodarska (teretna i prijevozna) vozila
</t>
    </r>
    <r>
      <rPr>
        <i/>
        <sz val="10"/>
        <color indexed="12"/>
        <rFont val="Arial"/>
        <family val="2"/>
        <charset val="238"/>
      </rPr>
      <t>Commercial(load + transporting) vehicles</t>
    </r>
  </si>
  <si>
    <r>
      <t xml:space="preserve">Broj aktivnih ugovora
</t>
    </r>
    <r>
      <rPr>
        <b/>
        <i/>
        <sz val="10"/>
        <color indexed="12"/>
        <rFont val="Arial"/>
        <family val="2"/>
        <charset val="238"/>
      </rPr>
      <t>Number of activ contracts</t>
    </r>
  </si>
  <si>
    <r>
      <t xml:space="preserve">Financirana vrijednost
</t>
    </r>
    <r>
      <rPr>
        <b/>
        <i/>
        <sz val="10"/>
        <color indexed="12"/>
        <rFont val="Arial"/>
        <family val="2"/>
        <charset val="238"/>
      </rPr>
      <t>Financed value</t>
    </r>
  </si>
  <si>
    <t>At the end of period, outstanding receivables in thousand HRK</t>
  </si>
  <si>
    <t>Na kraju razdoblja, nedospjela potraživanja u tisućama HRK</t>
  </si>
  <si>
    <t>Izvještaj o strukturi  portfelja - aktivni ugovori o zajmu</t>
  </si>
  <si>
    <t>Report on the portfolio structure - active loan contracts</t>
  </si>
  <si>
    <r>
      <t>PREMA OBJEKTU LEASINGA /</t>
    </r>
    <r>
      <rPr>
        <b/>
        <i/>
        <sz val="10"/>
        <color rgb="FF0000FF"/>
        <rFont val="Arial"/>
        <family val="2"/>
      </rPr>
      <t xml:space="preserve"> BY LEASED ASSETS</t>
    </r>
  </si>
  <si>
    <r>
      <t xml:space="preserve">PREMA SEKTORIMA / </t>
    </r>
    <r>
      <rPr>
        <b/>
        <i/>
        <sz val="10"/>
        <color rgb="FF0000FF"/>
        <rFont val="Arial"/>
        <family val="2"/>
      </rPr>
      <t>BY SECTORS</t>
    </r>
  </si>
  <si>
    <r>
      <t>Broj aktivnih ugovora</t>
    </r>
    <r>
      <rPr>
        <b/>
        <vertAlign val="superscript"/>
        <sz val="10"/>
        <color indexed="8"/>
        <rFont val="Arial"/>
        <family val="2"/>
      </rPr>
      <t xml:space="preserve">
</t>
    </r>
    <r>
      <rPr>
        <b/>
        <i/>
        <sz val="10"/>
        <color indexed="12"/>
        <rFont val="Arial"/>
        <family val="2"/>
      </rPr>
      <t>Number of active contracts</t>
    </r>
  </si>
  <si>
    <r>
      <t xml:space="preserve">Nefinancijske institucije (trgovačka društva) 
</t>
    </r>
    <r>
      <rPr>
        <i/>
        <sz val="10"/>
        <color rgb="FF0000FF"/>
        <rFont val="Arial"/>
        <family val="2"/>
      </rPr>
      <t>Non-financial institutions (companies)</t>
    </r>
  </si>
  <si>
    <r>
      <t xml:space="preserve">Financijske institucije / </t>
    </r>
    <r>
      <rPr>
        <i/>
        <sz val="10"/>
        <color rgb="FF0000FF"/>
        <rFont val="Arial"/>
        <family val="2"/>
      </rPr>
      <t>Financial institutions</t>
    </r>
  </si>
  <si>
    <r>
      <t xml:space="preserve">Državne jedinice / </t>
    </r>
    <r>
      <rPr>
        <i/>
        <sz val="10"/>
        <color rgb="FF0000FF"/>
        <rFont val="Arial"/>
        <family val="2"/>
      </rPr>
      <t>Government units</t>
    </r>
  </si>
  <si>
    <r>
      <t xml:space="preserve">Neprofitne institucije / </t>
    </r>
    <r>
      <rPr>
        <i/>
        <sz val="10"/>
        <color rgb="FF0000FF"/>
        <rFont val="Arial"/>
        <family val="2"/>
      </rPr>
      <t>Non-profit institutions</t>
    </r>
  </si>
  <si>
    <r>
      <t xml:space="preserve">Stanovništvo (domaćinstva) / </t>
    </r>
    <r>
      <rPr>
        <i/>
        <sz val="10"/>
        <color rgb="FF0000FF"/>
        <rFont val="Arial"/>
        <family val="2"/>
      </rPr>
      <t>Population (households)</t>
    </r>
  </si>
  <si>
    <r>
      <t xml:space="preserve">Nerezidenti / </t>
    </r>
    <r>
      <rPr>
        <i/>
        <sz val="10"/>
        <color rgb="FF0000FF"/>
        <rFont val="Arial"/>
        <family val="2"/>
      </rPr>
      <t>Non-residents</t>
    </r>
  </si>
  <si>
    <r>
      <t xml:space="preserve">Ukupno  /  </t>
    </r>
    <r>
      <rPr>
        <b/>
        <i/>
        <sz val="10"/>
        <color indexed="12"/>
        <rFont val="Arial"/>
        <family val="2"/>
      </rPr>
      <t>Total</t>
    </r>
  </si>
  <si>
    <r>
      <t xml:space="preserve">PO DJELATNOSTI PRIMATELJA LEASINGA 
</t>
    </r>
    <r>
      <rPr>
        <b/>
        <i/>
        <sz val="10"/>
        <color rgb="FF0000FF"/>
        <rFont val="Arial"/>
        <family val="2"/>
      </rPr>
      <t>BY LESSEE'S ACTIVITY</t>
    </r>
  </si>
  <si>
    <r>
      <t xml:space="preserve">Poljoprivreda, šumarstvo i ribarstvo 
</t>
    </r>
    <r>
      <rPr>
        <i/>
        <sz val="10"/>
        <color rgb="FF0000FF"/>
        <rFont val="Arial"/>
        <family val="2"/>
      </rPr>
      <t>Agriculture, forestry and fishing</t>
    </r>
  </si>
  <si>
    <r>
      <t xml:space="preserve">Prerađivačka industrija, rudarstvo i vađenje te ostale industrije 
</t>
    </r>
    <r>
      <rPr>
        <i/>
        <sz val="10"/>
        <color rgb="FF0000FF"/>
        <rFont val="Arial"/>
        <family val="2"/>
      </rPr>
      <t>Manufacturing, mining and quarrying and other industries</t>
    </r>
  </si>
  <si>
    <r>
      <t xml:space="preserve">Građevinarstvo / </t>
    </r>
    <r>
      <rPr>
        <i/>
        <sz val="10"/>
        <color rgb="FF0000FF"/>
        <rFont val="Arial"/>
        <family val="2"/>
      </rPr>
      <t>Construction</t>
    </r>
  </si>
  <si>
    <r>
      <t xml:space="preserve">Trgovina na veliko i na malo, prijevoz i skladištenje, smještaj, priprema i usluživanje hrane 
</t>
    </r>
    <r>
      <rPr>
        <i/>
        <sz val="10"/>
        <color rgb="FF0000FF"/>
        <rFont val="Arial"/>
        <family val="2"/>
      </rPr>
      <t>Wholesale and retail trade, transportation, storage,accommodation and food service activities</t>
    </r>
    <r>
      <rPr>
        <i/>
        <sz val="10"/>
        <rFont val="Arial"/>
        <family val="2"/>
      </rPr>
      <t xml:space="preserve"> </t>
    </r>
  </si>
  <si>
    <r>
      <t>Informacije i komunikacije /</t>
    </r>
    <r>
      <rPr>
        <sz val="10"/>
        <color rgb="FF0000FF"/>
        <rFont val="Arial"/>
        <family val="2"/>
      </rPr>
      <t xml:space="preserve"> </t>
    </r>
    <r>
      <rPr>
        <i/>
        <sz val="10"/>
        <color rgb="FF0000FF"/>
        <rFont val="Arial"/>
        <family val="2"/>
      </rPr>
      <t>Information and communication</t>
    </r>
  </si>
  <si>
    <r>
      <t xml:space="preserve">Financijske djelatnosti i djelatnosti osiguranja 
</t>
    </r>
    <r>
      <rPr>
        <i/>
        <sz val="10"/>
        <color rgb="FF0000FF"/>
        <rFont val="Arial"/>
        <family val="2"/>
      </rPr>
      <t>Financial and insurance activities</t>
    </r>
  </si>
  <si>
    <r>
      <t xml:space="preserve">Poslovanje nekretninama / </t>
    </r>
    <r>
      <rPr>
        <i/>
        <sz val="10"/>
        <color rgb="FF0000FF"/>
        <rFont val="Arial"/>
        <family val="2"/>
      </rPr>
      <t>Real estate activities</t>
    </r>
  </si>
  <si>
    <r>
      <t xml:space="preserve">Stručne, znanstvene, tehničke, administrativne i pomoćne uslužne djelatnosti 
</t>
    </r>
    <r>
      <rPr>
        <i/>
        <sz val="10"/>
        <color rgb="FF0000FF"/>
        <rFont val="Arial"/>
        <family val="2"/>
      </rPr>
      <t>Professional, scientific, technical, administrative and support service activities</t>
    </r>
  </si>
  <si>
    <r>
      <t xml:space="preserve">Javna uprava i obrana, obrazovanje, djelatnosti zdravstvene zaštite i socijalne skrbi 
</t>
    </r>
    <r>
      <rPr>
        <i/>
        <sz val="10"/>
        <color rgb="FF0000FF"/>
        <rFont val="Arial"/>
        <family val="2"/>
      </rPr>
      <t>Public administration and defence, education, human health and social work activities</t>
    </r>
  </si>
  <si>
    <r>
      <t xml:space="preserve">Ostale uslužne djelatnosti / </t>
    </r>
    <r>
      <rPr>
        <i/>
        <sz val="10"/>
        <color rgb="FF0000FF"/>
        <rFont val="Arial"/>
        <family val="2"/>
      </rPr>
      <t>Other service activities</t>
    </r>
  </si>
  <si>
    <r>
      <t>31.12.2015</t>
    </r>
    <r>
      <rPr>
        <b/>
        <vertAlign val="superscript"/>
        <sz val="10"/>
        <rFont val="Arial"/>
        <family val="2"/>
      </rPr>
      <t>*</t>
    </r>
  </si>
  <si>
    <r>
      <t xml:space="preserve">31.12.2016 </t>
    </r>
    <r>
      <rPr>
        <b/>
        <vertAlign val="superscript"/>
        <sz val="10"/>
        <rFont val="Arial"/>
        <family val="2"/>
        <charset val="238"/>
      </rPr>
      <t>*</t>
    </r>
  </si>
  <si>
    <r>
      <t xml:space="preserve">31.12.2017 </t>
    </r>
    <r>
      <rPr>
        <b/>
        <vertAlign val="superscript"/>
        <sz val="10"/>
        <rFont val="Arial"/>
        <family val="2"/>
        <charset val="238"/>
      </rPr>
      <t>*</t>
    </r>
  </si>
  <si>
    <t>31.12.2019 *</t>
  </si>
  <si>
    <t>31.12.2020*</t>
  </si>
  <si>
    <t>31.12.2021*</t>
  </si>
  <si>
    <t>Na kraju razdoblja, nedospjela potraživanja u tisućama EUR</t>
  </si>
  <si>
    <t>At the end of period, outstanding receivables in thousand EUR</t>
  </si>
  <si>
    <t>Na kraju razdoblja, financirana vrijednost u tisućama EUR</t>
  </si>
  <si>
    <t>At the end of period, financed value in thousand EUR</t>
  </si>
  <si>
    <t>31.12.2022</t>
  </si>
  <si>
    <t>30.06.2024</t>
  </si>
  <si>
    <t>31.12.2023*</t>
  </si>
  <si>
    <t>31.12.2022*</t>
  </si>
  <si>
    <t>30.09.2024</t>
  </si>
  <si>
    <t>31.03.2025</t>
  </si>
  <si>
    <t>31.12.2024*</t>
  </si>
  <si>
    <t>30.06.2025</t>
  </si>
  <si>
    <t>30.09.2025</t>
  </si>
  <si>
    <t>31.12.2025</t>
  </si>
  <si>
    <r>
      <t>Ažurirano /</t>
    </r>
    <r>
      <rPr>
        <b/>
        <i/>
        <sz val="10"/>
        <color indexed="12"/>
        <rFont val="Arial"/>
        <family val="2"/>
      </rPr>
      <t xml:space="preserve"> Update</t>
    </r>
    <r>
      <rPr>
        <b/>
        <sz val="10"/>
        <rFont val="Arial"/>
        <family val="2"/>
        <charset val="238"/>
      </rPr>
      <t>: 25.2.2026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</si>
</sst>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n_-;\-* #,##0.00\ _k_n_-;_-* &quot;-&quot;??\ _k_n_-;_-@_-"/>
    <numFmt numFmtId="165" formatCode="_-* #,##0\ _k_n_-;\-* #,##0\ _k_n_-;_-* &quot;-&quot;??\ _k_n_-;_-@_-"/>
    <numFmt numFmtId="166" formatCode="#,###"/>
    <numFmt numFmtId="167" formatCode="[$-1041A]#,##0"/>
  </numFmts>
  <fonts count="32" x14ac:knownFonts="1">
    <font>
      <sz val="10"/>
      <name val="Arial"/>
      <charset val="238"/>
    </font>
    <font>
      <sz val="10"/>
      <name val="Arial"/>
      <family val="2"/>
    </font>
    <font>
      <sz val="10"/>
      <color indexed="8"/>
      <name val="Arial"/>
      <family val="2"/>
    </font>
    <font>
      <sz val="8"/>
      <name val="Arial"/>
      <family val="2"/>
    </font>
    <font>
      <b/>
      <sz val="12"/>
      <name val="Arial"/>
      <family val="2"/>
      <charset val="238"/>
    </font>
    <font>
      <b/>
      <sz val="10"/>
      <name val="Arial"/>
      <family val="2"/>
      <charset val="238"/>
    </font>
    <font>
      <sz val="10"/>
      <name val="Arial"/>
      <family val="2"/>
      <charset val="238"/>
    </font>
    <font>
      <b/>
      <sz val="10"/>
      <color indexed="8"/>
      <name val="Arial"/>
      <family val="2"/>
      <charset val="238"/>
    </font>
    <font>
      <sz val="10"/>
      <color indexed="8"/>
      <name val="Arial"/>
      <family val="2"/>
      <charset val="238"/>
    </font>
    <font>
      <b/>
      <sz val="8"/>
      <name val="Arial"/>
      <family val="2"/>
      <charset val="238"/>
    </font>
    <font>
      <sz val="8"/>
      <name val="Arial"/>
      <family val="2"/>
      <charset val="238"/>
    </font>
    <font>
      <b/>
      <i/>
      <sz val="10"/>
      <color indexed="12"/>
      <name val="Arial"/>
      <family val="2"/>
      <charset val="238"/>
    </font>
    <font>
      <i/>
      <sz val="10"/>
      <color indexed="12"/>
      <name val="Arial"/>
      <family val="2"/>
      <charset val="238"/>
    </font>
    <font>
      <sz val="10"/>
      <color indexed="12"/>
      <name val="Arial"/>
      <family val="2"/>
      <charset val="238"/>
    </font>
    <font>
      <i/>
      <sz val="8"/>
      <color indexed="12"/>
      <name val="Arial"/>
      <family val="2"/>
      <charset val="238"/>
    </font>
    <font>
      <b/>
      <sz val="10"/>
      <name val="Arial"/>
      <family val="2"/>
    </font>
    <font>
      <b/>
      <vertAlign val="superscript"/>
      <sz val="10"/>
      <color indexed="8"/>
      <name val="Arial"/>
      <family val="2"/>
      <charset val="238"/>
    </font>
    <font>
      <b/>
      <i/>
      <sz val="10"/>
      <color indexed="12"/>
      <name val="Arial"/>
      <family val="2"/>
    </font>
    <font>
      <sz val="10"/>
      <name val="Arial"/>
      <family val="2"/>
    </font>
    <font>
      <b/>
      <i/>
      <sz val="11"/>
      <color indexed="12"/>
      <name val="Arial"/>
      <family val="2"/>
      <charset val="238"/>
    </font>
    <font>
      <b/>
      <vertAlign val="superscript"/>
      <sz val="10"/>
      <name val="Arial"/>
      <family val="2"/>
    </font>
    <font>
      <i/>
      <sz val="10"/>
      <color indexed="12"/>
      <name val="Arial"/>
      <family val="2"/>
    </font>
    <font>
      <b/>
      <vertAlign val="superscript"/>
      <sz val="10"/>
      <color indexed="8"/>
      <name val="Arial"/>
      <family val="2"/>
    </font>
    <font>
      <i/>
      <sz val="8"/>
      <color indexed="12"/>
      <name val="Arial"/>
      <family val="2"/>
    </font>
    <font>
      <i/>
      <sz val="8"/>
      <color rgb="FF0000FF"/>
      <name val="Arial"/>
      <family val="2"/>
    </font>
    <font>
      <b/>
      <i/>
      <sz val="10"/>
      <color rgb="FF0000FF"/>
      <name val="Arial"/>
      <family val="2"/>
    </font>
    <font>
      <b/>
      <sz val="10"/>
      <color indexed="8"/>
      <name val="Arial"/>
      <family val="2"/>
    </font>
    <font>
      <i/>
      <sz val="10"/>
      <color rgb="FF0000FF"/>
      <name val="Arial"/>
      <family val="2"/>
    </font>
    <font>
      <sz val="10"/>
      <color rgb="FF000000"/>
      <name val="Arial"/>
      <family val="2"/>
      <charset val="238"/>
    </font>
    <font>
      <i/>
      <sz val="10"/>
      <name val="Arial"/>
      <family val="2"/>
    </font>
    <font>
      <sz val="10"/>
      <color rgb="FF0000FF"/>
      <name val="Arial"/>
      <family val="2"/>
    </font>
    <font>
      <b/>
      <vertAlign val="superscript"/>
      <sz val="10"/>
      <name val="Arial"/>
      <family val="2"/>
      <charset val="238"/>
    </font>
  </fonts>
  <fills count="2">
    <fill>
      <patternFill patternType="none"/>
    </fill>
    <fill>
      <patternFill patternType="gray125"/>
    </fill>
  </fills>
  <borders count="1">
    <border>
      <left/>
      <right/>
      <top/>
      <bottom/>
      <diagonal/>
    </border>
  </borders>
  <cellStyleXfs count="9">
    <xf numFmtId="0" fontId="0" fillId="0" borderId="0"/>
    <xf numFmtId="164" fontId="1" fillId="0" borderId="0" applyFont="0" applyFill="0" applyBorder="0" applyAlignment="0" applyProtection="0"/>
    <xf numFmtId="0" fontId="18" fillId="0" borderId="0"/>
    <xf numFmtId="0" fontId="2" fillId="0" borderId="0">
      <alignment vertical="top"/>
    </xf>
    <xf numFmtId="0" fontId="2" fillId="0" borderId="0">
      <alignment vertical="top"/>
    </xf>
    <xf numFmtId="0" fontId="1" fillId="0" borderId="0"/>
    <xf numFmtId="0" fontId="1" fillId="0" borderId="0"/>
    <xf numFmtId="0" fontId="8" fillId="0" borderId="0">
      <alignment vertical="top"/>
    </xf>
    <xf numFmtId="0" fontId="28" fillId="0" borderId="0">
      <alignment vertical="top"/>
    </xf>
  </cellStyleXfs>
  <cellXfs count="112">
    <xf numFmtId="0" fontId="0" fillId="0" borderId="0" xfId="0"/>
    <xf numFmtId="0" fontId="0" fillId="0" borderId="0" xfId="0" applyBorder="1"/>
    <xf numFmtId="0" fontId="4" fillId="0" borderId="0" xfId="0" applyFont="1" applyFill="1" applyBorder="1" applyAlignment="1">
      <alignment vertical="center"/>
    </xf>
    <xf numFmtId="0" fontId="5" fillId="0" borderId="0" xfId="0" applyFont="1" applyFill="1" applyBorder="1" applyAlignment="1">
      <alignment vertical="center" wrapText="1"/>
    </xf>
    <xf numFmtId="0" fontId="1" fillId="0" borderId="0" xfId="0" applyFont="1" applyBorder="1"/>
    <xf numFmtId="0" fontId="6" fillId="0" borderId="0" xfId="0" applyFont="1" applyBorder="1"/>
    <xf numFmtId="0" fontId="6" fillId="0" borderId="0" xfId="0" applyFont="1" applyFill="1" applyBorder="1" applyAlignment="1">
      <alignment vertical="center"/>
    </xf>
    <xf numFmtId="0" fontId="6" fillId="0" borderId="0" xfId="0" applyFont="1" applyFill="1" applyBorder="1" applyAlignment="1">
      <alignment vertical="center" wrapText="1"/>
    </xf>
    <xf numFmtId="0" fontId="7" fillId="0" borderId="0" xfId="3" applyFont="1" applyFill="1" applyBorder="1" applyAlignment="1">
      <alignment horizontal="left" vertical="center" wrapText="1"/>
    </xf>
    <xf numFmtId="3" fontId="5" fillId="0" borderId="0" xfId="0" applyNumberFormat="1" applyFont="1" applyFill="1" applyBorder="1" applyAlignment="1">
      <alignment horizontal="center" vertical="center" wrapText="1"/>
    </xf>
    <xf numFmtId="0" fontId="0" fillId="0" borderId="0" xfId="0" applyFill="1" applyBorder="1"/>
    <xf numFmtId="0" fontId="8" fillId="0" borderId="0" xfId="3" applyFont="1" applyFill="1" applyBorder="1" applyAlignment="1">
      <alignment horizontal="left" vertical="center" wrapText="1"/>
    </xf>
    <xf numFmtId="0" fontId="6" fillId="0" borderId="0" xfId="0" applyFont="1" applyBorder="1" applyAlignment="1">
      <alignment vertical="center" wrapText="1"/>
    </xf>
    <xf numFmtId="0" fontId="5" fillId="0" borderId="0" xfId="0" applyFont="1" applyBorder="1"/>
    <xf numFmtId="0" fontId="9" fillId="0" borderId="0" xfId="0" applyFont="1" applyFill="1" applyBorder="1" applyAlignment="1">
      <alignment horizontal="center" vertical="center" wrapText="1"/>
    </xf>
    <xf numFmtId="3" fontId="0" fillId="0" borderId="0" xfId="0" applyNumberFormat="1" applyBorder="1"/>
    <xf numFmtId="0" fontId="10" fillId="0" borderId="0" xfId="0" applyFont="1" applyBorder="1" applyAlignment="1">
      <alignment horizontal="left"/>
    </xf>
    <xf numFmtId="0" fontId="14" fillId="0" borderId="0" xfId="0" applyFont="1" applyBorder="1" applyAlignment="1">
      <alignment horizontal="left"/>
    </xf>
    <xf numFmtId="0" fontId="10" fillId="0" borderId="0" xfId="0" applyFont="1" applyFill="1" applyBorder="1"/>
    <xf numFmtId="165" fontId="5" fillId="0" borderId="0" xfId="1" applyNumberFormat="1" applyFont="1" applyBorder="1" applyAlignment="1">
      <alignment horizontal="right" vertical="center" wrapText="1"/>
    </xf>
    <xf numFmtId="3" fontId="5" fillId="0" borderId="0" xfId="0" applyNumberFormat="1" applyFont="1" applyBorder="1"/>
    <xf numFmtId="0" fontId="10" fillId="0" borderId="0" xfId="0" applyFont="1" applyFill="1" applyBorder="1" applyAlignment="1">
      <alignment horizontal="left" wrapText="1"/>
    </xf>
    <xf numFmtId="0" fontId="14" fillId="0" borderId="0" xfId="0" applyFont="1" applyBorder="1" applyAlignment="1">
      <alignment wrapText="1"/>
    </xf>
    <xf numFmtId="3" fontId="6" fillId="0" borderId="0" xfId="0" applyNumberFormat="1" applyFont="1" applyBorder="1" applyAlignment="1">
      <alignment horizontal="right" vertical="center" wrapText="1"/>
    </xf>
    <xf numFmtId="0" fontId="6" fillId="0" borderId="0" xfId="0" applyFont="1" applyFill="1" applyBorder="1"/>
    <xf numFmtId="0" fontId="10" fillId="0" borderId="0" xfId="0" applyFont="1" applyFill="1" applyBorder="1" applyAlignment="1">
      <alignment wrapText="1"/>
    </xf>
    <xf numFmtId="0" fontId="14" fillId="0" borderId="0" xfId="0" applyFont="1" applyBorder="1" applyAlignment="1">
      <alignment horizontal="left" wrapText="1"/>
    </xf>
    <xf numFmtId="14" fontId="15" fillId="0" borderId="0" xfId="0" applyNumberFormat="1" applyFont="1" applyFill="1" applyBorder="1" applyAlignment="1">
      <alignment horizontal="right"/>
    </xf>
    <xf numFmtId="3" fontId="5" fillId="0" borderId="0" xfId="0" applyNumberFormat="1" applyFont="1" applyBorder="1" applyAlignment="1">
      <alignment horizontal="right" vertical="center" wrapText="1"/>
    </xf>
    <xf numFmtId="0" fontId="0" fillId="0" borderId="0" xfId="0" applyAlignment="1">
      <alignment horizontal="center" vertical="center"/>
    </xf>
    <xf numFmtId="0" fontId="0" fillId="0" borderId="0" xfId="0" applyBorder="1" applyAlignment="1">
      <alignment horizontal="center" vertical="center"/>
    </xf>
    <xf numFmtId="14" fontId="5" fillId="0" borderId="0" xfId="0" applyNumberFormat="1" applyFont="1" applyBorder="1" applyAlignment="1">
      <alignment horizontal="center" vertical="center"/>
    </xf>
    <xf numFmtId="14" fontId="5" fillId="0" borderId="0" xfId="0" applyNumberFormat="1" applyFont="1" applyFill="1" applyBorder="1" applyAlignment="1">
      <alignment horizontal="center" vertical="center"/>
    </xf>
    <xf numFmtId="0" fontId="18" fillId="0" borderId="0" xfId="0" applyFont="1" applyFill="1" applyBorder="1"/>
    <xf numFmtId="3" fontId="18" fillId="0" borderId="0" xfId="0" applyNumberFormat="1" applyFont="1" applyFill="1" applyBorder="1" applyAlignment="1">
      <alignment horizontal="right" vertical="center"/>
    </xf>
    <xf numFmtId="3" fontId="5" fillId="0" borderId="0" xfId="0" applyNumberFormat="1" applyFont="1" applyFill="1" applyBorder="1" applyAlignment="1">
      <alignment horizontal="right" vertical="center" wrapText="1"/>
    </xf>
    <xf numFmtId="0" fontId="0" fillId="0" borderId="0" xfId="0" applyAlignment="1">
      <alignment horizontal="right" vertical="center"/>
    </xf>
    <xf numFmtId="0" fontId="19" fillId="0" borderId="0" xfId="0" applyFont="1" applyFill="1" applyBorder="1" applyAlignment="1">
      <alignment vertical="center"/>
    </xf>
    <xf numFmtId="14" fontId="15" fillId="0" borderId="0" xfId="0" applyNumberFormat="1" applyFont="1" applyFill="1" applyBorder="1" applyAlignment="1">
      <alignment horizontal="center" vertical="center"/>
    </xf>
    <xf numFmtId="0" fontId="0" fillId="0" borderId="0" xfId="0" applyAlignment="1">
      <alignment vertical="center"/>
    </xf>
    <xf numFmtId="0" fontId="5" fillId="0" borderId="0" xfId="0" applyFont="1" applyFill="1" applyBorder="1" applyAlignment="1">
      <alignment horizontal="right" vertical="center"/>
    </xf>
    <xf numFmtId="3" fontId="0" fillId="0" borderId="0" xfId="0" applyNumberFormat="1" applyBorder="1" applyAlignment="1">
      <alignment horizontal="right" vertical="center"/>
    </xf>
    <xf numFmtId="0" fontId="0" fillId="0" borderId="0" xfId="0" applyBorder="1" applyAlignment="1">
      <alignment horizontal="right" vertical="center"/>
    </xf>
    <xf numFmtId="14" fontId="5" fillId="0" borderId="0" xfId="2" applyNumberFormat="1" applyFont="1" applyFill="1" applyBorder="1" applyAlignment="1">
      <alignment horizontal="center" vertical="center"/>
    </xf>
    <xf numFmtId="0" fontId="6" fillId="0" borderId="0" xfId="2" applyFont="1" applyFill="1" applyBorder="1"/>
    <xf numFmtId="0" fontId="0" fillId="0" borderId="0" xfId="0" applyFont="1" applyFill="1" applyBorder="1" applyAlignment="1">
      <alignment horizontal="right" vertical="center"/>
    </xf>
    <xf numFmtId="3" fontId="0" fillId="0" borderId="0" xfId="0" applyNumberFormat="1" applyFont="1" applyFill="1" applyBorder="1" applyAlignment="1">
      <alignment horizontal="right" vertical="center"/>
    </xf>
    <xf numFmtId="0" fontId="4" fillId="0" borderId="0" xfId="2" applyFont="1" applyFill="1" applyBorder="1" applyAlignment="1">
      <alignment vertical="center"/>
    </xf>
    <xf numFmtId="0" fontId="19" fillId="0" borderId="0" xfId="2" applyFont="1" applyFill="1" applyBorder="1" applyAlignment="1">
      <alignment horizontal="left" vertical="center"/>
    </xf>
    <xf numFmtId="0" fontId="10" fillId="0" borderId="0" xfId="0" applyFont="1" applyFill="1" applyBorder="1" applyAlignment="1">
      <alignment vertical="center"/>
    </xf>
    <xf numFmtId="0" fontId="10" fillId="0" borderId="0" xfId="2" applyFont="1" applyFill="1" applyBorder="1" applyAlignment="1">
      <alignment vertical="center"/>
    </xf>
    <xf numFmtId="0" fontId="10" fillId="0" borderId="0" xfId="0" applyFont="1" applyAlignment="1">
      <alignment vertical="center" wrapText="1"/>
    </xf>
    <xf numFmtId="0" fontId="10" fillId="0" borderId="0" xfId="0" applyFont="1" applyFill="1" applyBorder="1" applyAlignment="1">
      <alignment horizontal="left" vertical="center"/>
    </xf>
    <xf numFmtId="0" fontId="6" fillId="0" borderId="0" xfId="5" applyFont="1" applyFill="1" applyBorder="1" applyAlignment="1">
      <alignment horizontal="center" vertical="center"/>
    </xf>
    <xf numFmtId="0" fontId="4" fillId="0" borderId="0" xfId="6" applyFont="1" applyFill="1" applyBorder="1" applyAlignment="1">
      <alignment vertical="center"/>
    </xf>
    <xf numFmtId="0" fontId="1" fillId="0" borderId="0" xfId="5" applyBorder="1"/>
    <xf numFmtId="0" fontId="19" fillId="0" borderId="0" xfId="6" applyFont="1" applyFill="1" applyBorder="1" applyAlignment="1">
      <alignment horizontal="left" vertical="center"/>
    </xf>
    <xf numFmtId="0" fontId="1" fillId="0" borderId="0" xfId="5" applyFont="1" applyFill="1" applyBorder="1" applyAlignment="1"/>
    <xf numFmtId="0" fontId="6" fillId="0" borderId="0" xfId="5" applyFont="1" applyBorder="1"/>
    <xf numFmtId="0" fontId="6" fillId="0" borderId="0" xfId="5" applyFont="1" applyFill="1" applyBorder="1" applyAlignment="1">
      <alignment vertical="center"/>
    </xf>
    <xf numFmtId="0" fontId="7" fillId="0" borderId="0" xfId="7" applyFont="1" applyFill="1" applyBorder="1" applyAlignment="1">
      <alignment horizontal="left" vertical="center" wrapText="1"/>
    </xf>
    <xf numFmtId="14" fontId="5" fillId="0" borderId="0" xfId="6" applyNumberFormat="1" applyFont="1" applyFill="1" applyBorder="1" applyAlignment="1">
      <alignment horizontal="center" vertical="center"/>
    </xf>
    <xf numFmtId="0" fontId="8" fillId="0" borderId="0" xfId="7" applyFont="1" applyFill="1" applyBorder="1" applyAlignment="1">
      <alignment horizontal="left" vertical="center" wrapText="1"/>
    </xf>
    <xf numFmtId="3" fontId="1" fillId="0" borderId="0" xfId="5" applyNumberFormat="1" applyBorder="1" applyAlignment="1">
      <alignment horizontal="right" vertical="center"/>
    </xf>
    <xf numFmtId="0" fontId="5" fillId="0" borderId="0" xfId="5" applyFont="1" applyBorder="1"/>
    <xf numFmtId="0" fontId="3" fillId="0" borderId="0" xfId="5" applyFont="1" applyBorder="1"/>
    <xf numFmtId="0" fontId="3" fillId="0" borderId="0" xfId="5" applyFont="1" applyBorder="1" applyAlignment="1">
      <alignment vertical="center" wrapText="1"/>
    </xf>
    <xf numFmtId="0" fontId="10" fillId="0" borderId="0" xfId="5" applyFont="1" applyFill="1" applyBorder="1" applyAlignment="1">
      <alignment wrapText="1"/>
    </xf>
    <xf numFmtId="0" fontId="10" fillId="0" borderId="0" xfId="5" applyFont="1" applyFill="1" applyBorder="1" applyAlignment="1">
      <alignment horizontal="left" vertical="top" wrapText="1"/>
    </xf>
    <xf numFmtId="0" fontId="14" fillId="0" borderId="0" xfId="5" applyFont="1" applyBorder="1" applyAlignment="1">
      <alignment horizontal="left" vertical="top" wrapText="1"/>
    </xf>
    <xf numFmtId="0" fontId="1" fillId="0" borderId="0" xfId="5"/>
    <xf numFmtId="0" fontId="10" fillId="0" borderId="0" xfId="6" applyFont="1" applyFill="1" applyBorder="1" applyAlignment="1">
      <alignment vertical="center"/>
    </xf>
    <xf numFmtId="0" fontId="1" fillId="0" borderId="0" xfId="5" applyBorder="1" applyAlignment="1">
      <alignment vertical="center"/>
    </xf>
    <xf numFmtId="0" fontId="10" fillId="0" borderId="0" xfId="5" applyFont="1" applyAlignment="1">
      <alignment vertical="center"/>
    </xf>
    <xf numFmtId="0" fontId="10" fillId="0" borderId="0" xfId="5" applyFont="1" applyFill="1" applyBorder="1" applyAlignment="1">
      <alignment horizontal="left" vertical="center"/>
    </xf>
    <xf numFmtId="0" fontId="3" fillId="0" borderId="0" xfId="5" applyFont="1" applyBorder="1" applyAlignment="1">
      <alignment vertical="center"/>
    </xf>
    <xf numFmtId="0" fontId="10" fillId="0" borderId="0" xfId="6" applyFont="1" applyFill="1" applyBorder="1" applyAlignment="1">
      <alignment vertical="center" wrapText="1"/>
    </xf>
    <xf numFmtId="0" fontId="10" fillId="0" borderId="0" xfId="0" applyFont="1" applyFill="1" applyBorder="1" applyAlignment="1">
      <alignment vertical="center" wrapText="1"/>
    </xf>
    <xf numFmtId="0" fontId="0" fillId="0" borderId="0" xfId="0" applyBorder="1" applyAlignment="1">
      <alignment vertical="center"/>
    </xf>
    <xf numFmtId="166" fontId="10" fillId="0" borderId="0" xfId="6" applyNumberFormat="1" applyFont="1" applyFill="1" applyAlignment="1">
      <alignment vertical="center"/>
    </xf>
    <xf numFmtId="0" fontId="3"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4" fillId="0" borderId="0" xfId="0" applyFont="1" applyBorder="1" applyAlignment="1">
      <alignment vertical="center" wrapText="1"/>
    </xf>
    <xf numFmtId="0" fontId="3" fillId="0" borderId="0" xfId="0" applyFont="1" applyBorder="1" applyAlignment="1">
      <alignment horizontal="left" vertical="top" wrapText="1"/>
    </xf>
    <xf numFmtId="0" fontId="21" fillId="0" borderId="0" xfId="5" applyFont="1" applyFill="1" applyBorder="1" applyAlignment="1"/>
    <xf numFmtId="0" fontId="15" fillId="0" borderId="0" xfId="5" applyFont="1" applyFill="1" applyBorder="1" applyAlignment="1">
      <alignment vertical="center"/>
    </xf>
    <xf numFmtId="0" fontId="6" fillId="0" borderId="0" xfId="0" applyFont="1" applyBorder="1" applyAlignment="1">
      <alignment vertical="center"/>
    </xf>
    <xf numFmtId="3" fontId="8" fillId="0" borderId="0" xfId="0" applyNumberFormat="1" applyFont="1" applyFill="1" applyBorder="1" applyAlignment="1">
      <alignment vertical="center" wrapText="1"/>
    </xf>
    <xf numFmtId="3" fontId="8" fillId="0" borderId="0" xfId="0" applyNumberFormat="1" applyFont="1" applyFill="1" applyBorder="1" applyAlignment="1">
      <alignment horizontal="right" vertical="center" wrapText="1"/>
    </xf>
    <xf numFmtId="0" fontId="6" fillId="0" borderId="0" xfId="6" applyFont="1" applyFill="1" applyAlignment="1">
      <alignment vertical="center"/>
    </xf>
    <xf numFmtId="0" fontId="6" fillId="0" borderId="0" xfId="6" applyFont="1" applyFill="1" applyBorder="1" applyAlignment="1">
      <alignment vertical="center"/>
    </xf>
    <xf numFmtId="0" fontId="15" fillId="0" borderId="0" xfId="5" applyFont="1" applyFill="1" applyBorder="1"/>
    <xf numFmtId="0" fontId="1" fillId="0" borderId="0" xfId="0" applyFont="1" applyFill="1" applyBorder="1"/>
    <xf numFmtId="0" fontId="1" fillId="0" borderId="0" xfId="5" applyFill="1" applyBorder="1"/>
    <xf numFmtId="3" fontId="15" fillId="0" borderId="0" xfId="5" applyNumberFormat="1" applyFont="1" applyFill="1" applyBorder="1" applyAlignment="1">
      <alignment horizontal="center" vertical="center" wrapText="1"/>
    </xf>
    <xf numFmtId="0" fontId="26" fillId="0" borderId="0" xfId="7" applyFont="1" applyFill="1" applyBorder="1" applyAlignment="1">
      <alignment horizontal="left" vertical="center" wrapText="1"/>
    </xf>
    <xf numFmtId="14" fontId="15" fillId="0" borderId="0" xfId="6" applyNumberFormat="1" applyFont="1" applyFill="1" applyBorder="1" applyAlignment="1">
      <alignment horizontal="center" vertical="center"/>
    </xf>
    <xf numFmtId="0" fontId="1" fillId="0" borderId="0" xfId="5" applyFont="1" applyFill="1" applyBorder="1"/>
    <xf numFmtId="0" fontId="1" fillId="0" borderId="0" xfId="0" applyFont="1" applyFill="1" applyBorder="1" applyAlignment="1" applyProtection="1">
      <alignment horizontal="left" vertical="center" wrapText="1" readingOrder="1"/>
      <protection locked="0"/>
    </xf>
    <xf numFmtId="3" fontId="1" fillId="0" borderId="0" xfId="5" applyNumberFormat="1" applyFont="1" applyFill="1" applyBorder="1" applyAlignment="1">
      <alignment horizontal="right" vertical="center" wrapText="1"/>
    </xf>
    <xf numFmtId="167" fontId="1" fillId="0" borderId="0" xfId="6" applyNumberFormat="1" applyFont="1" applyFill="1" applyBorder="1" applyAlignment="1" applyProtection="1">
      <alignment vertical="center" wrapText="1" readingOrder="1"/>
      <protection locked="0"/>
    </xf>
    <xf numFmtId="0" fontId="1" fillId="0" borderId="0" xfId="0" applyFont="1" applyFill="1" applyBorder="1" applyAlignment="1" applyProtection="1">
      <alignment horizontal="left" vertical="top" wrapText="1" readingOrder="1"/>
      <protection locked="0"/>
    </xf>
    <xf numFmtId="0" fontId="1" fillId="0" borderId="0" xfId="5" applyFont="1" applyFill="1" applyBorder="1" applyAlignment="1">
      <alignment vertical="center" readingOrder="1"/>
    </xf>
    <xf numFmtId="3" fontId="15" fillId="0" borderId="0" xfId="5" applyNumberFormat="1" applyFont="1" applyFill="1" applyBorder="1" applyAlignment="1">
      <alignment horizontal="right" vertical="center" wrapText="1"/>
    </xf>
    <xf numFmtId="167" fontId="15" fillId="0" borderId="0" xfId="6" applyNumberFormat="1" applyFont="1" applyFill="1" applyBorder="1" applyAlignment="1" applyProtection="1">
      <alignment vertical="center" wrapText="1" readingOrder="1"/>
      <protection locked="0"/>
    </xf>
    <xf numFmtId="0" fontId="1" fillId="0" borderId="0" xfId="6" applyFont="1" applyFill="1" applyBorder="1" applyAlignment="1">
      <alignment vertical="center" wrapText="1"/>
    </xf>
    <xf numFmtId="0" fontId="26" fillId="0" borderId="0" xfId="8" applyFont="1" applyFill="1" applyBorder="1" applyAlignment="1">
      <alignment horizontal="left" vertical="center" wrapText="1"/>
    </xf>
    <xf numFmtId="3" fontId="1" fillId="0" borderId="0" xfId="5" applyNumberFormat="1" applyFont="1" applyFill="1" applyBorder="1" applyAlignment="1">
      <alignment vertical="center"/>
    </xf>
    <xf numFmtId="0" fontId="1" fillId="0" borderId="0" xfId="5" applyFont="1" applyFill="1" applyBorder="1" applyAlignment="1">
      <alignment vertical="center"/>
    </xf>
    <xf numFmtId="3" fontId="15" fillId="0" borderId="0" xfId="5" applyNumberFormat="1" applyFont="1" applyFill="1" applyBorder="1" applyAlignment="1">
      <alignment vertical="center"/>
    </xf>
    <xf numFmtId="0" fontId="15" fillId="0" borderId="0" xfId="0" applyFont="1" applyFill="1" applyBorder="1" applyAlignment="1" applyProtection="1">
      <alignment horizontal="left" vertical="center" wrapText="1" readingOrder="1"/>
      <protection locked="0"/>
    </xf>
    <xf numFmtId="3" fontId="0" fillId="0" borderId="0" xfId="0" applyNumberFormat="1" applyBorder="1" applyAlignment="1">
      <alignment vertical="center"/>
    </xf>
  </cellXfs>
  <cellStyles count="9">
    <cellStyle name="Comma" xfId="1" builtinId="3"/>
    <cellStyle name="Normal" xfId="0" builtinId="0"/>
    <cellStyle name="Normal 2" xfId="2" xr:uid="{00000000-0005-0000-0000-000002000000}"/>
    <cellStyle name="Normal 2 2" xfId="6" xr:uid="{00000000-0005-0000-0000-000003000000}"/>
    <cellStyle name="Normal 3" xfId="5" xr:uid="{00000000-0005-0000-0000-000004000000}"/>
    <cellStyle name="Normal_novozami1" xfId="3" xr:uid="{00000000-0005-0000-0000-000005000000}"/>
    <cellStyle name="Normal_novozami1 2" xfId="7" xr:uid="{00000000-0005-0000-0000-000006000000}"/>
    <cellStyle name="Normal_novozami1 2 2" xfId="8" xr:uid="{00000000-0005-0000-0000-000007000000}"/>
    <cellStyle name="Style 1" xfId="4" xr:uid="{00000000-0005-0000-0000-000008000000}"/>
  </cellStyles>
  <dxfs count="0"/>
  <tableStyles count="0" defaultTableStyle="TableStyleMedium2" defaultPivotStyle="PivotStyleLight16"/>
  <colors>
    <mruColors>
      <color rgb="FF0000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autoPageBreaks="0"/>
  </sheetPr>
  <dimension ref="A1:BW130"/>
  <sheetViews>
    <sheetView tabSelected="1" zoomScaleNormal="100" workbookViewId="0">
      <pane xSplit="2" ySplit="7" topLeftCell="C8" activePane="bottomRight" state="frozen"/>
      <selection pane="topRight" activeCell="C1" sqref="C1"/>
      <selection pane="bottomLeft" activeCell="A7" sqref="A7"/>
      <selection pane="bottomRight"/>
    </sheetView>
  </sheetViews>
  <sheetFormatPr defaultColWidth="9.140625" defaultRowHeight="12.75" x14ac:dyDescent="0.2"/>
  <cols>
    <col min="1" max="1" width="5" style="55" bestFit="1" customWidth="1"/>
    <col min="2" max="2" width="80" style="55" customWidth="1"/>
    <col min="3" max="5" width="10" style="55" customWidth="1"/>
    <col min="6" max="6" width="10.85546875" style="55" customWidth="1"/>
    <col min="7" max="9" width="9.140625" style="55" bestFit="1" customWidth="1"/>
    <col min="10" max="10" width="11.28515625" style="55" bestFit="1" customWidth="1"/>
    <col min="11" max="13" width="9.140625" style="55" bestFit="1" customWidth="1"/>
    <col min="14" max="14" width="11.28515625" style="55" bestFit="1" customWidth="1"/>
    <col min="15" max="17" width="9.140625" style="55" bestFit="1" customWidth="1"/>
    <col min="18" max="18" width="10.140625" style="55" bestFit="1" customWidth="1"/>
    <col min="19" max="21" width="9.140625" style="55" bestFit="1" customWidth="1"/>
    <col min="22" max="22" width="11.42578125" style="55" bestFit="1" customWidth="1"/>
    <col min="23" max="25" width="9.140625" style="55"/>
    <col min="26" max="26" width="10.140625" style="55" bestFit="1" customWidth="1"/>
    <col min="27" max="29" width="9.140625" style="55"/>
    <col min="30" max="30" width="10.140625" style="55" bestFit="1" customWidth="1"/>
    <col min="31" max="33" width="9.140625" style="55"/>
    <col min="34" max="34" width="10.140625" style="55" bestFit="1" customWidth="1"/>
    <col min="35" max="56" width="10.140625" style="55" customWidth="1"/>
    <col min="57" max="16384" width="9.140625" style="55"/>
  </cols>
  <sheetData>
    <row r="1" spans="1:53" ht="15.75" x14ac:dyDescent="0.2">
      <c r="A1" s="53" t="s">
        <v>7</v>
      </c>
      <c r="B1" s="54" t="s">
        <v>35</v>
      </c>
    </row>
    <row r="2" spans="1:53" ht="14.25" x14ac:dyDescent="0.2">
      <c r="B2" s="56" t="s">
        <v>36</v>
      </c>
    </row>
    <row r="3" spans="1:53" x14ac:dyDescent="0.2">
      <c r="B3" s="57" t="s">
        <v>64</v>
      </c>
    </row>
    <row r="4" spans="1:53" x14ac:dyDescent="0.2">
      <c r="B4" s="84" t="s">
        <v>65</v>
      </c>
    </row>
    <row r="5" spans="1:53" x14ac:dyDescent="0.2">
      <c r="B5" s="84"/>
    </row>
    <row r="6" spans="1:53" s="58" customFormat="1" x14ac:dyDescent="0.2">
      <c r="B6" s="40" t="s">
        <v>78</v>
      </c>
    </row>
    <row r="7" spans="1:53" s="58" customFormat="1" x14ac:dyDescent="0.2">
      <c r="B7" s="59"/>
    </row>
    <row r="8" spans="1:53" s="58" customFormat="1" x14ac:dyDescent="0.2">
      <c r="B8" s="85" t="s">
        <v>37</v>
      </c>
      <c r="C8" s="86"/>
      <c r="D8" s="86"/>
      <c r="E8" s="86"/>
      <c r="F8" s="86"/>
      <c r="G8" s="86"/>
      <c r="H8" s="86"/>
    </row>
    <row r="9" spans="1:53" s="58" customFormat="1" x14ac:dyDescent="0.2">
      <c r="B9" s="85"/>
      <c r="C9" s="86"/>
      <c r="D9" s="86"/>
      <c r="E9" s="86"/>
      <c r="F9" s="86"/>
      <c r="G9" s="86"/>
      <c r="H9" s="86"/>
    </row>
    <row r="10" spans="1:53" s="58" customFormat="1" ht="27" x14ac:dyDescent="0.2">
      <c r="B10" s="60" t="s">
        <v>20</v>
      </c>
      <c r="C10" s="31">
        <v>42094</v>
      </c>
      <c r="D10" s="31">
        <v>42185</v>
      </c>
      <c r="E10" s="31">
        <v>42277</v>
      </c>
      <c r="F10" s="32" t="s">
        <v>58</v>
      </c>
      <c r="G10" s="31">
        <v>42460</v>
      </c>
      <c r="H10" s="61">
        <v>42551</v>
      </c>
      <c r="I10" s="61">
        <v>42643</v>
      </c>
      <c r="J10" s="61" t="s">
        <v>59</v>
      </c>
      <c r="K10" s="31">
        <v>42825</v>
      </c>
      <c r="L10" s="61">
        <v>42916</v>
      </c>
      <c r="M10" s="61">
        <v>43008</v>
      </c>
      <c r="N10" s="61" t="s">
        <v>60</v>
      </c>
      <c r="O10" s="61">
        <v>43190</v>
      </c>
      <c r="P10" s="61">
        <v>43281</v>
      </c>
      <c r="Q10" s="61">
        <v>43373</v>
      </c>
      <c r="R10" s="61">
        <v>43465</v>
      </c>
      <c r="S10" s="61">
        <v>43555</v>
      </c>
      <c r="T10" s="61">
        <v>43646</v>
      </c>
      <c r="U10" s="61">
        <v>43738</v>
      </c>
      <c r="V10" s="61" t="s">
        <v>61</v>
      </c>
      <c r="W10" s="61">
        <v>43921</v>
      </c>
      <c r="X10" s="61">
        <v>44012</v>
      </c>
      <c r="Y10" s="61">
        <v>44104</v>
      </c>
      <c r="Z10" s="61" t="s">
        <v>62</v>
      </c>
      <c r="AA10" s="31">
        <v>44286</v>
      </c>
      <c r="AB10" s="61">
        <v>44377</v>
      </c>
      <c r="AC10" s="61">
        <v>44469</v>
      </c>
      <c r="AD10" s="61" t="s">
        <v>63</v>
      </c>
      <c r="AE10" s="31">
        <v>44651</v>
      </c>
      <c r="AF10" s="61">
        <v>44742</v>
      </c>
      <c r="AG10" s="31">
        <v>44834</v>
      </c>
      <c r="AH10" s="61" t="s">
        <v>71</v>
      </c>
      <c r="AI10" s="31">
        <v>45016</v>
      </c>
      <c r="AJ10" s="61">
        <v>45107</v>
      </c>
      <c r="AK10" s="31">
        <v>45199</v>
      </c>
      <c r="AL10" s="61" t="s">
        <v>70</v>
      </c>
      <c r="AM10" s="31">
        <v>45382</v>
      </c>
      <c r="AN10" s="61">
        <v>45473</v>
      </c>
      <c r="AO10" s="31">
        <v>45565</v>
      </c>
      <c r="AP10" s="61" t="s">
        <v>74</v>
      </c>
      <c r="AQ10" s="61">
        <v>45747</v>
      </c>
      <c r="AR10" s="61">
        <v>45838</v>
      </c>
      <c r="AS10" s="61">
        <v>45930</v>
      </c>
      <c r="AT10" s="61">
        <v>46022</v>
      </c>
      <c r="AU10" s="61"/>
      <c r="AV10" s="61"/>
      <c r="AW10" s="61"/>
      <c r="AX10" s="61"/>
      <c r="AY10" s="61"/>
      <c r="AZ10" s="61"/>
      <c r="BA10" s="61"/>
    </row>
    <row r="11" spans="1:53" x14ac:dyDescent="0.2">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row>
    <row r="12" spans="1:53" x14ac:dyDescent="0.2">
      <c r="B12" s="62" t="s">
        <v>13</v>
      </c>
      <c r="C12" s="23">
        <v>292</v>
      </c>
      <c r="D12" s="41">
        <v>285</v>
      </c>
      <c r="E12" s="42">
        <v>276</v>
      </c>
      <c r="F12" s="87">
        <v>246</v>
      </c>
      <c r="G12" s="42">
        <v>226</v>
      </c>
      <c r="H12" s="42">
        <v>209</v>
      </c>
      <c r="I12" s="42">
        <v>196</v>
      </c>
      <c r="J12" s="42">
        <v>149</v>
      </c>
      <c r="K12" s="42">
        <v>137</v>
      </c>
      <c r="L12" s="42">
        <v>129</v>
      </c>
      <c r="M12" s="42">
        <v>126</v>
      </c>
      <c r="N12" s="42">
        <v>110</v>
      </c>
      <c r="O12" s="42">
        <v>105</v>
      </c>
      <c r="P12" s="42">
        <v>102</v>
      </c>
      <c r="Q12" s="42">
        <v>96</v>
      </c>
      <c r="R12" s="42">
        <v>92</v>
      </c>
      <c r="S12" s="42">
        <v>91</v>
      </c>
      <c r="T12" s="42">
        <v>17</v>
      </c>
      <c r="U12" s="42">
        <v>14</v>
      </c>
      <c r="V12" s="42">
        <v>14</v>
      </c>
      <c r="W12" s="42">
        <v>13</v>
      </c>
      <c r="X12" s="42">
        <v>12</v>
      </c>
      <c r="Y12" s="42">
        <v>12</v>
      </c>
      <c r="Z12" s="78">
        <v>12</v>
      </c>
      <c r="AA12" s="78">
        <v>12</v>
      </c>
      <c r="AB12" s="78">
        <v>12</v>
      </c>
      <c r="AC12" s="42">
        <v>9</v>
      </c>
      <c r="AD12" s="78">
        <v>6</v>
      </c>
      <c r="AE12" s="78">
        <v>5</v>
      </c>
      <c r="AF12" s="78">
        <v>2</v>
      </c>
      <c r="AG12" s="42">
        <v>2</v>
      </c>
      <c r="AH12" s="42">
        <v>2</v>
      </c>
      <c r="AI12" s="42">
        <v>2</v>
      </c>
      <c r="AJ12" s="42">
        <v>2</v>
      </c>
      <c r="AK12" s="42">
        <v>2</v>
      </c>
      <c r="AL12" s="42">
        <v>2</v>
      </c>
      <c r="AM12" s="42">
        <v>2</v>
      </c>
      <c r="AN12" s="42">
        <v>2</v>
      </c>
      <c r="AO12" s="42">
        <v>2</v>
      </c>
      <c r="AP12" s="42">
        <v>2</v>
      </c>
      <c r="AQ12" s="42">
        <v>2</v>
      </c>
      <c r="AR12" s="42">
        <v>2</v>
      </c>
      <c r="AS12" s="42">
        <v>2</v>
      </c>
      <c r="AT12" s="42">
        <v>2</v>
      </c>
      <c r="AU12" s="42"/>
      <c r="AV12" s="42"/>
      <c r="AW12" s="42"/>
      <c r="AX12" s="42"/>
      <c r="AY12" s="42"/>
      <c r="AZ12" s="42"/>
      <c r="BA12" s="42"/>
    </row>
    <row r="13" spans="1:53" x14ac:dyDescent="0.2">
      <c r="B13" s="12" t="s">
        <v>14</v>
      </c>
      <c r="C13" s="23">
        <v>467</v>
      </c>
      <c r="D13" s="41">
        <v>465</v>
      </c>
      <c r="E13" s="42">
        <v>460</v>
      </c>
      <c r="F13" s="87">
        <v>260</v>
      </c>
      <c r="G13" s="42">
        <v>256</v>
      </c>
      <c r="H13" s="42">
        <v>240</v>
      </c>
      <c r="I13" s="42">
        <v>228</v>
      </c>
      <c r="J13" s="42">
        <v>151</v>
      </c>
      <c r="K13" s="42">
        <v>143</v>
      </c>
      <c r="L13" s="42">
        <v>119</v>
      </c>
      <c r="M13" s="42">
        <v>82</v>
      </c>
      <c r="N13" s="42">
        <v>33</v>
      </c>
      <c r="O13" s="42">
        <v>36</v>
      </c>
      <c r="P13" s="42">
        <v>40</v>
      </c>
      <c r="Q13" s="42">
        <v>35</v>
      </c>
      <c r="R13" s="42">
        <v>31</v>
      </c>
      <c r="S13" s="42">
        <v>31</v>
      </c>
      <c r="T13" s="42">
        <v>9</v>
      </c>
      <c r="U13" s="42">
        <v>9</v>
      </c>
      <c r="V13" s="42">
        <v>5</v>
      </c>
      <c r="W13" s="42">
        <v>7</v>
      </c>
      <c r="X13" s="42">
        <v>5</v>
      </c>
      <c r="Y13" s="42">
        <v>5</v>
      </c>
      <c r="Z13" s="78">
        <v>5</v>
      </c>
      <c r="AA13" s="78">
        <v>5</v>
      </c>
      <c r="AB13" s="78">
        <v>5</v>
      </c>
      <c r="AC13" s="42">
        <v>8</v>
      </c>
      <c r="AD13" s="78">
        <v>5</v>
      </c>
      <c r="AE13" s="78">
        <v>5</v>
      </c>
      <c r="AF13" s="78">
        <v>4</v>
      </c>
      <c r="AG13" s="42">
        <v>4</v>
      </c>
      <c r="AH13" s="42">
        <v>4</v>
      </c>
      <c r="AI13" s="42">
        <v>4</v>
      </c>
      <c r="AJ13" s="42">
        <v>4</v>
      </c>
      <c r="AK13" s="42">
        <v>4</v>
      </c>
      <c r="AL13" s="42">
        <v>5</v>
      </c>
      <c r="AM13" s="42">
        <v>4</v>
      </c>
      <c r="AN13" s="42">
        <v>4</v>
      </c>
      <c r="AO13" s="42">
        <v>1</v>
      </c>
      <c r="AP13" s="42">
        <v>1</v>
      </c>
      <c r="AQ13" s="42">
        <v>1</v>
      </c>
      <c r="AR13" s="42">
        <v>1</v>
      </c>
      <c r="AS13" s="42">
        <v>1</v>
      </c>
      <c r="AT13" s="42">
        <v>1</v>
      </c>
      <c r="AU13" s="42"/>
      <c r="AV13" s="42"/>
      <c r="AW13" s="42"/>
      <c r="AX13" s="42"/>
      <c r="AY13" s="42"/>
      <c r="AZ13" s="42"/>
      <c r="BA13" s="42"/>
    </row>
    <row r="14" spans="1:53" x14ac:dyDescent="0.2">
      <c r="B14" s="62" t="s">
        <v>15</v>
      </c>
      <c r="C14" s="23">
        <v>516</v>
      </c>
      <c r="D14" s="41">
        <v>515</v>
      </c>
      <c r="E14" s="42">
        <v>510</v>
      </c>
      <c r="F14" s="87">
        <v>345</v>
      </c>
      <c r="G14" s="42">
        <v>344</v>
      </c>
      <c r="H14" s="42">
        <v>341</v>
      </c>
      <c r="I14" s="42">
        <v>324</v>
      </c>
      <c r="J14" s="42">
        <v>209</v>
      </c>
      <c r="K14" s="42">
        <v>191</v>
      </c>
      <c r="L14" s="42">
        <v>180</v>
      </c>
      <c r="M14" s="42">
        <v>99</v>
      </c>
      <c r="N14" s="42">
        <v>43</v>
      </c>
      <c r="O14" s="42">
        <v>40</v>
      </c>
      <c r="P14" s="42">
        <v>40</v>
      </c>
      <c r="Q14" s="42">
        <v>40</v>
      </c>
      <c r="R14" s="42">
        <v>40</v>
      </c>
      <c r="S14" s="42">
        <v>40</v>
      </c>
      <c r="T14" s="42">
        <v>0</v>
      </c>
      <c r="U14" s="42">
        <v>0</v>
      </c>
      <c r="V14" s="42">
        <v>0</v>
      </c>
      <c r="W14" s="42">
        <v>1</v>
      </c>
      <c r="X14" s="42">
        <v>1</v>
      </c>
      <c r="Y14" s="42">
        <v>1</v>
      </c>
      <c r="Z14" s="78">
        <v>1</v>
      </c>
      <c r="AA14" s="78">
        <v>0</v>
      </c>
      <c r="AB14" s="78">
        <v>0</v>
      </c>
      <c r="AC14" s="42">
        <v>0</v>
      </c>
      <c r="AD14" s="78">
        <v>0</v>
      </c>
      <c r="AE14" s="78">
        <v>0</v>
      </c>
      <c r="AF14" s="78">
        <v>0</v>
      </c>
      <c r="AG14" s="42">
        <v>0</v>
      </c>
      <c r="AH14" s="42">
        <v>0</v>
      </c>
      <c r="AI14" s="42">
        <v>0</v>
      </c>
      <c r="AJ14" s="42">
        <v>0</v>
      </c>
      <c r="AK14" s="42">
        <v>0</v>
      </c>
      <c r="AL14" s="42">
        <v>0</v>
      </c>
      <c r="AM14" s="42">
        <v>0</v>
      </c>
      <c r="AN14" s="42">
        <v>0</v>
      </c>
      <c r="AO14" s="42">
        <v>0</v>
      </c>
      <c r="AP14" s="42">
        <v>0</v>
      </c>
      <c r="AQ14" s="42">
        <v>0</v>
      </c>
      <c r="AR14" s="42">
        <v>0</v>
      </c>
      <c r="AS14" s="42">
        <v>0</v>
      </c>
      <c r="AT14" s="42">
        <v>0</v>
      </c>
      <c r="AU14" s="42"/>
      <c r="AV14" s="42"/>
      <c r="AW14" s="42"/>
      <c r="AX14" s="42"/>
      <c r="AY14" s="42"/>
      <c r="AZ14" s="42"/>
      <c r="BA14" s="42"/>
    </row>
    <row r="15" spans="1:53" x14ac:dyDescent="0.2">
      <c r="B15" s="12" t="s">
        <v>11</v>
      </c>
      <c r="C15" s="23">
        <v>50</v>
      </c>
      <c r="D15" s="41">
        <v>50</v>
      </c>
      <c r="E15" s="42">
        <v>48</v>
      </c>
      <c r="F15" s="87">
        <v>33</v>
      </c>
      <c r="G15" s="42">
        <v>33</v>
      </c>
      <c r="H15" s="42">
        <v>33</v>
      </c>
      <c r="I15" s="42">
        <v>31</v>
      </c>
      <c r="J15" s="42">
        <v>43</v>
      </c>
      <c r="K15" s="42">
        <v>20</v>
      </c>
      <c r="L15" s="42">
        <v>20</v>
      </c>
      <c r="M15" s="42">
        <v>14</v>
      </c>
      <c r="N15" s="42">
        <v>7</v>
      </c>
      <c r="O15" s="42">
        <v>5</v>
      </c>
      <c r="P15" s="42">
        <v>5</v>
      </c>
      <c r="Q15" s="42">
        <v>5</v>
      </c>
      <c r="R15" s="42">
        <v>5</v>
      </c>
      <c r="S15" s="42">
        <v>5</v>
      </c>
      <c r="T15" s="42">
        <v>0</v>
      </c>
      <c r="U15" s="42">
        <v>0</v>
      </c>
      <c r="V15" s="42">
        <v>0</v>
      </c>
      <c r="W15" s="42">
        <v>0</v>
      </c>
      <c r="X15" s="42">
        <v>0</v>
      </c>
      <c r="Y15" s="42">
        <v>0</v>
      </c>
      <c r="Z15" s="78">
        <v>0</v>
      </c>
      <c r="AA15" s="78">
        <v>0</v>
      </c>
      <c r="AB15" s="78">
        <v>0</v>
      </c>
      <c r="AC15" s="42">
        <v>0</v>
      </c>
      <c r="AD15" s="78">
        <v>0</v>
      </c>
      <c r="AE15" s="78">
        <v>0</v>
      </c>
      <c r="AF15" s="78">
        <v>0</v>
      </c>
      <c r="AG15" s="42">
        <v>0</v>
      </c>
      <c r="AH15" s="42">
        <v>0</v>
      </c>
      <c r="AI15" s="42">
        <v>0</v>
      </c>
      <c r="AJ15" s="42">
        <v>0</v>
      </c>
      <c r="AK15" s="42">
        <v>0</v>
      </c>
      <c r="AL15" s="42">
        <v>0</v>
      </c>
      <c r="AM15" s="42">
        <v>0</v>
      </c>
      <c r="AN15" s="42">
        <v>0</v>
      </c>
      <c r="AO15" s="42">
        <v>0</v>
      </c>
      <c r="AP15" s="42">
        <v>0</v>
      </c>
      <c r="AQ15" s="42">
        <v>0</v>
      </c>
      <c r="AR15" s="42">
        <v>0</v>
      </c>
      <c r="AS15" s="42">
        <v>0</v>
      </c>
      <c r="AT15" s="42">
        <v>0</v>
      </c>
      <c r="AU15" s="42"/>
      <c r="AV15" s="42"/>
      <c r="AW15" s="42"/>
      <c r="AX15" s="42"/>
      <c r="AY15" s="42"/>
      <c r="AZ15" s="42"/>
      <c r="BA15" s="42"/>
    </row>
    <row r="16" spans="1:53" x14ac:dyDescent="0.2">
      <c r="B16" s="62" t="s">
        <v>16</v>
      </c>
      <c r="C16" s="23">
        <v>3</v>
      </c>
      <c r="D16" s="41">
        <v>3</v>
      </c>
      <c r="E16" s="42">
        <v>3</v>
      </c>
      <c r="F16" s="87">
        <v>0</v>
      </c>
      <c r="G16" s="42">
        <v>0</v>
      </c>
      <c r="H16" s="42">
        <v>0</v>
      </c>
      <c r="I16" s="42">
        <v>0</v>
      </c>
      <c r="J16" s="42">
        <v>0</v>
      </c>
      <c r="K16" s="42">
        <v>0</v>
      </c>
      <c r="L16" s="42">
        <v>0</v>
      </c>
      <c r="M16" s="42">
        <v>0</v>
      </c>
      <c r="N16" s="42">
        <v>0</v>
      </c>
      <c r="O16" s="42">
        <v>0</v>
      </c>
      <c r="P16" s="42">
        <v>0</v>
      </c>
      <c r="Q16" s="42">
        <v>0</v>
      </c>
      <c r="R16" s="42">
        <v>0</v>
      </c>
      <c r="S16" s="42">
        <v>0</v>
      </c>
      <c r="T16" s="42">
        <v>0</v>
      </c>
      <c r="U16" s="42">
        <v>0</v>
      </c>
      <c r="V16" s="42">
        <v>0</v>
      </c>
      <c r="W16" s="42">
        <v>0</v>
      </c>
      <c r="X16" s="42">
        <v>0</v>
      </c>
      <c r="Y16" s="42">
        <v>0</v>
      </c>
      <c r="Z16" s="78">
        <v>0</v>
      </c>
      <c r="AA16" s="78">
        <v>0</v>
      </c>
      <c r="AB16" s="78">
        <v>0</v>
      </c>
      <c r="AC16" s="42">
        <v>0</v>
      </c>
      <c r="AD16" s="78">
        <v>0</v>
      </c>
      <c r="AE16" s="78">
        <v>0</v>
      </c>
      <c r="AF16" s="78">
        <v>0</v>
      </c>
      <c r="AG16" s="42">
        <v>0</v>
      </c>
      <c r="AH16" s="42">
        <v>0</v>
      </c>
      <c r="AI16" s="42">
        <v>0</v>
      </c>
      <c r="AJ16" s="42">
        <v>0</v>
      </c>
      <c r="AK16" s="42">
        <v>0</v>
      </c>
      <c r="AL16" s="42">
        <v>0</v>
      </c>
      <c r="AM16" s="42">
        <v>0</v>
      </c>
      <c r="AN16" s="42">
        <v>0</v>
      </c>
      <c r="AO16" s="42">
        <v>0</v>
      </c>
      <c r="AP16" s="42">
        <v>0</v>
      </c>
      <c r="AQ16" s="42">
        <v>0</v>
      </c>
      <c r="AR16" s="42">
        <v>0</v>
      </c>
      <c r="AS16" s="42">
        <v>0</v>
      </c>
      <c r="AT16" s="42">
        <v>0</v>
      </c>
      <c r="AU16" s="42"/>
      <c r="AV16" s="42"/>
      <c r="AW16" s="42"/>
      <c r="AX16" s="42"/>
      <c r="AY16" s="42"/>
      <c r="AZ16" s="42"/>
      <c r="BA16" s="42"/>
    </row>
    <row r="17" spans="2:75" ht="25.5" x14ac:dyDescent="0.2">
      <c r="B17" s="62" t="s">
        <v>17</v>
      </c>
      <c r="C17" s="23">
        <v>436</v>
      </c>
      <c r="D17" s="41">
        <v>435</v>
      </c>
      <c r="E17" s="42">
        <v>431</v>
      </c>
      <c r="F17" s="87">
        <v>326</v>
      </c>
      <c r="G17" s="42">
        <v>320</v>
      </c>
      <c r="H17" s="42">
        <v>320</v>
      </c>
      <c r="I17" s="42">
        <v>304</v>
      </c>
      <c r="J17" s="42">
        <v>203</v>
      </c>
      <c r="K17" s="42">
        <v>188</v>
      </c>
      <c r="L17" s="42">
        <v>158</v>
      </c>
      <c r="M17" s="42">
        <v>109</v>
      </c>
      <c r="N17" s="42">
        <v>45</v>
      </c>
      <c r="O17" s="42">
        <v>42</v>
      </c>
      <c r="P17" s="42">
        <v>42</v>
      </c>
      <c r="Q17" s="42">
        <v>41</v>
      </c>
      <c r="R17" s="42">
        <v>37</v>
      </c>
      <c r="S17" s="42">
        <v>37</v>
      </c>
      <c r="T17" s="42">
        <v>7</v>
      </c>
      <c r="U17" s="42">
        <v>6</v>
      </c>
      <c r="V17" s="42">
        <v>6</v>
      </c>
      <c r="W17" s="42">
        <v>6</v>
      </c>
      <c r="X17" s="42">
        <v>6</v>
      </c>
      <c r="Y17" s="42">
        <v>6</v>
      </c>
      <c r="Z17" s="78">
        <v>6</v>
      </c>
      <c r="AA17" s="78">
        <v>6</v>
      </c>
      <c r="AB17" s="78">
        <v>6</v>
      </c>
      <c r="AC17" s="42">
        <v>6</v>
      </c>
      <c r="AD17" s="78">
        <v>6</v>
      </c>
      <c r="AE17" s="78">
        <v>6</v>
      </c>
      <c r="AF17" s="78">
        <v>0</v>
      </c>
      <c r="AG17" s="42">
        <v>0</v>
      </c>
      <c r="AH17" s="42">
        <v>0</v>
      </c>
      <c r="AI17" s="42">
        <v>0</v>
      </c>
      <c r="AJ17" s="42">
        <v>0</v>
      </c>
      <c r="AK17" s="42">
        <v>0</v>
      </c>
      <c r="AL17" s="42">
        <v>0</v>
      </c>
      <c r="AM17" s="42">
        <v>0</v>
      </c>
      <c r="AN17" s="42">
        <v>0</v>
      </c>
      <c r="AO17" s="42">
        <v>0</v>
      </c>
      <c r="AP17" s="42">
        <v>0</v>
      </c>
      <c r="AQ17" s="42">
        <v>0</v>
      </c>
      <c r="AR17" s="42">
        <v>0</v>
      </c>
      <c r="AS17" s="42">
        <v>0</v>
      </c>
      <c r="AT17" s="42">
        <v>0</v>
      </c>
      <c r="AU17" s="42"/>
      <c r="AV17" s="42"/>
      <c r="AW17" s="42"/>
      <c r="AX17" s="42"/>
      <c r="AY17" s="42"/>
      <c r="AZ17" s="42"/>
      <c r="BA17" s="42"/>
    </row>
    <row r="18" spans="2:75" x14ac:dyDescent="0.2">
      <c r="B18" s="62" t="s">
        <v>18</v>
      </c>
      <c r="C18" s="23">
        <v>3</v>
      </c>
      <c r="D18" s="41">
        <v>1</v>
      </c>
      <c r="E18" s="42">
        <v>1</v>
      </c>
      <c r="F18" s="88">
        <v>0</v>
      </c>
      <c r="G18" s="42">
        <v>0</v>
      </c>
      <c r="H18" s="42">
        <v>0</v>
      </c>
      <c r="I18" s="42">
        <v>0</v>
      </c>
      <c r="J18" s="42">
        <v>0</v>
      </c>
      <c r="K18" s="42">
        <v>0</v>
      </c>
      <c r="L18" s="42">
        <v>0</v>
      </c>
      <c r="M18" s="42">
        <v>0</v>
      </c>
      <c r="N18" s="42">
        <v>0</v>
      </c>
      <c r="O18" s="42">
        <v>0</v>
      </c>
      <c r="P18" s="42">
        <v>0</v>
      </c>
      <c r="Q18" s="42">
        <v>0</v>
      </c>
      <c r="R18" s="42">
        <v>0</v>
      </c>
      <c r="S18" s="42">
        <v>0</v>
      </c>
      <c r="T18" s="42">
        <v>0</v>
      </c>
      <c r="U18" s="42">
        <v>0</v>
      </c>
      <c r="V18" s="42">
        <v>0</v>
      </c>
      <c r="W18" s="42">
        <v>0</v>
      </c>
      <c r="X18" s="42">
        <v>0</v>
      </c>
      <c r="Y18" s="42">
        <v>0</v>
      </c>
      <c r="Z18" s="78">
        <v>0</v>
      </c>
      <c r="AA18" s="78">
        <v>0</v>
      </c>
      <c r="AB18" s="78">
        <v>0</v>
      </c>
      <c r="AC18" s="42">
        <v>0</v>
      </c>
      <c r="AD18" s="78">
        <v>0</v>
      </c>
      <c r="AE18" s="78">
        <v>0</v>
      </c>
      <c r="AF18" s="78">
        <v>0</v>
      </c>
      <c r="AG18" s="42">
        <v>0</v>
      </c>
      <c r="AH18" s="42">
        <v>0</v>
      </c>
      <c r="AI18" s="42">
        <v>0</v>
      </c>
      <c r="AJ18" s="42">
        <v>0</v>
      </c>
      <c r="AK18" s="42">
        <v>0</v>
      </c>
      <c r="AL18" s="42">
        <v>0</v>
      </c>
      <c r="AM18" s="42">
        <v>0</v>
      </c>
      <c r="AN18" s="42">
        <v>0</v>
      </c>
      <c r="AO18" s="42">
        <v>0</v>
      </c>
      <c r="AP18" s="42">
        <v>0</v>
      </c>
      <c r="AQ18" s="42">
        <v>0</v>
      </c>
      <c r="AR18" s="42">
        <v>0</v>
      </c>
      <c r="AS18" s="42">
        <v>0</v>
      </c>
      <c r="AT18" s="42">
        <v>0</v>
      </c>
      <c r="AU18" s="42"/>
      <c r="AV18" s="42"/>
      <c r="AW18" s="42"/>
      <c r="AX18" s="42"/>
      <c r="AY18" s="42"/>
      <c r="AZ18" s="42"/>
      <c r="BA18" s="42"/>
    </row>
    <row r="19" spans="2:75" x14ac:dyDescent="0.2">
      <c r="B19" s="62"/>
      <c r="C19" s="23"/>
      <c r="D19" s="78"/>
      <c r="E19" s="42"/>
      <c r="F19" s="89"/>
      <c r="G19" s="42"/>
      <c r="H19" s="42"/>
      <c r="I19" s="42"/>
      <c r="J19" s="42"/>
      <c r="K19" s="42"/>
      <c r="L19" s="42"/>
      <c r="M19" s="42"/>
      <c r="N19" s="42"/>
      <c r="O19" s="42"/>
      <c r="P19" s="42"/>
      <c r="Q19" s="42"/>
      <c r="R19" s="42"/>
      <c r="S19" s="42"/>
      <c r="T19" s="42"/>
      <c r="U19" s="42"/>
      <c r="V19" s="42"/>
      <c r="W19" s="42"/>
      <c r="X19" s="42"/>
      <c r="Y19" s="42"/>
      <c r="Z19" s="78"/>
      <c r="AA19" s="78"/>
      <c r="AB19" s="78"/>
      <c r="AC19" s="42"/>
      <c r="AD19" s="78"/>
      <c r="AE19" s="78"/>
      <c r="AF19" s="78"/>
      <c r="AG19" s="42"/>
      <c r="AH19" s="42"/>
      <c r="AI19" s="42"/>
      <c r="AJ19" s="42"/>
      <c r="AK19" s="42"/>
      <c r="AL19" s="42"/>
      <c r="AM19" s="42"/>
      <c r="AN19" s="42"/>
      <c r="AO19" s="42"/>
      <c r="AP19" s="42"/>
      <c r="AQ19" s="42"/>
      <c r="AR19" s="42"/>
      <c r="AS19" s="42"/>
      <c r="AT19" s="42"/>
      <c r="AU19" s="42"/>
      <c r="AV19" s="42"/>
      <c r="AW19" s="42"/>
      <c r="AX19" s="42"/>
      <c r="AY19" s="42"/>
      <c r="AZ19" s="42"/>
      <c r="BA19" s="42"/>
    </row>
    <row r="20" spans="2:75" x14ac:dyDescent="0.2">
      <c r="B20" s="60" t="s">
        <v>12</v>
      </c>
      <c r="C20" s="28">
        <v>1767</v>
      </c>
      <c r="D20" s="28">
        <v>1754</v>
      </c>
      <c r="E20" s="28">
        <v>1729</v>
      </c>
      <c r="F20" s="28">
        <v>1210</v>
      </c>
      <c r="G20" s="28">
        <v>1179</v>
      </c>
      <c r="H20" s="28">
        <v>1143</v>
      </c>
      <c r="I20" s="28">
        <v>1083</v>
      </c>
      <c r="J20" s="28">
        <v>755</v>
      </c>
      <c r="K20" s="28">
        <v>679</v>
      </c>
      <c r="L20" s="28">
        <f t="shared" ref="L20" si="0">SUM(L12:L19)</f>
        <v>606</v>
      </c>
      <c r="M20" s="28">
        <v>430</v>
      </c>
      <c r="N20" s="28">
        <v>238</v>
      </c>
      <c r="O20" s="28">
        <v>228</v>
      </c>
      <c r="P20" s="28">
        <v>229</v>
      </c>
      <c r="Q20" s="28">
        <v>217</v>
      </c>
      <c r="R20" s="28">
        <v>205</v>
      </c>
      <c r="S20" s="28">
        <v>204</v>
      </c>
      <c r="T20" s="28">
        <v>33</v>
      </c>
      <c r="U20" s="28">
        <v>29</v>
      </c>
      <c r="V20" s="28">
        <v>25</v>
      </c>
      <c r="W20" s="28">
        <v>27</v>
      </c>
      <c r="X20" s="28">
        <v>24</v>
      </c>
      <c r="Y20" s="28">
        <v>24</v>
      </c>
      <c r="Z20" s="28">
        <f t="shared" ref="Z20:AA20" si="1">SUM(Z12:Z19)</f>
        <v>24</v>
      </c>
      <c r="AA20" s="28">
        <f t="shared" si="1"/>
        <v>23</v>
      </c>
      <c r="AB20" s="28">
        <f t="shared" ref="AB20" si="2">SUM(AB12:AB19)</f>
        <v>23</v>
      </c>
      <c r="AC20" s="28">
        <v>23</v>
      </c>
      <c r="AD20" s="28">
        <v>17</v>
      </c>
      <c r="AE20" s="28">
        <v>16</v>
      </c>
      <c r="AF20" s="28">
        <v>6</v>
      </c>
      <c r="AG20" s="28">
        <v>6</v>
      </c>
      <c r="AH20" s="28">
        <v>6</v>
      </c>
      <c r="AI20" s="28">
        <v>6</v>
      </c>
      <c r="AJ20" s="28">
        <v>6</v>
      </c>
      <c r="AK20" s="28">
        <v>6</v>
      </c>
      <c r="AL20" s="28">
        <v>7</v>
      </c>
      <c r="AM20" s="28">
        <v>6</v>
      </c>
      <c r="AN20" s="28">
        <v>6</v>
      </c>
      <c r="AO20" s="28">
        <v>3</v>
      </c>
      <c r="AP20" s="28">
        <v>3</v>
      </c>
      <c r="AQ20" s="28">
        <v>3</v>
      </c>
      <c r="AR20" s="28">
        <v>3</v>
      </c>
      <c r="AS20" s="28">
        <v>3</v>
      </c>
      <c r="AT20" s="28">
        <v>3</v>
      </c>
      <c r="AU20" s="28"/>
      <c r="AV20" s="28"/>
      <c r="AW20" s="28"/>
      <c r="AX20" s="28"/>
      <c r="AY20" s="28"/>
      <c r="AZ20" s="28"/>
      <c r="BA20" s="28"/>
    </row>
    <row r="21" spans="2:75" s="64" customFormat="1" x14ac:dyDescent="0.2">
      <c r="B21" s="78"/>
      <c r="C21" s="78"/>
      <c r="D21" s="78"/>
      <c r="E21" s="78"/>
      <c r="F21" s="90"/>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row>
    <row r="22" spans="2:75" ht="27" x14ac:dyDescent="0.2">
      <c r="B22" s="60" t="s">
        <v>22</v>
      </c>
      <c r="C22" s="31">
        <v>42094</v>
      </c>
      <c r="D22" s="31">
        <v>42185</v>
      </c>
      <c r="E22" s="31">
        <v>42277</v>
      </c>
      <c r="F22" s="32" t="s">
        <v>21</v>
      </c>
      <c r="G22" s="31">
        <v>42460</v>
      </c>
      <c r="H22" s="61">
        <v>42551</v>
      </c>
      <c r="I22" s="61">
        <v>42643</v>
      </c>
      <c r="J22" s="61" t="s">
        <v>59</v>
      </c>
      <c r="K22" s="31">
        <v>42825</v>
      </c>
      <c r="L22" s="61">
        <v>42916</v>
      </c>
      <c r="M22" s="61">
        <v>43008</v>
      </c>
      <c r="N22" s="61" t="s">
        <v>60</v>
      </c>
      <c r="O22" s="61">
        <v>43190</v>
      </c>
      <c r="P22" s="61">
        <v>43281</v>
      </c>
      <c r="Q22" s="61">
        <v>43373</v>
      </c>
      <c r="R22" s="61">
        <v>43465</v>
      </c>
      <c r="S22" s="61">
        <v>43555</v>
      </c>
      <c r="T22" s="61">
        <v>43646</v>
      </c>
      <c r="U22" s="61">
        <v>43738</v>
      </c>
      <c r="V22" s="61" t="s">
        <v>61</v>
      </c>
      <c r="W22" s="61">
        <v>43921</v>
      </c>
      <c r="X22" s="61">
        <v>44012</v>
      </c>
      <c r="Y22" s="61">
        <v>44104</v>
      </c>
      <c r="Z22" s="61">
        <v>44196</v>
      </c>
      <c r="AA22" s="31">
        <v>44286</v>
      </c>
      <c r="AB22" s="61">
        <v>44377</v>
      </c>
      <c r="AC22" s="61">
        <v>44469</v>
      </c>
      <c r="AD22" s="61" t="s">
        <v>63</v>
      </c>
      <c r="AE22" s="31">
        <v>44651</v>
      </c>
      <c r="AF22" s="61">
        <v>44742</v>
      </c>
      <c r="AG22" s="61">
        <v>44834</v>
      </c>
      <c r="AH22" s="61" t="s">
        <v>71</v>
      </c>
      <c r="AI22" s="31">
        <v>45016</v>
      </c>
      <c r="AJ22" s="61">
        <v>45107</v>
      </c>
      <c r="AK22" s="31">
        <v>45199</v>
      </c>
      <c r="AL22" s="61" t="s">
        <v>70</v>
      </c>
      <c r="AM22" s="61">
        <v>45382</v>
      </c>
      <c r="AN22" s="61" t="s">
        <v>69</v>
      </c>
      <c r="AO22" s="61" t="s">
        <v>72</v>
      </c>
      <c r="AP22" s="61" t="s">
        <v>74</v>
      </c>
      <c r="AQ22" s="61" t="s">
        <v>73</v>
      </c>
      <c r="AR22" s="61" t="s">
        <v>75</v>
      </c>
      <c r="AS22" s="61" t="s">
        <v>76</v>
      </c>
      <c r="AT22" s="61" t="s">
        <v>77</v>
      </c>
      <c r="AU22" s="61"/>
      <c r="AV22" s="61"/>
      <c r="AW22" s="61"/>
      <c r="AX22" s="61"/>
      <c r="AY22" s="61"/>
      <c r="AZ22" s="61"/>
      <c r="BA22" s="61"/>
    </row>
    <row r="23" spans="2:75" x14ac:dyDescent="0.2">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row>
    <row r="24" spans="2:75" x14ac:dyDescent="0.2">
      <c r="B24" s="62" t="s">
        <v>13</v>
      </c>
      <c r="C24" s="23">
        <v>13810.657772911274</v>
      </c>
      <c r="D24" s="41">
        <v>12757.271369035767</v>
      </c>
      <c r="E24" s="41">
        <v>12091.34733691685</v>
      </c>
      <c r="F24" s="41">
        <v>9719.3641807684635</v>
      </c>
      <c r="G24" s="41">
        <v>8588.0712363129605</v>
      </c>
      <c r="H24" s="41">
        <v>8078.0511739332396</v>
      </c>
      <c r="I24" s="41">
        <v>5899.1498506868402</v>
      </c>
      <c r="J24" s="41">
        <v>5611.8495494060653</v>
      </c>
      <c r="K24" s="41">
        <v>4022.9188506204787</v>
      </c>
      <c r="L24" s="41">
        <v>3804.5623040679538</v>
      </c>
      <c r="M24" s="41">
        <v>3512.9529909084877</v>
      </c>
      <c r="N24" s="41">
        <v>3164.4292414891497</v>
      </c>
      <c r="O24" s="41">
        <v>2849.6667409914389</v>
      </c>
      <c r="P24" s="41">
        <v>2562.8786210100202</v>
      </c>
      <c r="Q24" s="41">
        <v>2295.8900139358943</v>
      </c>
      <c r="R24" s="41">
        <v>2025.7844820492401</v>
      </c>
      <c r="S24" s="41">
        <v>1762.1942159400091</v>
      </c>
      <c r="T24" s="41">
        <v>104.15859181100272</v>
      </c>
      <c r="U24" s="41">
        <v>89.358428561948358</v>
      </c>
      <c r="V24" s="41">
        <v>74.627578472360469</v>
      </c>
      <c r="W24" s="41">
        <v>60.528506204791292</v>
      </c>
      <c r="X24" s="41">
        <v>57.873138230804955</v>
      </c>
      <c r="Y24" s="41">
        <v>57.761132125555775</v>
      </c>
      <c r="Z24" s="41">
        <v>44.043162784524519</v>
      </c>
      <c r="AA24" s="41">
        <v>30.314072599376203</v>
      </c>
      <c r="AB24" s="41">
        <v>16.029104784657243</v>
      </c>
      <c r="AC24" s="41">
        <v>1.8600862698254694</v>
      </c>
      <c r="AD24" s="41">
        <v>0</v>
      </c>
      <c r="AE24" s="41">
        <v>0</v>
      </c>
      <c r="AF24" s="41">
        <v>0</v>
      </c>
      <c r="AG24" s="41">
        <v>0</v>
      </c>
      <c r="AH24" s="41">
        <v>0</v>
      </c>
      <c r="AI24" s="41">
        <v>0</v>
      </c>
      <c r="AJ24" s="41">
        <v>0</v>
      </c>
      <c r="AK24" s="41">
        <v>0</v>
      </c>
      <c r="AL24" s="41">
        <v>0</v>
      </c>
      <c r="AM24" s="41">
        <v>0</v>
      </c>
      <c r="AN24" s="41">
        <v>0</v>
      </c>
      <c r="AO24" s="41">
        <v>0</v>
      </c>
      <c r="AP24" s="41">
        <v>0</v>
      </c>
      <c r="AQ24" s="41">
        <v>0</v>
      </c>
      <c r="AR24" s="41">
        <v>0</v>
      </c>
      <c r="AS24" s="41">
        <v>0</v>
      </c>
      <c r="AT24" s="41">
        <v>0</v>
      </c>
      <c r="AU24" s="41"/>
      <c r="AV24" s="41"/>
      <c r="AW24" s="41"/>
      <c r="AX24" s="41"/>
      <c r="AY24" s="41"/>
      <c r="AZ24" s="41"/>
      <c r="BA24" s="41"/>
    </row>
    <row r="25" spans="2:75" x14ac:dyDescent="0.2">
      <c r="B25" s="12" t="s">
        <v>14</v>
      </c>
      <c r="C25" s="23">
        <v>0.23282367774902116</v>
      </c>
      <c r="D25" s="41">
        <v>0.23087530692149444</v>
      </c>
      <c r="E25" s="41">
        <v>0.23244143606078702</v>
      </c>
      <c r="F25" s="41">
        <v>0.23253168757050899</v>
      </c>
      <c r="G25" s="41">
        <v>0.22914061981551528</v>
      </c>
      <c r="H25" s="41">
        <v>0.22880748556639458</v>
      </c>
      <c r="I25" s="41">
        <v>0.22865485433671773</v>
      </c>
      <c r="J25" s="41">
        <v>0</v>
      </c>
      <c r="K25" s="41">
        <v>0</v>
      </c>
      <c r="L25" s="41">
        <v>0</v>
      </c>
      <c r="M25" s="41">
        <v>0</v>
      </c>
      <c r="N25" s="41">
        <v>4.9107439113411637E-5</v>
      </c>
      <c r="O25" s="41">
        <v>1.9908421262193904E-5</v>
      </c>
      <c r="P25" s="41">
        <v>1.9908421262193904E-5</v>
      </c>
      <c r="Q25" s="41">
        <v>1.9908421262193904E-5</v>
      </c>
      <c r="R25" s="41">
        <v>1.9908421262193904E-5</v>
      </c>
      <c r="S25" s="41">
        <v>1.9908421262193904E-5</v>
      </c>
      <c r="T25" s="41">
        <v>1.9908421262193904E-5</v>
      </c>
      <c r="U25" s="41">
        <v>1.9908421262193904E-5</v>
      </c>
      <c r="V25" s="41">
        <v>1.9908421262193904E-5</v>
      </c>
      <c r="W25" s="41">
        <v>1.9908421262193904E-5</v>
      </c>
      <c r="X25" s="41">
        <v>1.9908421262193904E-5</v>
      </c>
      <c r="Y25" s="41">
        <v>1.9908421262193904E-5</v>
      </c>
      <c r="Z25" s="41">
        <v>1.9908421262193904E-5</v>
      </c>
      <c r="AA25" s="41">
        <v>1.9908421262193904E-5</v>
      </c>
      <c r="AB25" s="41">
        <v>1.9908421262193904E-5</v>
      </c>
      <c r="AC25" s="41">
        <v>1.9908421262193904E-5</v>
      </c>
      <c r="AD25" s="41">
        <v>0</v>
      </c>
      <c r="AE25" s="41">
        <v>0</v>
      </c>
      <c r="AF25" s="41">
        <v>0</v>
      </c>
      <c r="AG25" s="41">
        <v>0</v>
      </c>
      <c r="AH25" s="41">
        <v>0</v>
      </c>
      <c r="AI25" s="41">
        <v>0</v>
      </c>
      <c r="AJ25" s="41">
        <v>0</v>
      </c>
      <c r="AK25" s="41">
        <v>0</v>
      </c>
      <c r="AL25" s="41">
        <v>0</v>
      </c>
      <c r="AM25" s="41">
        <v>0</v>
      </c>
      <c r="AN25" s="41">
        <v>0</v>
      </c>
      <c r="AO25" s="41">
        <v>0</v>
      </c>
      <c r="AP25" s="41">
        <v>0</v>
      </c>
      <c r="AQ25" s="41">
        <v>0</v>
      </c>
      <c r="AR25" s="41">
        <v>0</v>
      </c>
      <c r="AS25" s="41">
        <v>0</v>
      </c>
      <c r="AT25" s="41">
        <v>0</v>
      </c>
      <c r="AU25" s="41"/>
      <c r="AV25" s="41"/>
      <c r="AW25" s="41"/>
      <c r="AX25" s="41"/>
      <c r="AY25" s="41"/>
      <c r="AZ25" s="41"/>
      <c r="BA25" s="41"/>
    </row>
    <row r="26" spans="2:75" x14ac:dyDescent="0.2">
      <c r="B26" s="62" t="s">
        <v>15</v>
      </c>
      <c r="C26" s="23">
        <v>0</v>
      </c>
      <c r="D26" s="41">
        <v>7.3010816908885792E-2</v>
      </c>
      <c r="E26" s="41">
        <v>0</v>
      </c>
      <c r="F26" s="41">
        <v>2.9720392859512907</v>
      </c>
      <c r="G26" s="41">
        <v>1.9544654588891099</v>
      </c>
      <c r="H26" s="41">
        <v>1.9516159001924482</v>
      </c>
      <c r="I26" s="41">
        <v>1.9503218528104056</v>
      </c>
      <c r="J26" s="41">
        <v>1.9630287344880217</v>
      </c>
      <c r="K26" s="41">
        <v>1.9320167230738601</v>
      </c>
      <c r="L26" s="41">
        <v>1.9238502886721083</v>
      </c>
      <c r="M26" s="41">
        <v>1.9473488619019177</v>
      </c>
      <c r="N26" s="41">
        <v>1.9908421262193904E-5</v>
      </c>
      <c r="O26" s="41">
        <v>1.9908421262193904E-5</v>
      </c>
      <c r="P26" s="41">
        <v>0</v>
      </c>
      <c r="Q26" s="41">
        <v>0</v>
      </c>
      <c r="R26" s="41">
        <v>0</v>
      </c>
      <c r="S26" s="41">
        <v>0</v>
      </c>
      <c r="T26" s="41">
        <v>0</v>
      </c>
      <c r="U26" s="41">
        <v>0</v>
      </c>
      <c r="V26" s="41">
        <v>0</v>
      </c>
      <c r="W26" s="41">
        <v>0</v>
      </c>
      <c r="X26" s="41">
        <v>0</v>
      </c>
      <c r="Y26" s="41">
        <v>0</v>
      </c>
      <c r="Z26" s="41">
        <v>0</v>
      </c>
      <c r="AA26" s="41">
        <v>0</v>
      </c>
      <c r="AB26" s="41">
        <v>0</v>
      </c>
      <c r="AC26" s="41">
        <v>0</v>
      </c>
      <c r="AD26" s="41">
        <v>0</v>
      </c>
      <c r="AE26" s="41">
        <v>0</v>
      </c>
      <c r="AF26" s="41">
        <v>0</v>
      </c>
      <c r="AG26" s="41">
        <v>0</v>
      </c>
      <c r="AH26" s="41">
        <v>0</v>
      </c>
      <c r="AI26" s="41">
        <v>0</v>
      </c>
      <c r="AJ26" s="41">
        <v>0</v>
      </c>
      <c r="AK26" s="41">
        <v>0</v>
      </c>
      <c r="AL26" s="41">
        <v>0</v>
      </c>
      <c r="AM26" s="41">
        <v>0</v>
      </c>
      <c r="AN26" s="41">
        <v>0</v>
      </c>
      <c r="AO26" s="41">
        <v>0</v>
      </c>
      <c r="AP26" s="41">
        <v>0</v>
      </c>
      <c r="AQ26" s="41">
        <v>0</v>
      </c>
      <c r="AR26" s="41">
        <v>0</v>
      </c>
      <c r="AS26" s="41">
        <v>0</v>
      </c>
      <c r="AT26" s="41">
        <v>0</v>
      </c>
      <c r="AU26" s="41"/>
      <c r="AV26" s="41"/>
      <c r="AW26" s="41"/>
      <c r="AX26" s="41"/>
      <c r="AY26" s="41"/>
      <c r="AZ26" s="41"/>
      <c r="BA26" s="41"/>
      <c r="BB26" s="63"/>
      <c r="BC26" s="63"/>
      <c r="BD26" s="63"/>
      <c r="BE26" s="63"/>
      <c r="BF26" s="63"/>
      <c r="BG26" s="63"/>
      <c r="BH26" s="63"/>
      <c r="BI26" s="63"/>
      <c r="BJ26" s="63"/>
      <c r="BK26" s="63"/>
      <c r="BL26" s="63"/>
      <c r="BM26" s="63"/>
      <c r="BN26" s="63"/>
      <c r="BO26" s="63"/>
      <c r="BP26" s="63"/>
      <c r="BQ26" s="63"/>
      <c r="BR26" s="63"/>
      <c r="BS26" s="63"/>
      <c r="BT26" s="63"/>
      <c r="BU26" s="63"/>
      <c r="BV26" s="63"/>
      <c r="BW26" s="63"/>
    </row>
    <row r="27" spans="2:75" x14ac:dyDescent="0.2">
      <c r="B27" s="12" t="s">
        <v>11</v>
      </c>
      <c r="C27" s="23">
        <v>1141.4978114008893</v>
      </c>
      <c r="D27" s="41">
        <v>1064.9635888247394</v>
      </c>
      <c r="E27" s="41">
        <v>89.582292122901322</v>
      </c>
      <c r="F27" s="41">
        <v>82.494322118256008</v>
      </c>
      <c r="G27" s="41">
        <v>65.461498440507</v>
      </c>
      <c r="H27" s="41">
        <v>49.341576746963959</v>
      </c>
      <c r="I27" s="41">
        <v>33.08401486495454</v>
      </c>
      <c r="J27" s="41">
        <v>16.759208972061845</v>
      </c>
      <c r="K27" s="41">
        <v>0</v>
      </c>
      <c r="L27" s="41">
        <v>3.9816842524387807E-5</v>
      </c>
      <c r="M27" s="41">
        <v>0</v>
      </c>
      <c r="N27" s="41">
        <v>0</v>
      </c>
      <c r="O27" s="41">
        <v>0</v>
      </c>
      <c r="P27" s="41">
        <v>0</v>
      </c>
      <c r="Q27" s="41">
        <v>0</v>
      </c>
      <c r="R27" s="41">
        <v>0</v>
      </c>
      <c r="S27" s="41">
        <v>0</v>
      </c>
      <c r="T27" s="41">
        <v>0</v>
      </c>
      <c r="U27" s="41">
        <v>0</v>
      </c>
      <c r="V27" s="41">
        <v>0</v>
      </c>
      <c r="W27" s="41">
        <v>0</v>
      </c>
      <c r="X27" s="41">
        <v>0</v>
      </c>
      <c r="Y27" s="41">
        <v>0</v>
      </c>
      <c r="Z27" s="41">
        <v>0</v>
      </c>
      <c r="AA27" s="41">
        <v>0</v>
      </c>
      <c r="AB27" s="41">
        <v>0</v>
      </c>
      <c r="AC27" s="41">
        <v>0</v>
      </c>
      <c r="AD27" s="41">
        <v>0</v>
      </c>
      <c r="AE27" s="41">
        <v>0</v>
      </c>
      <c r="AF27" s="41">
        <v>0</v>
      </c>
      <c r="AG27" s="41">
        <v>0</v>
      </c>
      <c r="AH27" s="41">
        <v>0</v>
      </c>
      <c r="AI27" s="41">
        <v>0</v>
      </c>
      <c r="AJ27" s="41">
        <v>0</v>
      </c>
      <c r="AK27" s="41">
        <v>0</v>
      </c>
      <c r="AL27" s="41">
        <v>0</v>
      </c>
      <c r="AM27" s="41">
        <v>0</v>
      </c>
      <c r="AN27" s="41">
        <v>0</v>
      </c>
      <c r="AO27" s="41">
        <v>0</v>
      </c>
      <c r="AP27" s="41">
        <v>0</v>
      </c>
      <c r="AQ27" s="41">
        <v>0</v>
      </c>
      <c r="AR27" s="41">
        <v>0</v>
      </c>
      <c r="AS27" s="41">
        <v>0</v>
      </c>
      <c r="AT27" s="41">
        <v>0</v>
      </c>
      <c r="AU27" s="41"/>
      <c r="AV27" s="41"/>
      <c r="AW27" s="41"/>
      <c r="AX27" s="41"/>
      <c r="AY27" s="41"/>
      <c r="AZ27" s="41"/>
      <c r="BA27" s="41"/>
      <c r="BB27" s="63"/>
      <c r="BC27" s="63"/>
      <c r="BD27" s="63"/>
      <c r="BE27" s="63"/>
      <c r="BF27" s="63"/>
      <c r="BG27" s="63"/>
      <c r="BH27" s="63"/>
      <c r="BI27" s="63"/>
      <c r="BJ27" s="63"/>
      <c r="BK27" s="63"/>
      <c r="BL27" s="63"/>
      <c r="BM27" s="63"/>
      <c r="BN27" s="63"/>
      <c r="BO27" s="63"/>
      <c r="BP27" s="63"/>
      <c r="BQ27" s="63"/>
      <c r="BR27" s="63"/>
      <c r="BS27" s="63"/>
      <c r="BT27" s="63"/>
      <c r="BU27" s="63"/>
      <c r="BV27" s="63"/>
      <c r="BW27" s="63"/>
    </row>
    <row r="28" spans="2:75" x14ac:dyDescent="0.2">
      <c r="B28" s="62" t="s">
        <v>16</v>
      </c>
      <c r="C28" s="23">
        <v>0</v>
      </c>
      <c r="D28" s="41">
        <v>0</v>
      </c>
      <c r="E28" s="41">
        <v>0</v>
      </c>
      <c r="F28" s="41">
        <v>0</v>
      </c>
      <c r="G28" s="41">
        <v>0</v>
      </c>
      <c r="H28" s="41">
        <v>0</v>
      </c>
      <c r="I28" s="41">
        <v>0</v>
      </c>
      <c r="J28" s="41">
        <v>0</v>
      </c>
      <c r="K28" s="41">
        <v>0</v>
      </c>
      <c r="L28" s="41">
        <v>0</v>
      </c>
      <c r="M28" s="41">
        <v>0</v>
      </c>
      <c r="N28" s="41">
        <v>0</v>
      </c>
      <c r="O28" s="41">
        <v>0</v>
      </c>
      <c r="P28" s="41">
        <v>0</v>
      </c>
      <c r="Q28" s="41">
        <v>0</v>
      </c>
      <c r="R28" s="41">
        <v>0</v>
      </c>
      <c r="S28" s="41">
        <v>0</v>
      </c>
      <c r="T28" s="41">
        <v>0</v>
      </c>
      <c r="U28" s="41">
        <v>0</v>
      </c>
      <c r="V28" s="41">
        <v>0</v>
      </c>
      <c r="W28" s="41">
        <v>0</v>
      </c>
      <c r="X28" s="41">
        <v>0</v>
      </c>
      <c r="Y28" s="41">
        <v>0</v>
      </c>
      <c r="Z28" s="41">
        <v>0</v>
      </c>
      <c r="AA28" s="41">
        <v>0</v>
      </c>
      <c r="AB28" s="41">
        <v>0</v>
      </c>
      <c r="AC28" s="41">
        <v>0</v>
      </c>
      <c r="AD28" s="41">
        <v>0</v>
      </c>
      <c r="AE28" s="41">
        <v>0</v>
      </c>
      <c r="AF28" s="41">
        <v>0</v>
      </c>
      <c r="AG28" s="41">
        <v>0</v>
      </c>
      <c r="AH28" s="41">
        <v>0</v>
      </c>
      <c r="AI28" s="41">
        <v>0</v>
      </c>
      <c r="AJ28" s="41">
        <v>0</v>
      </c>
      <c r="AK28" s="41">
        <v>0</v>
      </c>
      <c r="AL28" s="41">
        <v>0</v>
      </c>
      <c r="AM28" s="41">
        <v>0</v>
      </c>
      <c r="AN28" s="41">
        <v>0</v>
      </c>
      <c r="AO28" s="41">
        <v>0</v>
      </c>
      <c r="AP28" s="41">
        <v>0</v>
      </c>
      <c r="AQ28" s="41">
        <v>0</v>
      </c>
      <c r="AR28" s="41">
        <v>0</v>
      </c>
      <c r="AS28" s="41">
        <v>0</v>
      </c>
      <c r="AT28" s="41">
        <v>0</v>
      </c>
      <c r="AU28" s="41"/>
      <c r="AV28" s="41"/>
      <c r="AW28" s="41"/>
      <c r="AX28" s="41"/>
      <c r="AY28" s="41"/>
      <c r="AZ28" s="41"/>
      <c r="BA28" s="41"/>
      <c r="BB28" s="63"/>
      <c r="BC28" s="63"/>
      <c r="BD28" s="63"/>
      <c r="BE28" s="63"/>
      <c r="BF28" s="63"/>
      <c r="BG28" s="63"/>
      <c r="BH28" s="63"/>
      <c r="BI28" s="63"/>
      <c r="BJ28" s="63"/>
      <c r="BK28" s="63"/>
      <c r="BL28" s="63"/>
      <c r="BM28" s="63"/>
      <c r="BN28" s="63"/>
      <c r="BO28" s="63"/>
      <c r="BP28" s="63"/>
      <c r="BQ28" s="63"/>
      <c r="BR28" s="63"/>
      <c r="BS28" s="63"/>
      <c r="BT28" s="63"/>
      <c r="BU28" s="63"/>
      <c r="BV28" s="63"/>
      <c r="BW28" s="63"/>
    </row>
    <row r="29" spans="2:75" ht="25.5" x14ac:dyDescent="0.2">
      <c r="B29" s="62" t="s">
        <v>17</v>
      </c>
      <c r="C29" s="23">
        <v>400.6787484239166</v>
      </c>
      <c r="D29" s="41">
        <v>331.74379719954879</v>
      </c>
      <c r="E29" s="41">
        <v>293.69483044661229</v>
      </c>
      <c r="F29" s="41">
        <v>254.37590151967612</v>
      </c>
      <c r="G29" s="41">
        <v>209.73848165107174</v>
      </c>
      <c r="H29" s="41">
        <v>163.17240029199019</v>
      </c>
      <c r="I29" s="41">
        <v>121.0243201274139</v>
      </c>
      <c r="J29" s="41">
        <v>78.916517353507189</v>
      </c>
      <c r="K29" s="41">
        <v>33.91252239697392</v>
      </c>
      <c r="L29" s="41">
        <v>20.570320525582318</v>
      </c>
      <c r="M29" s="41">
        <v>6.2958457760966224</v>
      </c>
      <c r="N29" s="41">
        <v>1.0617824673170084E-5</v>
      </c>
      <c r="O29" s="41">
        <v>9.2905965890238243E-6</v>
      </c>
      <c r="P29" s="41">
        <v>0</v>
      </c>
      <c r="Q29" s="41">
        <v>0</v>
      </c>
      <c r="R29" s="41">
        <v>0</v>
      </c>
      <c r="S29" s="41">
        <v>0</v>
      </c>
      <c r="T29" s="41">
        <v>0</v>
      </c>
      <c r="U29" s="41">
        <v>0</v>
      </c>
      <c r="V29" s="41">
        <v>0</v>
      </c>
      <c r="W29" s="41">
        <v>0</v>
      </c>
      <c r="X29" s="41">
        <v>0</v>
      </c>
      <c r="Y29" s="41">
        <v>0</v>
      </c>
      <c r="Z29" s="41">
        <v>0</v>
      </c>
      <c r="AA29" s="41">
        <v>0</v>
      </c>
      <c r="AB29" s="41">
        <v>0</v>
      </c>
      <c r="AC29" s="41">
        <v>0</v>
      </c>
      <c r="AD29" s="41">
        <v>0</v>
      </c>
      <c r="AE29" s="41">
        <v>0</v>
      </c>
      <c r="AF29" s="41">
        <v>0</v>
      </c>
      <c r="AG29" s="41">
        <v>0</v>
      </c>
      <c r="AH29" s="41">
        <v>0</v>
      </c>
      <c r="AI29" s="41">
        <v>0</v>
      </c>
      <c r="AJ29" s="41">
        <v>0</v>
      </c>
      <c r="AK29" s="41">
        <v>0</v>
      </c>
      <c r="AL29" s="41">
        <v>0</v>
      </c>
      <c r="AM29" s="41">
        <v>0</v>
      </c>
      <c r="AN29" s="41">
        <v>0</v>
      </c>
      <c r="AO29" s="41">
        <v>0</v>
      </c>
      <c r="AP29" s="41">
        <v>0</v>
      </c>
      <c r="AQ29" s="41">
        <v>0</v>
      </c>
      <c r="AR29" s="41">
        <v>0</v>
      </c>
      <c r="AS29" s="41">
        <v>0</v>
      </c>
      <c r="AT29" s="41">
        <v>0</v>
      </c>
      <c r="AU29" s="41"/>
      <c r="AV29" s="41"/>
      <c r="AW29" s="41"/>
      <c r="AX29" s="41"/>
      <c r="AY29" s="41"/>
      <c r="AZ29" s="41"/>
      <c r="BA29" s="41"/>
      <c r="BB29" s="63"/>
      <c r="BC29" s="63"/>
      <c r="BD29" s="63"/>
      <c r="BE29" s="63"/>
      <c r="BF29" s="63"/>
      <c r="BG29" s="63"/>
      <c r="BH29" s="63"/>
      <c r="BI29" s="63"/>
      <c r="BJ29" s="63"/>
      <c r="BK29" s="63"/>
      <c r="BL29" s="63"/>
      <c r="BM29" s="63"/>
      <c r="BN29" s="63"/>
      <c r="BO29" s="63"/>
      <c r="BP29" s="63"/>
      <c r="BQ29" s="63"/>
      <c r="BR29" s="63"/>
      <c r="BS29" s="63"/>
      <c r="BT29" s="63"/>
      <c r="BU29" s="63"/>
      <c r="BV29" s="63"/>
      <c r="BW29" s="63"/>
    </row>
    <row r="30" spans="2:75" x14ac:dyDescent="0.2">
      <c r="B30" s="62" t="s">
        <v>18</v>
      </c>
      <c r="C30" s="23">
        <v>0</v>
      </c>
      <c r="D30" s="41">
        <v>0</v>
      </c>
      <c r="E30" s="41">
        <v>0</v>
      </c>
      <c r="F30" s="41">
        <v>0</v>
      </c>
      <c r="G30" s="41">
        <v>0</v>
      </c>
      <c r="H30" s="41">
        <v>0</v>
      </c>
      <c r="I30" s="41">
        <v>0</v>
      </c>
      <c r="J30" s="41">
        <v>0</v>
      </c>
      <c r="K30" s="41">
        <v>0</v>
      </c>
      <c r="L30" s="41">
        <v>0</v>
      </c>
      <c r="M30" s="41">
        <v>0</v>
      </c>
      <c r="N30" s="41">
        <v>0</v>
      </c>
      <c r="O30" s="41">
        <v>0</v>
      </c>
      <c r="P30" s="41">
        <v>0</v>
      </c>
      <c r="Q30" s="41">
        <v>0</v>
      </c>
      <c r="R30" s="41">
        <v>0</v>
      </c>
      <c r="S30" s="41">
        <v>0</v>
      </c>
      <c r="T30" s="41">
        <v>0</v>
      </c>
      <c r="U30" s="41">
        <v>0</v>
      </c>
      <c r="V30" s="41">
        <v>0</v>
      </c>
      <c r="W30" s="41">
        <v>0</v>
      </c>
      <c r="X30" s="41">
        <v>0</v>
      </c>
      <c r="Y30" s="41">
        <v>0</v>
      </c>
      <c r="Z30" s="41">
        <v>0</v>
      </c>
      <c r="AA30" s="41">
        <v>0</v>
      </c>
      <c r="AB30" s="41">
        <v>0</v>
      </c>
      <c r="AC30" s="41">
        <v>0</v>
      </c>
      <c r="AD30" s="41">
        <v>0</v>
      </c>
      <c r="AE30" s="41">
        <v>0</v>
      </c>
      <c r="AF30" s="41">
        <v>0</v>
      </c>
      <c r="AG30" s="41">
        <v>0</v>
      </c>
      <c r="AH30" s="41">
        <v>0</v>
      </c>
      <c r="AI30" s="41">
        <v>0</v>
      </c>
      <c r="AJ30" s="41">
        <v>0</v>
      </c>
      <c r="AK30" s="41">
        <v>0</v>
      </c>
      <c r="AL30" s="41">
        <v>0</v>
      </c>
      <c r="AM30" s="41">
        <v>0</v>
      </c>
      <c r="AN30" s="41">
        <v>0</v>
      </c>
      <c r="AO30" s="41">
        <v>0</v>
      </c>
      <c r="AP30" s="41">
        <v>0</v>
      </c>
      <c r="AQ30" s="41">
        <v>0</v>
      </c>
      <c r="AR30" s="41">
        <v>0</v>
      </c>
      <c r="AS30" s="41">
        <v>0</v>
      </c>
      <c r="AT30" s="41">
        <v>0</v>
      </c>
      <c r="AU30" s="41"/>
      <c r="AV30" s="41"/>
      <c r="AW30" s="41"/>
      <c r="AX30" s="41"/>
      <c r="AY30" s="41"/>
      <c r="AZ30" s="41"/>
      <c r="BA30" s="41"/>
      <c r="BB30" s="63"/>
      <c r="BC30" s="63"/>
      <c r="BD30" s="63"/>
      <c r="BE30" s="63"/>
      <c r="BF30" s="63"/>
      <c r="BG30" s="63"/>
      <c r="BH30" s="63"/>
      <c r="BI30" s="63"/>
      <c r="BJ30" s="63"/>
      <c r="BK30" s="63"/>
      <c r="BL30" s="63"/>
      <c r="BM30" s="63"/>
      <c r="BN30" s="63"/>
      <c r="BO30" s="63"/>
      <c r="BP30" s="63"/>
      <c r="BQ30" s="63"/>
      <c r="BR30" s="63"/>
      <c r="BS30" s="63"/>
      <c r="BT30" s="63"/>
      <c r="BU30" s="63"/>
      <c r="BV30" s="63"/>
      <c r="BW30" s="63"/>
    </row>
    <row r="31" spans="2:75" ht="24.75" customHeight="1" x14ac:dyDescent="0.2">
      <c r="B31" s="62"/>
      <c r="C31" s="23"/>
      <c r="D31" s="78"/>
      <c r="E31" s="42"/>
      <c r="F31" s="42"/>
      <c r="G31" s="41"/>
      <c r="H31" s="41"/>
      <c r="I31" s="41"/>
      <c r="J31" s="41"/>
      <c r="K31" s="41"/>
      <c r="L31" s="41"/>
      <c r="M31" s="41"/>
      <c r="N31" s="41"/>
      <c r="O31" s="41"/>
      <c r="P31" s="41"/>
      <c r="Q31" s="41"/>
      <c r="R31" s="41"/>
      <c r="S31" s="41"/>
      <c r="T31" s="41"/>
      <c r="U31" s="41"/>
      <c r="V31" s="41"/>
      <c r="W31" s="41"/>
      <c r="X31" s="41"/>
      <c r="Y31" s="41"/>
      <c r="Z31" s="78"/>
      <c r="AA31" s="78"/>
      <c r="AB31" s="78"/>
      <c r="AC31" s="41"/>
      <c r="AD31" s="78"/>
      <c r="AE31" s="78"/>
      <c r="AF31" s="78"/>
      <c r="AG31" s="41"/>
      <c r="AH31" s="41"/>
      <c r="AI31" s="41"/>
      <c r="AJ31" s="41"/>
      <c r="AK31" s="41"/>
      <c r="AL31" s="41"/>
      <c r="AM31" s="41"/>
      <c r="AN31" s="41"/>
      <c r="AO31" s="41"/>
      <c r="AP31" s="41"/>
      <c r="AQ31" s="41"/>
      <c r="AR31" s="41"/>
      <c r="AS31" s="41"/>
      <c r="AT31" s="41"/>
      <c r="AU31" s="41"/>
      <c r="AV31" s="41"/>
      <c r="AW31" s="41"/>
      <c r="AX31" s="41"/>
      <c r="AY31" s="41"/>
      <c r="AZ31" s="41"/>
      <c r="BA31" s="41"/>
      <c r="BB31" s="63"/>
      <c r="BC31" s="63"/>
      <c r="BD31" s="63"/>
      <c r="BE31" s="63"/>
      <c r="BF31" s="63"/>
      <c r="BG31" s="63"/>
      <c r="BH31" s="63"/>
      <c r="BI31" s="63"/>
      <c r="BJ31" s="63"/>
      <c r="BK31" s="63"/>
      <c r="BL31" s="63"/>
      <c r="BM31" s="63"/>
      <c r="BN31" s="63"/>
      <c r="BO31" s="63"/>
      <c r="BP31" s="63"/>
      <c r="BQ31" s="63"/>
      <c r="BR31" s="63"/>
      <c r="BS31" s="63"/>
      <c r="BT31" s="63"/>
      <c r="BU31" s="63"/>
      <c r="BV31" s="63"/>
      <c r="BW31" s="63"/>
    </row>
    <row r="32" spans="2:75" x14ac:dyDescent="0.2">
      <c r="B32" s="60" t="s">
        <v>12</v>
      </c>
      <c r="C32" s="28">
        <v>15353.067156413828</v>
      </c>
      <c r="D32" s="28">
        <v>14154.282641183887</v>
      </c>
      <c r="E32" s="28">
        <v>12474.856900922423</v>
      </c>
      <c r="F32" s="28">
        <v>10059.438975379917</v>
      </c>
      <c r="G32" s="28">
        <v>8865.4548224832415</v>
      </c>
      <c r="H32" s="28">
        <v>8292.7455743579521</v>
      </c>
      <c r="I32" s="28">
        <v>6055.4371623863553</v>
      </c>
      <c r="J32" s="28">
        <v>5709.4883044661228</v>
      </c>
      <c r="K32" s="28">
        <v>4058.7633897405267</v>
      </c>
      <c r="L32" s="28">
        <f>(SUM(L24:L31))/7.5345</f>
        <v>507.93768859234859</v>
      </c>
      <c r="M32" s="28">
        <v>3521.196185546486</v>
      </c>
      <c r="N32" s="28">
        <v>3164.4293211228351</v>
      </c>
      <c r="O32" s="28">
        <v>2849.6667900988778</v>
      </c>
      <c r="P32" s="28">
        <v>2562.8786409184413</v>
      </c>
      <c r="Q32" s="28">
        <v>2295.8900338443154</v>
      </c>
      <c r="R32" s="28">
        <v>2025.7845019576614</v>
      </c>
      <c r="S32" s="28">
        <v>1762.1942358484305</v>
      </c>
      <c r="T32" s="28">
        <v>104.15861171942397</v>
      </c>
      <c r="U32" s="28">
        <v>89.358448470369623</v>
      </c>
      <c r="V32" s="28">
        <v>74.62759838078172</v>
      </c>
      <c r="W32" s="28">
        <v>60.528526113212557</v>
      </c>
      <c r="X32" s="28">
        <v>57.87315813922622</v>
      </c>
      <c r="Y32" s="28">
        <v>57.761152033977041</v>
      </c>
      <c r="Z32" s="28">
        <f>(SUM(Z24:Z31))/7.5345</f>
        <v>5.8455348985262168</v>
      </c>
      <c r="AA32" s="28">
        <f>(SUM(AA24:AA31))/7.5345</f>
        <v>4.023371492175654</v>
      </c>
      <c r="AB32" s="28">
        <f>(SUM(AB24:AB31))/7.5345</f>
        <v>2.12743044569361</v>
      </c>
      <c r="AC32" s="28">
        <v>1.8601061782467316</v>
      </c>
      <c r="AD32" s="28">
        <v>0</v>
      </c>
      <c r="AE32" s="28">
        <v>0</v>
      </c>
      <c r="AF32" s="28">
        <v>0</v>
      </c>
      <c r="AG32" s="28">
        <v>0</v>
      </c>
      <c r="AH32" s="28">
        <v>0</v>
      </c>
      <c r="AI32" s="28">
        <v>0</v>
      </c>
      <c r="AJ32" s="28">
        <v>0</v>
      </c>
      <c r="AK32" s="28">
        <v>0</v>
      </c>
      <c r="AL32" s="28">
        <v>0</v>
      </c>
      <c r="AM32" s="28">
        <v>0</v>
      </c>
      <c r="AN32" s="28">
        <v>0</v>
      </c>
      <c r="AO32" s="28">
        <v>0</v>
      </c>
      <c r="AP32" s="28">
        <v>0</v>
      </c>
      <c r="AQ32" s="28">
        <v>0</v>
      </c>
      <c r="AR32" s="28">
        <v>0</v>
      </c>
      <c r="AS32" s="28">
        <v>0</v>
      </c>
      <c r="AT32" s="28">
        <v>0</v>
      </c>
      <c r="AU32" s="28"/>
      <c r="AV32" s="28"/>
      <c r="AW32" s="28"/>
      <c r="AX32" s="28"/>
      <c r="AY32" s="28"/>
      <c r="AZ32" s="28"/>
      <c r="BA32" s="28"/>
      <c r="BB32" s="63"/>
      <c r="BC32" s="63"/>
      <c r="BD32" s="63"/>
      <c r="BE32" s="63"/>
      <c r="BF32" s="63"/>
      <c r="BG32" s="63"/>
      <c r="BH32" s="63"/>
      <c r="BI32" s="63"/>
      <c r="BJ32" s="63"/>
      <c r="BK32" s="63"/>
      <c r="BL32" s="63"/>
      <c r="BM32" s="63"/>
      <c r="BN32" s="63"/>
      <c r="BO32" s="63"/>
      <c r="BP32" s="63"/>
      <c r="BQ32" s="63"/>
      <c r="BR32" s="63"/>
      <c r="BS32" s="63"/>
      <c r="BT32" s="63"/>
      <c r="BU32" s="63"/>
      <c r="BV32" s="63"/>
      <c r="BW32" s="63"/>
    </row>
    <row r="33" spans="2:53" ht="15" customHeight="1" x14ac:dyDescent="0.2">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row>
    <row r="34" spans="2:53" s="64" customFormat="1" ht="15" customHeight="1" x14ac:dyDescent="0.2">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row>
    <row r="35" spans="2:53" x14ac:dyDescent="0.2">
      <c r="B35" s="91" t="s">
        <v>38</v>
      </c>
      <c r="C35" s="92"/>
      <c r="D35" s="92"/>
      <c r="E35" s="92"/>
      <c r="F35" s="92"/>
      <c r="G35" s="92"/>
      <c r="H35" s="93"/>
      <c r="I35" s="93"/>
      <c r="J35" s="78"/>
      <c r="K35" s="78"/>
      <c r="L35" s="78"/>
      <c r="M35" s="93"/>
      <c r="N35" s="93"/>
      <c r="O35" s="93"/>
      <c r="P35" s="93"/>
      <c r="Q35" s="93"/>
      <c r="R35" s="93"/>
      <c r="S35" s="93"/>
      <c r="T35" s="93"/>
      <c r="U35" s="93"/>
      <c r="V35" s="93"/>
      <c r="W35" s="93"/>
      <c r="X35" s="93"/>
      <c r="Y35" s="93"/>
      <c r="Z35" s="78"/>
      <c r="AA35" s="78"/>
      <c r="AB35" s="78"/>
      <c r="AC35" s="93"/>
      <c r="AD35" s="78"/>
      <c r="AE35" s="78"/>
      <c r="AF35" s="78"/>
      <c r="AG35" s="93"/>
      <c r="AH35" s="93"/>
      <c r="AI35" s="93"/>
      <c r="AJ35" s="93"/>
      <c r="AK35" s="93"/>
      <c r="AL35" s="93"/>
      <c r="AM35" s="93"/>
      <c r="AN35" s="93"/>
      <c r="AO35" s="93"/>
      <c r="AP35" s="93"/>
      <c r="AQ35" s="93"/>
      <c r="AR35" s="93"/>
      <c r="AS35" s="93"/>
      <c r="AT35" s="93"/>
      <c r="AU35" s="93"/>
      <c r="AV35" s="93"/>
      <c r="AW35" s="93"/>
      <c r="AX35" s="93"/>
      <c r="AY35" s="93"/>
      <c r="AZ35" s="93"/>
      <c r="BA35" s="93"/>
    </row>
    <row r="36" spans="2:53" x14ac:dyDescent="0.2">
      <c r="B36" s="91"/>
      <c r="C36" s="94"/>
      <c r="D36" s="94"/>
      <c r="E36" s="94"/>
      <c r="F36" s="94"/>
      <c r="G36" s="94"/>
      <c r="H36" s="93"/>
      <c r="I36" s="93"/>
      <c r="J36" s="78"/>
      <c r="K36" s="78"/>
      <c r="L36" s="78"/>
      <c r="M36" s="93"/>
      <c r="N36" s="93"/>
      <c r="O36" s="93"/>
      <c r="P36" s="93"/>
      <c r="Q36" s="93"/>
      <c r="R36" s="93"/>
      <c r="S36" s="93"/>
      <c r="T36" s="93"/>
      <c r="U36" s="93"/>
      <c r="V36" s="93"/>
      <c r="W36" s="93"/>
      <c r="X36" s="93"/>
      <c r="Y36" s="93"/>
      <c r="Z36" s="78"/>
      <c r="AA36" s="78"/>
      <c r="AB36" s="78"/>
      <c r="AC36" s="93"/>
      <c r="AD36" s="78"/>
      <c r="AE36" s="78"/>
      <c r="AF36" s="78"/>
      <c r="AG36" s="93"/>
      <c r="AH36" s="93"/>
      <c r="AI36" s="93"/>
      <c r="AJ36" s="93"/>
      <c r="AK36" s="93"/>
      <c r="AL36" s="93"/>
      <c r="AM36" s="93"/>
      <c r="AN36" s="93"/>
      <c r="AO36" s="93"/>
      <c r="AP36" s="93"/>
      <c r="AQ36" s="93"/>
      <c r="AR36" s="93"/>
      <c r="AS36" s="93"/>
      <c r="AT36" s="93"/>
      <c r="AU36" s="93"/>
      <c r="AV36" s="93"/>
      <c r="AW36" s="93"/>
      <c r="AX36" s="93"/>
      <c r="AY36" s="93"/>
      <c r="AZ36" s="93"/>
      <c r="BA36" s="93"/>
    </row>
    <row r="37" spans="2:53" ht="27" x14ac:dyDescent="0.2">
      <c r="B37" s="95" t="s">
        <v>39</v>
      </c>
      <c r="C37" s="96">
        <v>42094</v>
      </c>
      <c r="D37" s="96">
        <v>42185</v>
      </c>
      <c r="E37" s="96">
        <v>42277</v>
      </c>
      <c r="F37" s="96">
        <v>42369</v>
      </c>
      <c r="G37" s="96">
        <v>42460</v>
      </c>
      <c r="H37" s="96">
        <v>42551</v>
      </c>
      <c r="I37" s="96">
        <v>42643</v>
      </c>
      <c r="J37" s="61" t="s">
        <v>59</v>
      </c>
      <c r="K37" s="96">
        <v>42825</v>
      </c>
      <c r="L37" s="96">
        <v>42916</v>
      </c>
      <c r="M37" s="96">
        <v>43008</v>
      </c>
      <c r="N37" s="61" t="s">
        <v>60</v>
      </c>
      <c r="O37" s="96">
        <v>43190</v>
      </c>
      <c r="P37" s="96">
        <v>43281</v>
      </c>
      <c r="Q37" s="96">
        <v>43373</v>
      </c>
      <c r="R37" s="96">
        <v>43465</v>
      </c>
      <c r="S37" s="96">
        <v>43555</v>
      </c>
      <c r="T37" s="96">
        <v>43646</v>
      </c>
      <c r="U37" s="96">
        <v>43738</v>
      </c>
      <c r="V37" s="61" t="s">
        <v>61</v>
      </c>
      <c r="W37" s="96">
        <v>43921</v>
      </c>
      <c r="X37" s="96">
        <v>44012</v>
      </c>
      <c r="Y37" s="96">
        <v>44104</v>
      </c>
      <c r="Z37" s="96">
        <v>44196</v>
      </c>
      <c r="AA37" s="96">
        <v>44286</v>
      </c>
      <c r="AB37" s="96">
        <v>44377</v>
      </c>
      <c r="AC37" s="96">
        <v>44469</v>
      </c>
      <c r="AD37" s="61" t="s">
        <v>63</v>
      </c>
      <c r="AE37" s="96">
        <v>44651</v>
      </c>
      <c r="AF37" s="96">
        <v>44742</v>
      </c>
      <c r="AG37" s="96">
        <v>44834</v>
      </c>
      <c r="AH37" s="61" t="s">
        <v>71</v>
      </c>
      <c r="AI37" s="31">
        <v>45016</v>
      </c>
      <c r="AJ37" s="61">
        <v>45107</v>
      </c>
      <c r="AK37" s="31">
        <v>45199</v>
      </c>
      <c r="AL37" s="61" t="s">
        <v>70</v>
      </c>
      <c r="AM37" s="96">
        <v>45382</v>
      </c>
      <c r="AN37" s="96" t="s">
        <v>69</v>
      </c>
      <c r="AO37" s="96" t="s">
        <v>72</v>
      </c>
      <c r="AP37" s="61" t="s">
        <v>74</v>
      </c>
      <c r="AQ37" s="96" t="s">
        <v>73</v>
      </c>
      <c r="AR37" s="96" t="s">
        <v>75</v>
      </c>
      <c r="AS37" s="96" t="s">
        <v>76</v>
      </c>
      <c r="AT37" s="96" t="s">
        <v>77</v>
      </c>
      <c r="AU37" s="96"/>
      <c r="AV37" s="96"/>
      <c r="AW37" s="96"/>
      <c r="AX37" s="96"/>
      <c r="AY37" s="96"/>
      <c r="AZ37" s="96"/>
      <c r="BA37" s="96"/>
    </row>
    <row r="38" spans="2:53" x14ac:dyDescent="0.2">
      <c r="B38" s="95"/>
      <c r="C38" s="94"/>
      <c r="D38" s="94"/>
      <c r="E38" s="94"/>
      <c r="F38" s="94"/>
      <c r="G38" s="94"/>
      <c r="H38" s="97"/>
      <c r="I38" s="97"/>
      <c r="J38" s="78"/>
      <c r="K38" s="78"/>
      <c r="L38" s="78"/>
      <c r="M38" s="97"/>
      <c r="N38" s="97"/>
      <c r="O38" s="97"/>
      <c r="P38" s="97"/>
      <c r="Q38" s="97"/>
      <c r="R38" s="97"/>
      <c r="S38" s="97"/>
      <c r="T38" s="97"/>
      <c r="U38" s="97"/>
      <c r="V38" s="97"/>
      <c r="W38" s="97"/>
      <c r="X38" s="97"/>
      <c r="Y38" s="97"/>
      <c r="Z38" s="78"/>
      <c r="AA38" s="78"/>
      <c r="AB38" s="78"/>
      <c r="AC38" s="97"/>
      <c r="AD38" s="78"/>
      <c r="AE38" s="78"/>
      <c r="AF38" s="78"/>
      <c r="AG38" s="97"/>
      <c r="AH38" s="97"/>
      <c r="AI38" s="97"/>
      <c r="AJ38" s="97"/>
      <c r="AK38" s="97"/>
      <c r="AL38" s="97"/>
      <c r="AM38" s="97"/>
      <c r="AN38" s="97"/>
      <c r="AO38" s="97"/>
      <c r="AP38" s="97"/>
      <c r="AQ38" s="97"/>
      <c r="AR38" s="97"/>
      <c r="AS38" s="97"/>
      <c r="AT38" s="97"/>
      <c r="AU38" s="97"/>
      <c r="AV38" s="97"/>
      <c r="AW38" s="97"/>
      <c r="AX38" s="97"/>
      <c r="AY38" s="97"/>
      <c r="AZ38" s="97"/>
      <c r="BA38" s="97"/>
    </row>
    <row r="39" spans="2:53" ht="25.5" x14ac:dyDescent="0.2">
      <c r="B39" s="98" t="s">
        <v>40</v>
      </c>
      <c r="C39" s="99">
        <v>821</v>
      </c>
      <c r="D39" s="99">
        <v>815</v>
      </c>
      <c r="E39" s="99">
        <v>806</v>
      </c>
      <c r="F39" s="99">
        <v>547</v>
      </c>
      <c r="G39" s="99">
        <v>527</v>
      </c>
      <c r="H39" s="100">
        <v>515</v>
      </c>
      <c r="I39" s="100">
        <v>468</v>
      </c>
      <c r="J39" s="78">
        <v>345</v>
      </c>
      <c r="K39" s="78">
        <v>299</v>
      </c>
      <c r="L39" s="78">
        <v>262</v>
      </c>
      <c r="M39" s="100">
        <v>150</v>
      </c>
      <c r="N39" s="100">
        <v>116</v>
      </c>
      <c r="O39" s="100">
        <v>111</v>
      </c>
      <c r="P39" s="100">
        <v>109</v>
      </c>
      <c r="Q39" s="100">
        <v>106</v>
      </c>
      <c r="R39" s="100">
        <v>103</v>
      </c>
      <c r="S39" s="100">
        <v>102</v>
      </c>
      <c r="T39" s="100">
        <v>19</v>
      </c>
      <c r="U39" s="100">
        <v>15</v>
      </c>
      <c r="V39" s="100">
        <v>15</v>
      </c>
      <c r="W39" s="100">
        <v>14</v>
      </c>
      <c r="X39" s="100">
        <v>13</v>
      </c>
      <c r="Y39" s="100">
        <v>13</v>
      </c>
      <c r="Z39" s="78">
        <v>14</v>
      </c>
      <c r="AA39" s="78">
        <v>13</v>
      </c>
      <c r="AB39" s="78">
        <v>13</v>
      </c>
      <c r="AC39" s="100">
        <v>10</v>
      </c>
      <c r="AD39" s="78">
        <v>7</v>
      </c>
      <c r="AE39" s="78">
        <v>6</v>
      </c>
      <c r="AF39" s="78">
        <v>3</v>
      </c>
      <c r="AG39" s="100">
        <v>3</v>
      </c>
      <c r="AH39" s="100">
        <v>3</v>
      </c>
      <c r="AI39" s="100">
        <v>3</v>
      </c>
      <c r="AJ39" s="100">
        <v>3</v>
      </c>
      <c r="AK39" s="100">
        <v>3</v>
      </c>
      <c r="AL39" s="100">
        <v>3</v>
      </c>
      <c r="AM39" s="100">
        <v>3</v>
      </c>
      <c r="AN39" s="100">
        <v>3</v>
      </c>
      <c r="AO39" s="100">
        <v>3</v>
      </c>
      <c r="AP39" s="100">
        <v>3</v>
      </c>
      <c r="AQ39" s="100">
        <v>3</v>
      </c>
      <c r="AR39" s="100">
        <v>3</v>
      </c>
      <c r="AS39" s="100">
        <v>3</v>
      </c>
      <c r="AT39" s="100">
        <v>3</v>
      </c>
      <c r="AU39" s="100"/>
      <c r="AV39" s="100"/>
      <c r="AW39" s="100"/>
      <c r="AX39" s="100"/>
      <c r="AY39" s="100"/>
      <c r="AZ39" s="100"/>
      <c r="BA39" s="100"/>
    </row>
    <row r="40" spans="2:53" x14ac:dyDescent="0.2">
      <c r="B40" s="98" t="s">
        <v>41</v>
      </c>
      <c r="C40" s="99">
        <v>3</v>
      </c>
      <c r="D40" s="99">
        <v>3</v>
      </c>
      <c r="E40" s="99">
        <v>3</v>
      </c>
      <c r="F40" s="99">
        <v>3</v>
      </c>
      <c r="G40" s="99">
        <v>3</v>
      </c>
      <c r="H40" s="100">
        <v>3</v>
      </c>
      <c r="I40" s="100">
        <v>3</v>
      </c>
      <c r="J40" s="78">
        <v>3</v>
      </c>
      <c r="K40" s="78">
        <v>1</v>
      </c>
      <c r="L40" s="78">
        <v>1</v>
      </c>
      <c r="M40" s="100">
        <v>1</v>
      </c>
      <c r="N40" s="100">
        <v>1</v>
      </c>
      <c r="O40" s="100">
        <v>1</v>
      </c>
      <c r="P40" s="100">
        <v>1</v>
      </c>
      <c r="Q40" s="100">
        <v>1</v>
      </c>
      <c r="R40" s="100">
        <v>1</v>
      </c>
      <c r="S40" s="100">
        <v>1</v>
      </c>
      <c r="T40" s="100">
        <v>0</v>
      </c>
      <c r="U40" s="100">
        <v>0</v>
      </c>
      <c r="V40" s="100">
        <v>0</v>
      </c>
      <c r="W40" s="100">
        <v>0</v>
      </c>
      <c r="X40" s="100">
        <v>0</v>
      </c>
      <c r="Y40" s="100">
        <v>0</v>
      </c>
      <c r="Z40" s="78">
        <v>0</v>
      </c>
      <c r="AA40" s="78">
        <v>0</v>
      </c>
      <c r="AB40" s="78">
        <v>0</v>
      </c>
      <c r="AC40" s="100">
        <v>0</v>
      </c>
      <c r="AD40" s="78">
        <v>0</v>
      </c>
      <c r="AE40" s="78">
        <v>0</v>
      </c>
      <c r="AF40" s="78">
        <v>0</v>
      </c>
      <c r="AG40" s="100">
        <v>0</v>
      </c>
      <c r="AH40" s="100">
        <v>0</v>
      </c>
      <c r="AI40" s="100">
        <v>0</v>
      </c>
      <c r="AJ40" s="100">
        <v>0</v>
      </c>
      <c r="AK40" s="100">
        <v>0</v>
      </c>
      <c r="AL40" s="100">
        <v>0</v>
      </c>
      <c r="AM40" s="100">
        <v>0</v>
      </c>
      <c r="AN40" s="100">
        <v>0</v>
      </c>
      <c r="AO40" s="100">
        <v>0</v>
      </c>
      <c r="AP40" s="100">
        <v>0</v>
      </c>
      <c r="AQ40" s="100">
        <v>0</v>
      </c>
      <c r="AR40" s="100">
        <v>0</v>
      </c>
      <c r="AS40" s="100">
        <v>0</v>
      </c>
      <c r="AT40" s="100">
        <v>0</v>
      </c>
      <c r="AU40" s="100"/>
      <c r="AV40" s="100"/>
      <c r="AW40" s="100"/>
      <c r="AX40" s="100"/>
      <c r="AY40" s="100"/>
      <c r="AZ40" s="100"/>
      <c r="BA40" s="100"/>
    </row>
    <row r="41" spans="2:53" x14ac:dyDescent="0.2">
      <c r="B41" s="98" t="s">
        <v>42</v>
      </c>
      <c r="C41" s="99">
        <v>0</v>
      </c>
      <c r="D41" s="99">
        <v>0</v>
      </c>
      <c r="E41" s="99">
        <v>0</v>
      </c>
      <c r="F41" s="99">
        <v>0</v>
      </c>
      <c r="G41" s="99">
        <v>0</v>
      </c>
      <c r="H41" s="100">
        <v>0</v>
      </c>
      <c r="I41" s="100">
        <v>0</v>
      </c>
      <c r="J41" s="78">
        <v>0</v>
      </c>
      <c r="K41" s="78">
        <v>0</v>
      </c>
      <c r="L41" s="78">
        <v>0</v>
      </c>
      <c r="M41" s="100">
        <v>0</v>
      </c>
      <c r="N41" s="100">
        <v>0</v>
      </c>
      <c r="O41" s="100">
        <v>0</v>
      </c>
      <c r="P41" s="100">
        <v>0</v>
      </c>
      <c r="Q41" s="100">
        <v>0</v>
      </c>
      <c r="R41" s="100">
        <v>0</v>
      </c>
      <c r="S41" s="100">
        <v>0</v>
      </c>
      <c r="T41" s="100">
        <v>0</v>
      </c>
      <c r="U41" s="100">
        <v>0</v>
      </c>
      <c r="V41" s="100">
        <v>0</v>
      </c>
      <c r="W41" s="100">
        <v>0</v>
      </c>
      <c r="X41" s="100">
        <v>0</v>
      </c>
      <c r="Y41" s="100">
        <v>0</v>
      </c>
      <c r="Z41" s="78">
        <v>0</v>
      </c>
      <c r="AA41" s="78">
        <v>0</v>
      </c>
      <c r="AB41" s="78">
        <v>0</v>
      </c>
      <c r="AC41" s="100">
        <v>0</v>
      </c>
      <c r="AD41" s="78">
        <v>0</v>
      </c>
      <c r="AE41" s="78">
        <v>0</v>
      </c>
      <c r="AF41" s="78">
        <v>0</v>
      </c>
      <c r="AG41" s="100">
        <v>0</v>
      </c>
      <c r="AH41" s="100">
        <v>0</v>
      </c>
      <c r="AI41" s="100">
        <v>0</v>
      </c>
      <c r="AJ41" s="100">
        <v>0</v>
      </c>
      <c r="AK41" s="100">
        <v>0</v>
      </c>
      <c r="AL41" s="100">
        <v>0</v>
      </c>
      <c r="AM41" s="100">
        <v>0</v>
      </c>
      <c r="AN41" s="100">
        <v>0</v>
      </c>
      <c r="AO41" s="100">
        <v>0</v>
      </c>
      <c r="AP41" s="100">
        <v>0</v>
      </c>
      <c r="AQ41" s="100">
        <v>0</v>
      </c>
      <c r="AR41" s="100">
        <v>0</v>
      </c>
      <c r="AS41" s="100">
        <v>0</v>
      </c>
      <c r="AT41" s="100">
        <v>0</v>
      </c>
      <c r="AU41" s="100"/>
      <c r="AV41" s="100"/>
      <c r="AW41" s="100"/>
      <c r="AX41" s="100"/>
      <c r="AY41" s="100"/>
      <c r="AZ41" s="100"/>
      <c r="BA41" s="100"/>
    </row>
    <row r="42" spans="2:53" x14ac:dyDescent="0.2">
      <c r="B42" s="98" t="s">
        <v>43</v>
      </c>
      <c r="C42" s="99">
        <v>2</v>
      </c>
      <c r="D42" s="99">
        <v>2</v>
      </c>
      <c r="E42" s="99">
        <v>2</v>
      </c>
      <c r="F42" s="99">
        <v>0</v>
      </c>
      <c r="G42" s="99">
        <v>0</v>
      </c>
      <c r="H42" s="100">
        <v>0</v>
      </c>
      <c r="I42" s="100">
        <v>0</v>
      </c>
      <c r="J42" s="78">
        <v>0</v>
      </c>
      <c r="K42" s="78">
        <v>0</v>
      </c>
      <c r="L42" s="78">
        <v>0</v>
      </c>
      <c r="M42" s="100">
        <v>0</v>
      </c>
      <c r="N42" s="100">
        <v>0</v>
      </c>
      <c r="O42" s="100">
        <v>0</v>
      </c>
      <c r="P42" s="100">
        <v>0</v>
      </c>
      <c r="Q42" s="100">
        <v>0</v>
      </c>
      <c r="R42" s="100">
        <v>0</v>
      </c>
      <c r="S42" s="100">
        <v>0</v>
      </c>
      <c r="T42" s="100">
        <v>0</v>
      </c>
      <c r="U42" s="100">
        <v>0</v>
      </c>
      <c r="V42" s="100">
        <v>0</v>
      </c>
      <c r="W42" s="100">
        <v>0</v>
      </c>
      <c r="X42" s="100">
        <v>0</v>
      </c>
      <c r="Y42" s="100">
        <v>0</v>
      </c>
      <c r="Z42" s="78">
        <v>0</v>
      </c>
      <c r="AA42" s="78">
        <v>0</v>
      </c>
      <c r="AB42" s="78">
        <v>0</v>
      </c>
      <c r="AC42" s="100">
        <v>0</v>
      </c>
      <c r="AD42" s="78">
        <v>0</v>
      </c>
      <c r="AE42" s="78">
        <v>0</v>
      </c>
      <c r="AF42" s="78">
        <v>0</v>
      </c>
      <c r="AG42" s="100">
        <v>0</v>
      </c>
      <c r="AH42" s="100">
        <v>0</v>
      </c>
      <c r="AI42" s="100">
        <v>0</v>
      </c>
      <c r="AJ42" s="100">
        <v>0</v>
      </c>
      <c r="AK42" s="100">
        <v>0</v>
      </c>
      <c r="AL42" s="100">
        <v>0</v>
      </c>
      <c r="AM42" s="100">
        <v>0</v>
      </c>
      <c r="AN42" s="100">
        <v>0</v>
      </c>
      <c r="AO42" s="100">
        <v>0</v>
      </c>
      <c r="AP42" s="100">
        <v>0</v>
      </c>
      <c r="AQ42" s="100">
        <v>0</v>
      </c>
      <c r="AR42" s="100">
        <v>0</v>
      </c>
      <c r="AS42" s="100">
        <v>0</v>
      </c>
      <c r="AT42" s="100">
        <v>0</v>
      </c>
      <c r="AU42" s="100"/>
      <c r="AV42" s="100"/>
      <c r="AW42" s="100"/>
      <c r="AX42" s="100"/>
      <c r="AY42" s="100"/>
      <c r="AZ42" s="100"/>
      <c r="BA42" s="100"/>
    </row>
    <row r="43" spans="2:53" x14ac:dyDescent="0.2">
      <c r="B43" s="98" t="s">
        <v>44</v>
      </c>
      <c r="C43" s="99">
        <v>941</v>
      </c>
      <c r="D43" s="99">
        <v>934</v>
      </c>
      <c r="E43" s="99">
        <v>918</v>
      </c>
      <c r="F43" s="99">
        <v>660</v>
      </c>
      <c r="G43" s="99">
        <v>649</v>
      </c>
      <c r="H43" s="100">
        <v>625</v>
      </c>
      <c r="I43" s="100">
        <v>612</v>
      </c>
      <c r="J43" s="78">
        <v>407</v>
      </c>
      <c r="K43" s="78">
        <v>379</v>
      </c>
      <c r="L43" s="78">
        <v>343</v>
      </c>
      <c r="M43" s="100">
        <v>279</v>
      </c>
      <c r="N43" s="100">
        <v>121</v>
      </c>
      <c r="O43" s="100">
        <v>116</v>
      </c>
      <c r="P43" s="100">
        <v>119</v>
      </c>
      <c r="Q43" s="100">
        <v>110</v>
      </c>
      <c r="R43" s="100">
        <v>101</v>
      </c>
      <c r="S43" s="100">
        <v>101</v>
      </c>
      <c r="T43" s="100">
        <v>14</v>
      </c>
      <c r="U43" s="100">
        <v>14</v>
      </c>
      <c r="V43" s="100">
        <v>10</v>
      </c>
      <c r="W43" s="100">
        <v>13</v>
      </c>
      <c r="X43" s="100">
        <v>11</v>
      </c>
      <c r="Y43" s="100">
        <v>11</v>
      </c>
      <c r="Z43" s="78">
        <v>10</v>
      </c>
      <c r="AA43" s="78">
        <v>10</v>
      </c>
      <c r="AB43" s="78">
        <v>10</v>
      </c>
      <c r="AC43" s="100">
        <v>13</v>
      </c>
      <c r="AD43" s="78">
        <v>10</v>
      </c>
      <c r="AE43" s="78">
        <v>10</v>
      </c>
      <c r="AF43" s="78">
        <v>3</v>
      </c>
      <c r="AG43" s="100">
        <v>3</v>
      </c>
      <c r="AH43" s="100">
        <v>3</v>
      </c>
      <c r="AI43" s="100">
        <v>3</v>
      </c>
      <c r="AJ43" s="100">
        <v>3</v>
      </c>
      <c r="AK43" s="100">
        <v>3</v>
      </c>
      <c r="AL43" s="100">
        <v>4</v>
      </c>
      <c r="AM43" s="100">
        <v>3</v>
      </c>
      <c r="AN43" s="100">
        <v>3</v>
      </c>
      <c r="AO43" s="100">
        <v>0</v>
      </c>
      <c r="AP43" s="100">
        <v>0</v>
      </c>
      <c r="AQ43" s="100">
        <v>0</v>
      </c>
      <c r="AR43" s="100">
        <v>0</v>
      </c>
      <c r="AS43" s="100">
        <v>0</v>
      </c>
      <c r="AT43" s="100">
        <v>0</v>
      </c>
      <c r="AU43" s="100"/>
      <c r="AV43" s="100"/>
      <c r="AW43" s="100"/>
      <c r="AX43" s="100"/>
      <c r="AY43" s="100"/>
      <c r="AZ43" s="100"/>
      <c r="BA43" s="100"/>
    </row>
    <row r="44" spans="2:53" x14ac:dyDescent="0.2">
      <c r="B44" s="98" t="s">
        <v>45</v>
      </c>
      <c r="C44" s="99">
        <v>0</v>
      </c>
      <c r="D44" s="99">
        <v>0</v>
      </c>
      <c r="E44" s="99">
        <v>0</v>
      </c>
      <c r="F44" s="99">
        <v>0</v>
      </c>
      <c r="G44" s="99">
        <v>0</v>
      </c>
      <c r="H44" s="100">
        <v>0</v>
      </c>
      <c r="I44" s="100">
        <v>0</v>
      </c>
      <c r="J44" s="78">
        <v>0</v>
      </c>
      <c r="K44" s="78">
        <v>0</v>
      </c>
      <c r="L44" s="78">
        <v>0</v>
      </c>
      <c r="M44" s="100">
        <v>0</v>
      </c>
      <c r="N44" s="100">
        <v>0</v>
      </c>
      <c r="O44" s="100">
        <v>0</v>
      </c>
      <c r="P44" s="100">
        <v>0</v>
      </c>
      <c r="Q44" s="100">
        <v>0</v>
      </c>
      <c r="R44" s="100">
        <v>0</v>
      </c>
      <c r="S44" s="100">
        <v>0</v>
      </c>
      <c r="T44" s="100">
        <v>0</v>
      </c>
      <c r="U44" s="100">
        <v>0</v>
      </c>
      <c r="V44" s="100">
        <v>0</v>
      </c>
      <c r="W44" s="100">
        <v>0</v>
      </c>
      <c r="X44" s="100">
        <v>0</v>
      </c>
      <c r="Y44" s="100">
        <v>0</v>
      </c>
      <c r="Z44" s="78">
        <v>0</v>
      </c>
      <c r="AA44" s="78">
        <v>0</v>
      </c>
      <c r="AB44" s="78">
        <v>0</v>
      </c>
      <c r="AC44" s="100">
        <v>0</v>
      </c>
      <c r="AD44" s="78">
        <v>0</v>
      </c>
      <c r="AE44" s="78">
        <v>0</v>
      </c>
      <c r="AF44" s="78">
        <v>0</v>
      </c>
      <c r="AG44" s="100">
        <v>0</v>
      </c>
      <c r="AH44" s="100">
        <v>0</v>
      </c>
      <c r="AI44" s="100">
        <v>0</v>
      </c>
      <c r="AJ44" s="100">
        <v>0</v>
      </c>
      <c r="AK44" s="100">
        <v>0</v>
      </c>
      <c r="AL44" s="100">
        <v>0</v>
      </c>
      <c r="AM44" s="100">
        <v>0</v>
      </c>
      <c r="AN44" s="100">
        <v>0</v>
      </c>
      <c r="AO44" s="100">
        <v>0</v>
      </c>
      <c r="AP44" s="100">
        <v>0</v>
      </c>
      <c r="AQ44" s="100">
        <v>0</v>
      </c>
      <c r="AR44" s="100">
        <v>0</v>
      </c>
      <c r="AS44" s="100">
        <v>0</v>
      </c>
      <c r="AT44" s="100">
        <v>0</v>
      </c>
      <c r="AU44" s="100"/>
      <c r="AV44" s="100"/>
      <c r="AW44" s="100"/>
      <c r="AX44" s="100"/>
      <c r="AY44" s="100"/>
      <c r="AZ44" s="100"/>
      <c r="BA44" s="100"/>
    </row>
    <row r="45" spans="2:53" x14ac:dyDescent="0.2">
      <c r="B45" s="101"/>
      <c r="C45" s="99"/>
      <c r="D45" s="99"/>
      <c r="E45" s="99"/>
      <c r="F45" s="99"/>
      <c r="G45" s="99"/>
      <c r="H45" s="102"/>
      <c r="I45" s="102"/>
      <c r="J45" s="78"/>
      <c r="K45" s="78"/>
      <c r="L45" s="78"/>
      <c r="M45" s="102"/>
      <c r="N45" s="102"/>
      <c r="O45" s="102"/>
      <c r="P45" s="102"/>
      <c r="Q45" s="102"/>
      <c r="R45" s="102"/>
      <c r="S45" s="102"/>
      <c r="T45" s="102"/>
      <c r="U45" s="102"/>
      <c r="V45" s="102"/>
      <c r="W45" s="102"/>
      <c r="X45" s="102"/>
      <c r="Y45" s="102"/>
      <c r="Z45" s="78"/>
      <c r="AA45" s="78"/>
      <c r="AB45" s="78"/>
      <c r="AC45" s="102"/>
      <c r="AD45" s="78"/>
      <c r="AE45" s="78"/>
      <c r="AF45" s="78"/>
      <c r="AG45" s="102"/>
      <c r="AH45" s="102"/>
      <c r="AI45" s="102"/>
      <c r="AJ45" s="102"/>
      <c r="AK45" s="102"/>
      <c r="AL45" s="102"/>
      <c r="AM45" s="102"/>
      <c r="AN45" s="102"/>
      <c r="AO45" s="102"/>
      <c r="AP45" s="102"/>
      <c r="AQ45" s="102"/>
      <c r="AR45" s="102"/>
      <c r="AS45" s="102"/>
      <c r="AT45" s="102"/>
      <c r="AU45" s="102"/>
      <c r="AV45" s="102"/>
      <c r="AW45" s="102"/>
      <c r="AX45" s="102"/>
      <c r="AY45" s="102"/>
      <c r="AZ45" s="102"/>
      <c r="BA45" s="102"/>
    </row>
    <row r="46" spans="2:53" x14ac:dyDescent="0.2">
      <c r="B46" s="95" t="s">
        <v>46</v>
      </c>
      <c r="C46" s="103">
        <v>1767</v>
      </c>
      <c r="D46" s="103">
        <v>1754</v>
      </c>
      <c r="E46" s="103">
        <v>1729</v>
      </c>
      <c r="F46" s="103">
        <v>1210</v>
      </c>
      <c r="G46" s="103">
        <v>1179</v>
      </c>
      <c r="H46" s="104">
        <v>1143</v>
      </c>
      <c r="I46" s="104">
        <v>1083</v>
      </c>
      <c r="J46" s="103">
        <v>755</v>
      </c>
      <c r="K46" s="103">
        <v>679</v>
      </c>
      <c r="L46" s="103">
        <f t="shared" ref="L46" si="3">SUM(L39:L45)</f>
        <v>606</v>
      </c>
      <c r="M46" s="104">
        <v>430</v>
      </c>
      <c r="N46" s="104">
        <v>238</v>
      </c>
      <c r="O46" s="104">
        <v>228</v>
      </c>
      <c r="P46" s="104">
        <v>229</v>
      </c>
      <c r="Q46" s="104">
        <v>217</v>
      </c>
      <c r="R46" s="104">
        <v>205</v>
      </c>
      <c r="S46" s="104">
        <v>204</v>
      </c>
      <c r="T46" s="104">
        <v>33</v>
      </c>
      <c r="U46" s="104">
        <v>29</v>
      </c>
      <c r="V46" s="104">
        <v>25</v>
      </c>
      <c r="W46" s="104">
        <v>27</v>
      </c>
      <c r="X46" s="104">
        <v>24</v>
      </c>
      <c r="Y46" s="104">
        <v>24</v>
      </c>
      <c r="Z46" s="103">
        <f t="shared" ref="Z46:AA46" si="4">SUM(Z39:Z45)</f>
        <v>24</v>
      </c>
      <c r="AA46" s="103">
        <f t="shared" si="4"/>
        <v>23</v>
      </c>
      <c r="AB46" s="103">
        <f t="shared" ref="AB46" si="5">SUM(AB39:AB45)</f>
        <v>23</v>
      </c>
      <c r="AC46" s="104">
        <v>23</v>
      </c>
      <c r="AD46" s="103">
        <v>17</v>
      </c>
      <c r="AE46" s="103">
        <v>16</v>
      </c>
      <c r="AF46" s="103">
        <v>6</v>
      </c>
      <c r="AG46" s="104">
        <v>6</v>
      </c>
      <c r="AH46" s="104">
        <v>6</v>
      </c>
      <c r="AI46" s="104">
        <v>6</v>
      </c>
      <c r="AJ46" s="104">
        <v>6</v>
      </c>
      <c r="AK46" s="104">
        <v>6</v>
      </c>
      <c r="AL46" s="104">
        <v>7</v>
      </c>
      <c r="AM46" s="104">
        <v>6</v>
      </c>
      <c r="AN46" s="104">
        <v>6</v>
      </c>
      <c r="AO46" s="104">
        <v>3</v>
      </c>
      <c r="AP46" s="104">
        <v>3</v>
      </c>
      <c r="AQ46" s="104">
        <v>3</v>
      </c>
      <c r="AR46" s="104">
        <v>3</v>
      </c>
      <c r="AS46" s="104">
        <v>3</v>
      </c>
      <c r="AT46" s="104">
        <v>3</v>
      </c>
      <c r="AU46" s="104"/>
      <c r="AV46" s="104"/>
      <c r="AW46" s="104"/>
      <c r="AX46" s="104"/>
      <c r="AY46" s="104"/>
      <c r="AZ46" s="104"/>
      <c r="BA46" s="104"/>
    </row>
    <row r="47" spans="2:53" x14ac:dyDescent="0.2">
      <c r="B47" s="105"/>
      <c r="C47" s="94"/>
      <c r="D47" s="94"/>
      <c r="E47" s="94"/>
      <c r="F47" s="94"/>
      <c r="G47" s="94"/>
      <c r="H47" s="97"/>
      <c r="I47" s="97"/>
      <c r="J47" s="78"/>
      <c r="K47" s="78"/>
      <c r="L47" s="78"/>
      <c r="M47" s="97"/>
      <c r="N47" s="97"/>
      <c r="O47" s="97"/>
      <c r="P47" s="97"/>
      <c r="Q47" s="97"/>
      <c r="R47" s="97"/>
      <c r="S47" s="97"/>
      <c r="T47" s="97"/>
      <c r="U47" s="97"/>
      <c r="V47" s="97"/>
      <c r="W47" s="97"/>
      <c r="X47" s="97"/>
      <c r="Y47" s="97"/>
      <c r="Z47" s="78"/>
      <c r="AA47" s="78"/>
      <c r="AB47" s="78"/>
      <c r="AC47" s="97"/>
      <c r="AD47" s="78"/>
      <c r="AE47" s="78"/>
      <c r="AF47" s="78"/>
      <c r="AG47" s="97"/>
      <c r="AH47" s="97"/>
      <c r="AI47" s="97"/>
      <c r="AJ47" s="97"/>
      <c r="AK47" s="97"/>
      <c r="AL47" s="97"/>
      <c r="AM47" s="97"/>
      <c r="AN47" s="97"/>
      <c r="AO47" s="97"/>
      <c r="AP47" s="97"/>
      <c r="AQ47" s="97"/>
      <c r="AR47" s="97"/>
      <c r="AS47" s="97"/>
      <c r="AT47" s="97"/>
      <c r="AU47" s="97"/>
      <c r="AV47" s="97"/>
      <c r="AW47" s="97"/>
      <c r="AX47" s="97"/>
      <c r="AY47" s="97"/>
      <c r="AZ47" s="97"/>
      <c r="BA47" s="97"/>
    </row>
    <row r="48" spans="2:53" ht="27" x14ac:dyDescent="0.2">
      <c r="B48" s="60" t="s">
        <v>22</v>
      </c>
      <c r="C48" s="96">
        <v>42094</v>
      </c>
      <c r="D48" s="96">
        <v>42185</v>
      </c>
      <c r="E48" s="96">
        <v>42277</v>
      </c>
      <c r="F48" s="96">
        <v>42369</v>
      </c>
      <c r="G48" s="96">
        <v>42460</v>
      </c>
      <c r="H48" s="96">
        <v>42551</v>
      </c>
      <c r="I48" s="96">
        <v>42643</v>
      </c>
      <c r="J48" s="61" t="s">
        <v>59</v>
      </c>
      <c r="K48" s="96">
        <v>42825</v>
      </c>
      <c r="L48" s="96">
        <v>42916</v>
      </c>
      <c r="M48" s="96">
        <v>43008</v>
      </c>
      <c r="N48" s="61" t="s">
        <v>60</v>
      </c>
      <c r="O48" s="96">
        <v>43190</v>
      </c>
      <c r="P48" s="96">
        <v>43281</v>
      </c>
      <c r="Q48" s="96">
        <v>43373</v>
      </c>
      <c r="R48" s="96">
        <v>43465</v>
      </c>
      <c r="S48" s="96">
        <v>43555</v>
      </c>
      <c r="T48" s="96">
        <v>43646</v>
      </c>
      <c r="U48" s="96">
        <v>43738</v>
      </c>
      <c r="V48" s="61" t="s">
        <v>61</v>
      </c>
      <c r="W48" s="96">
        <v>43921</v>
      </c>
      <c r="X48" s="96">
        <v>44012</v>
      </c>
      <c r="Y48" s="96">
        <v>44104</v>
      </c>
      <c r="Z48" s="96">
        <v>44196</v>
      </c>
      <c r="AA48" s="96">
        <v>44286</v>
      </c>
      <c r="AB48" s="96">
        <v>44377</v>
      </c>
      <c r="AC48" s="96">
        <v>44469</v>
      </c>
      <c r="AD48" s="61" t="s">
        <v>63</v>
      </c>
      <c r="AE48" s="96">
        <v>44651</v>
      </c>
      <c r="AF48" s="96">
        <v>44742</v>
      </c>
      <c r="AG48" s="96">
        <v>44834</v>
      </c>
      <c r="AH48" s="61" t="s">
        <v>71</v>
      </c>
      <c r="AI48" s="31">
        <v>45016</v>
      </c>
      <c r="AJ48" s="61">
        <v>45107</v>
      </c>
      <c r="AK48" s="31">
        <v>45199</v>
      </c>
      <c r="AL48" s="61" t="s">
        <v>70</v>
      </c>
      <c r="AM48" s="96">
        <v>45382</v>
      </c>
      <c r="AN48" s="96" t="s">
        <v>69</v>
      </c>
      <c r="AO48" s="96" t="s">
        <v>72</v>
      </c>
      <c r="AP48" s="61" t="s">
        <v>74</v>
      </c>
      <c r="AQ48" s="96" t="s">
        <v>73</v>
      </c>
      <c r="AR48" s="96" t="s">
        <v>75</v>
      </c>
      <c r="AS48" s="96" t="s">
        <v>76</v>
      </c>
      <c r="AT48" s="96" t="s">
        <v>77</v>
      </c>
      <c r="AU48" s="96"/>
      <c r="AV48" s="96"/>
      <c r="AW48" s="96"/>
      <c r="AX48" s="96"/>
      <c r="AY48" s="96"/>
      <c r="AZ48" s="96"/>
      <c r="BA48" s="96"/>
    </row>
    <row r="49" spans="2:53" x14ac:dyDescent="0.2">
      <c r="B49" s="106"/>
      <c r="C49" s="94"/>
      <c r="D49" s="94"/>
      <c r="E49" s="94"/>
      <c r="F49" s="94"/>
      <c r="G49" s="94"/>
      <c r="H49" s="97"/>
      <c r="I49" s="97"/>
      <c r="J49" s="78"/>
      <c r="K49" s="78"/>
      <c r="L49" s="78"/>
      <c r="M49" s="97"/>
      <c r="N49" s="97"/>
      <c r="O49" s="97"/>
      <c r="P49" s="97"/>
      <c r="Q49" s="97"/>
      <c r="R49" s="97"/>
      <c r="S49" s="97"/>
      <c r="T49" s="97"/>
      <c r="U49" s="97"/>
      <c r="V49" s="97"/>
      <c r="W49" s="97"/>
      <c r="X49" s="97"/>
      <c r="Y49" s="97"/>
      <c r="Z49" s="78"/>
      <c r="AA49" s="78"/>
      <c r="AB49" s="78"/>
      <c r="AC49" s="97"/>
      <c r="AD49" s="78"/>
      <c r="AE49" s="78"/>
      <c r="AF49" s="78"/>
      <c r="AG49" s="97"/>
      <c r="AH49" s="97"/>
      <c r="AI49" s="97"/>
      <c r="AJ49" s="97"/>
      <c r="AK49" s="97"/>
      <c r="AL49" s="97"/>
      <c r="AM49" s="97"/>
      <c r="AN49" s="97"/>
      <c r="AO49" s="97"/>
      <c r="AP49" s="97"/>
      <c r="AQ49" s="97"/>
      <c r="AR49" s="97"/>
      <c r="AS49" s="97"/>
      <c r="AT49" s="97"/>
      <c r="AU49" s="97"/>
      <c r="AV49" s="97"/>
      <c r="AW49" s="97"/>
      <c r="AX49" s="97"/>
      <c r="AY49" s="97"/>
      <c r="AZ49" s="97"/>
      <c r="BA49" s="97"/>
    </row>
    <row r="50" spans="2:53" ht="25.5" x14ac:dyDescent="0.2">
      <c r="B50" s="98" t="s">
        <v>40</v>
      </c>
      <c r="C50" s="99">
        <v>13779.648276594333</v>
      </c>
      <c r="D50" s="99">
        <v>12729.348181033911</v>
      </c>
      <c r="E50" s="99">
        <v>11168.291127480255</v>
      </c>
      <c r="F50" s="99">
        <v>8870.0275426372027</v>
      </c>
      <c r="G50" s="99">
        <v>7816.8612900656972</v>
      </c>
      <c r="H50" s="107">
        <v>7317.7476156347457</v>
      </c>
      <c r="I50" s="107">
        <v>5150.8885858384756</v>
      </c>
      <c r="J50" s="111">
        <v>4876.272014068617</v>
      </c>
      <c r="K50" s="111">
        <v>3398.6462552259604</v>
      </c>
      <c r="L50" s="111">
        <v>3215.8161988187667</v>
      </c>
      <c r="M50" s="107">
        <v>2960.6185732298095</v>
      </c>
      <c r="N50" s="107">
        <v>2662.8635543168093</v>
      </c>
      <c r="O50" s="107">
        <v>2406.0928011148717</v>
      </c>
      <c r="P50" s="107">
        <v>2173.9695454243806</v>
      </c>
      <c r="Q50" s="107">
        <v>1955.3852040613178</v>
      </c>
      <c r="R50" s="107">
        <v>1727.1807724467446</v>
      </c>
      <c r="S50" s="107">
        <v>1500.911781803703</v>
      </c>
      <c r="T50" s="107">
        <v>104.15861304665205</v>
      </c>
      <c r="U50" s="107">
        <v>89.358448470369623</v>
      </c>
      <c r="V50" s="107">
        <v>74.627597053553643</v>
      </c>
      <c r="W50" s="107">
        <v>60.528526113212557</v>
      </c>
      <c r="X50" s="107">
        <v>57.87315813922622</v>
      </c>
      <c r="Y50" s="107">
        <v>57.761152033977041</v>
      </c>
      <c r="Z50" s="111">
        <v>44.043182692945777</v>
      </c>
      <c r="AA50" s="111">
        <v>30.314092507797465</v>
      </c>
      <c r="AB50" s="111">
        <v>16.029124693078504</v>
      </c>
      <c r="AC50" s="107">
        <v>1.8601061782467316</v>
      </c>
      <c r="AD50" s="111">
        <v>0</v>
      </c>
      <c r="AE50" s="111">
        <v>0</v>
      </c>
      <c r="AF50" s="111">
        <v>0</v>
      </c>
      <c r="AG50" s="107">
        <v>0</v>
      </c>
      <c r="AH50" s="107">
        <v>0</v>
      </c>
      <c r="AI50" s="107">
        <v>0</v>
      </c>
      <c r="AJ50" s="107">
        <v>0</v>
      </c>
      <c r="AK50" s="107">
        <v>0</v>
      </c>
      <c r="AL50" s="107">
        <v>0</v>
      </c>
      <c r="AM50" s="107">
        <v>0</v>
      </c>
      <c r="AN50" s="107">
        <v>0</v>
      </c>
      <c r="AO50" s="107">
        <v>0</v>
      </c>
      <c r="AP50" s="107">
        <v>0</v>
      </c>
      <c r="AQ50" s="107">
        <v>0</v>
      </c>
      <c r="AR50" s="107">
        <v>0</v>
      </c>
      <c r="AS50" s="107">
        <v>0</v>
      </c>
      <c r="AT50" s="107">
        <v>0</v>
      </c>
      <c r="AU50" s="107"/>
      <c r="AV50" s="107"/>
      <c r="AW50" s="107"/>
      <c r="AX50" s="107"/>
      <c r="AY50" s="107"/>
      <c r="AZ50" s="107"/>
      <c r="BA50" s="107"/>
    </row>
    <row r="51" spans="2:53" x14ac:dyDescent="0.2">
      <c r="B51" s="98" t="s">
        <v>41</v>
      </c>
      <c r="C51" s="99">
        <v>0</v>
      </c>
      <c r="D51" s="99">
        <v>0</v>
      </c>
      <c r="E51" s="99">
        <v>0</v>
      </c>
      <c r="F51" s="99">
        <v>0</v>
      </c>
      <c r="G51" s="99">
        <v>0</v>
      </c>
      <c r="H51" s="107">
        <v>0</v>
      </c>
      <c r="I51" s="107">
        <v>0</v>
      </c>
      <c r="J51" s="111">
        <v>0</v>
      </c>
      <c r="K51" s="111">
        <v>0</v>
      </c>
      <c r="L51" s="111">
        <v>0</v>
      </c>
      <c r="M51" s="107">
        <v>0</v>
      </c>
      <c r="N51" s="107">
        <v>0</v>
      </c>
      <c r="O51" s="107">
        <v>0</v>
      </c>
      <c r="P51" s="107">
        <v>0</v>
      </c>
      <c r="Q51" s="107">
        <v>0</v>
      </c>
      <c r="R51" s="107">
        <v>0</v>
      </c>
      <c r="S51" s="107">
        <v>0</v>
      </c>
      <c r="T51" s="107">
        <v>0</v>
      </c>
      <c r="U51" s="107">
        <v>0</v>
      </c>
      <c r="V51" s="107">
        <v>0</v>
      </c>
      <c r="W51" s="107">
        <v>0</v>
      </c>
      <c r="X51" s="107">
        <v>0</v>
      </c>
      <c r="Y51" s="107">
        <v>0</v>
      </c>
      <c r="Z51" s="111">
        <v>0</v>
      </c>
      <c r="AA51" s="78">
        <v>0</v>
      </c>
      <c r="AB51" s="78">
        <v>0</v>
      </c>
      <c r="AC51" s="107">
        <v>0</v>
      </c>
      <c r="AD51" s="78">
        <v>0</v>
      </c>
      <c r="AE51" s="78">
        <v>0</v>
      </c>
      <c r="AF51" s="78">
        <v>0</v>
      </c>
      <c r="AG51" s="107">
        <v>0</v>
      </c>
      <c r="AH51" s="107">
        <v>0</v>
      </c>
      <c r="AI51" s="107">
        <v>0</v>
      </c>
      <c r="AJ51" s="107">
        <v>0</v>
      </c>
      <c r="AK51" s="107">
        <v>0</v>
      </c>
      <c r="AL51" s="107">
        <v>0</v>
      </c>
      <c r="AM51" s="107">
        <v>0</v>
      </c>
      <c r="AN51" s="107">
        <v>0</v>
      </c>
      <c r="AO51" s="107">
        <v>0</v>
      </c>
      <c r="AP51" s="107">
        <v>0</v>
      </c>
      <c r="AQ51" s="107">
        <v>0</v>
      </c>
      <c r="AR51" s="107">
        <v>0</v>
      </c>
      <c r="AS51" s="107">
        <v>0</v>
      </c>
      <c r="AT51" s="107">
        <v>0</v>
      </c>
      <c r="AU51" s="107"/>
      <c r="AV51" s="107"/>
      <c r="AW51" s="107"/>
      <c r="AX51" s="107"/>
      <c r="AY51" s="107"/>
      <c r="AZ51" s="107"/>
      <c r="BA51" s="107"/>
    </row>
    <row r="52" spans="2:53" x14ac:dyDescent="0.2">
      <c r="B52" s="98" t="s">
        <v>42</v>
      </c>
      <c r="C52" s="99">
        <v>0</v>
      </c>
      <c r="D52" s="99">
        <v>0</v>
      </c>
      <c r="E52" s="99">
        <v>0</v>
      </c>
      <c r="F52" s="99">
        <v>0</v>
      </c>
      <c r="G52" s="99">
        <v>0</v>
      </c>
      <c r="H52" s="107">
        <v>0</v>
      </c>
      <c r="I52" s="107">
        <v>0</v>
      </c>
      <c r="J52" s="111">
        <v>0</v>
      </c>
      <c r="K52" s="111">
        <v>0</v>
      </c>
      <c r="L52" s="111">
        <v>0</v>
      </c>
      <c r="M52" s="107">
        <v>0</v>
      </c>
      <c r="N52" s="107">
        <v>0</v>
      </c>
      <c r="O52" s="107">
        <v>0</v>
      </c>
      <c r="P52" s="107">
        <v>0</v>
      </c>
      <c r="Q52" s="107">
        <v>0</v>
      </c>
      <c r="R52" s="107">
        <v>0</v>
      </c>
      <c r="S52" s="107">
        <v>0</v>
      </c>
      <c r="T52" s="107">
        <v>0</v>
      </c>
      <c r="U52" s="107">
        <v>0</v>
      </c>
      <c r="V52" s="107">
        <v>0</v>
      </c>
      <c r="W52" s="107">
        <v>0</v>
      </c>
      <c r="X52" s="107">
        <v>0</v>
      </c>
      <c r="Y52" s="107">
        <v>0</v>
      </c>
      <c r="Z52" s="111">
        <v>0</v>
      </c>
      <c r="AA52" s="78">
        <v>0</v>
      </c>
      <c r="AB52" s="78">
        <v>0</v>
      </c>
      <c r="AC52" s="107">
        <v>0</v>
      </c>
      <c r="AD52" s="78">
        <v>0</v>
      </c>
      <c r="AE52" s="78">
        <v>0</v>
      </c>
      <c r="AF52" s="78">
        <v>0</v>
      </c>
      <c r="AG52" s="107">
        <v>0</v>
      </c>
      <c r="AH52" s="107">
        <v>0</v>
      </c>
      <c r="AI52" s="107">
        <v>0</v>
      </c>
      <c r="AJ52" s="107">
        <v>0</v>
      </c>
      <c r="AK52" s="107">
        <v>0</v>
      </c>
      <c r="AL52" s="107">
        <v>0</v>
      </c>
      <c r="AM52" s="107">
        <v>0</v>
      </c>
      <c r="AN52" s="107">
        <v>0</v>
      </c>
      <c r="AO52" s="107">
        <v>0</v>
      </c>
      <c r="AP52" s="107">
        <v>0</v>
      </c>
      <c r="AQ52" s="107">
        <v>0</v>
      </c>
      <c r="AR52" s="107">
        <v>0</v>
      </c>
      <c r="AS52" s="107">
        <v>0</v>
      </c>
      <c r="AT52" s="107">
        <v>0</v>
      </c>
      <c r="AU52" s="107"/>
      <c r="AV52" s="107"/>
      <c r="AW52" s="107"/>
      <c r="AX52" s="107"/>
      <c r="AY52" s="107"/>
      <c r="AZ52" s="107"/>
      <c r="BA52" s="107"/>
    </row>
    <row r="53" spans="2:53" x14ac:dyDescent="0.2">
      <c r="B53" s="98" t="s">
        <v>43</v>
      </c>
      <c r="C53" s="99">
        <v>0</v>
      </c>
      <c r="D53" s="99">
        <v>0</v>
      </c>
      <c r="E53" s="99">
        <v>0</v>
      </c>
      <c r="F53" s="99">
        <v>0</v>
      </c>
      <c r="G53" s="99">
        <v>0</v>
      </c>
      <c r="H53" s="107">
        <v>0</v>
      </c>
      <c r="I53" s="107">
        <v>0</v>
      </c>
      <c r="J53" s="111">
        <v>0</v>
      </c>
      <c r="K53" s="111">
        <v>0</v>
      </c>
      <c r="L53" s="111">
        <v>0</v>
      </c>
      <c r="M53" s="107">
        <v>0</v>
      </c>
      <c r="N53" s="107">
        <v>0</v>
      </c>
      <c r="O53" s="107">
        <v>0</v>
      </c>
      <c r="P53" s="107">
        <v>0</v>
      </c>
      <c r="Q53" s="107">
        <v>0</v>
      </c>
      <c r="R53" s="107">
        <v>0</v>
      </c>
      <c r="S53" s="107">
        <v>0</v>
      </c>
      <c r="T53" s="107">
        <v>0</v>
      </c>
      <c r="U53" s="107">
        <v>0</v>
      </c>
      <c r="V53" s="107">
        <v>0</v>
      </c>
      <c r="W53" s="107">
        <v>0</v>
      </c>
      <c r="X53" s="107">
        <v>0</v>
      </c>
      <c r="Y53" s="107">
        <v>0</v>
      </c>
      <c r="Z53" s="111">
        <v>0</v>
      </c>
      <c r="AA53" s="78">
        <v>0</v>
      </c>
      <c r="AB53" s="78">
        <v>0</v>
      </c>
      <c r="AC53" s="107">
        <v>0</v>
      </c>
      <c r="AD53" s="78">
        <v>0</v>
      </c>
      <c r="AE53" s="78">
        <v>0</v>
      </c>
      <c r="AF53" s="78">
        <v>0</v>
      </c>
      <c r="AG53" s="107">
        <v>0</v>
      </c>
      <c r="AH53" s="107">
        <v>0</v>
      </c>
      <c r="AI53" s="107">
        <v>0</v>
      </c>
      <c r="AJ53" s="107">
        <v>0</v>
      </c>
      <c r="AK53" s="107">
        <v>0</v>
      </c>
      <c r="AL53" s="107">
        <v>0</v>
      </c>
      <c r="AM53" s="107">
        <v>0</v>
      </c>
      <c r="AN53" s="107">
        <v>0</v>
      </c>
      <c r="AO53" s="107">
        <v>0</v>
      </c>
      <c r="AP53" s="107">
        <v>0</v>
      </c>
      <c r="AQ53" s="107">
        <v>0</v>
      </c>
      <c r="AR53" s="107">
        <v>0</v>
      </c>
      <c r="AS53" s="107">
        <v>0</v>
      </c>
      <c r="AT53" s="107">
        <v>0</v>
      </c>
      <c r="AU53" s="107"/>
      <c r="AV53" s="107"/>
      <c r="AW53" s="107"/>
      <c r="AX53" s="107"/>
      <c r="AY53" s="107"/>
      <c r="AZ53" s="107"/>
      <c r="BA53" s="107"/>
    </row>
    <row r="54" spans="2:53" x14ac:dyDescent="0.2">
      <c r="B54" s="98" t="s">
        <v>44</v>
      </c>
      <c r="C54" s="99">
        <v>1573.4188798194971</v>
      </c>
      <c r="D54" s="99">
        <v>1424.9344601499765</v>
      </c>
      <c r="E54" s="99">
        <v>1306.5657734421661</v>
      </c>
      <c r="F54" s="99">
        <v>1189.4114314154886</v>
      </c>
      <c r="G54" s="99">
        <v>1048.5935324175459</v>
      </c>
      <c r="H54" s="107">
        <v>974.99795872320658</v>
      </c>
      <c r="I54" s="107">
        <v>904.54857654787975</v>
      </c>
      <c r="J54" s="111">
        <v>833.21629039750474</v>
      </c>
      <c r="K54" s="111">
        <v>660.11713451456626</v>
      </c>
      <c r="L54" s="111">
        <v>611.24031588028402</v>
      </c>
      <c r="M54" s="107">
        <v>560.57761231667655</v>
      </c>
      <c r="N54" s="107">
        <v>501.56576680602558</v>
      </c>
      <c r="O54" s="107">
        <v>443.57398898400686</v>
      </c>
      <c r="P54" s="107">
        <v>388.90909416683252</v>
      </c>
      <c r="Q54" s="107">
        <v>340.50482978299823</v>
      </c>
      <c r="R54" s="107">
        <v>298.60372818368836</v>
      </c>
      <c r="S54" s="107">
        <v>261.28245404472756</v>
      </c>
      <c r="T54" s="107">
        <v>0</v>
      </c>
      <c r="U54" s="107">
        <v>0</v>
      </c>
      <c r="V54" s="107">
        <v>0</v>
      </c>
      <c r="W54" s="107">
        <v>0</v>
      </c>
      <c r="X54" s="107">
        <v>0</v>
      </c>
      <c r="Y54" s="107">
        <v>0</v>
      </c>
      <c r="Z54" s="111">
        <v>0</v>
      </c>
      <c r="AA54" s="78">
        <v>0</v>
      </c>
      <c r="AB54" s="78">
        <v>0</v>
      </c>
      <c r="AC54" s="107">
        <v>0</v>
      </c>
      <c r="AD54" s="78">
        <v>0</v>
      </c>
      <c r="AE54" s="78">
        <v>0</v>
      </c>
      <c r="AF54" s="78">
        <v>0</v>
      </c>
      <c r="AG54" s="107">
        <v>0</v>
      </c>
      <c r="AH54" s="107">
        <v>0</v>
      </c>
      <c r="AI54" s="107">
        <v>0</v>
      </c>
      <c r="AJ54" s="107">
        <v>0</v>
      </c>
      <c r="AK54" s="107">
        <v>0</v>
      </c>
      <c r="AL54" s="107">
        <v>0</v>
      </c>
      <c r="AM54" s="107">
        <v>0</v>
      </c>
      <c r="AN54" s="107">
        <v>0</v>
      </c>
      <c r="AO54" s="107">
        <v>0</v>
      </c>
      <c r="AP54" s="107">
        <v>0</v>
      </c>
      <c r="AQ54" s="107">
        <v>0</v>
      </c>
      <c r="AR54" s="107">
        <v>0</v>
      </c>
      <c r="AS54" s="107">
        <v>0</v>
      </c>
      <c r="AT54" s="107">
        <v>0</v>
      </c>
      <c r="AU54" s="107"/>
      <c r="AV54" s="107"/>
      <c r="AW54" s="107"/>
      <c r="AX54" s="107"/>
      <c r="AY54" s="107"/>
      <c r="AZ54" s="107"/>
      <c r="BA54" s="107"/>
    </row>
    <row r="55" spans="2:53" x14ac:dyDescent="0.2">
      <c r="B55" s="98" t="s">
        <v>45</v>
      </c>
      <c r="C55" s="99">
        <v>0</v>
      </c>
      <c r="D55" s="99">
        <v>0</v>
      </c>
      <c r="E55" s="99">
        <v>0</v>
      </c>
      <c r="F55" s="99">
        <v>0</v>
      </c>
      <c r="G55" s="99">
        <v>0</v>
      </c>
      <c r="H55" s="107">
        <v>0</v>
      </c>
      <c r="I55" s="107">
        <v>0</v>
      </c>
      <c r="J55" s="111">
        <v>0</v>
      </c>
      <c r="K55" s="111">
        <v>0</v>
      </c>
      <c r="L55" s="111">
        <v>0</v>
      </c>
      <c r="M55" s="107">
        <v>0</v>
      </c>
      <c r="N55" s="107">
        <v>0</v>
      </c>
      <c r="O55" s="107">
        <v>0</v>
      </c>
      <c r="P55" s="107">
        <v>0</v>
      </c>
      <c r="Q55" s="107">
        <v>0</v>
      </c>
      <c r="R55" s="107">
        <v>0</v>
      </c>
      <c r="S55" s="107">
        <v>0</v>
      </c>
      <c r="T55" s="107">
        <v>0</v>
      </c>
      <c r="U55" s="107">
        <v>0</v>
      </c>
      <c r="V55" s="107">
        <v>0</v>
      </c>
      <c r="W55" s="107">
        <v>0</v>
      </c>
      <c r="X55" s="107">
        <v>0</v>
      </c>
      <c r="Y55" s="107">
        <v>0</v>
      </c>
      <c r="Z55" s="111">
        <v>0</v>
      </c>
      <c r="AA55" s="78">
        <v>0</v>
      </c>
      <c r="AB55" s="78">
        <v>0</v>
      </c>
      <c r="AC55" s="107">
        <v>0</v>
      </c>
      <c r="AD55" s="78">
        <v>0</v>
      </c>
      <c r="AE55" s="78">
        <v>0</v>
      </c>
      <c r="AF55" s="78">
        <v>0</v>
      </c>
      <c r="AG55" s="107">
        <v>0</v>
      </c>
      <c r="AH55" s="107">
        <v>0</v>
      </c>
      <c r="AI55" s="107">
        <v>0</v>
      </c>
      <c r="AJ55" s="107">
        <v>0</v>
      </c>
      <c r="AK55" s="107">
        <v>0</v>
      </c>
      <c r="AL55" s="107">
        <v>0</v>
      </c>
      <c r="AM55" s="107">
        <v>0</v>
      </c>
      <c r="AN55" s="107">
        <v>0</v>
      </c>
      <c r="AO55" s="107">
        <v>0</v>
      </c>
      <c r="AP55" s="107">
        <v>0</v>
      </c>
      <c r="AQ55" s="107">
        <v>0</v>
      </c>
      <c r="AR55" s="107">
        <v>0</v>
      </c>
      <c r="AS55" s="107">
        <v>0</v>
      </c>
      <c r="AT55" s="107">
        <v>0</v>
      </c>
      <c r="AU55" s="107"/>
      <c r="AV55" s="107"/>
      <c r="AW55" s="107"/>
      <c r="AX55" s="107"/>
      <c r="AY55" s="107"/>
      <c r="AZ55" s="107"/>
      <c r="BA55" s="107"/>
    </row>
    <row r="56" spans="2:53" x14ac:dyDescent="0.2">
      <c r="B56" s="101"/>
      <c r="C56" s="99"/>
      <c r="D56" s="99"/>
      <c r="E56" s="99"/>
      <c r="F56" s="99"/>
      <c r="G56" s="99"/>
      <c r="H56" s="108"/>
      <c r="I56" s="108"/>
      <c r="J56" s="78"/>
      <c r="K56" s="78"/>
      <c r="L56" s="78"/>
      <c r="M56" s="108"/>
      <c r="N56" s="108"/>
      <c r="O56" s="108"/>
      <c r="P56" s="108"/>
      <c r="Q56" s="108"/>
      <c r="R56" s="108"/>
      <c r="S56" s="108"/>
      <c r="T56" s="108"/>
      <c r="U56" s="108"/>
      <c r="V56" s="108"/>
      <c r="W56" s="108"/>
      <c r="X56" s="108"/>
      <c r="Y56" s="108"/>
      <c r="Z56" s="78"/>
      <c r="AA56" s="78"/>
      <c r="AB56" s="78"/>
      <c r="AC56" s="108"/>
      <c r="AD56" s="78"/>
      <c r="AE56" s="78"/>
      <c r="AF56" s="78"/>
      <c r="AG56" s="108"/>
      <c r="AH56" s="108"/>
      <c r="AI56" s="108"/>
      <c r="AJ56" s="108"/>
      <c r="AK56" s="108"/>
      <c r="AL56" s="108"/>
      <c r="AM56" s="108"/>
      <c r="AN56" s="108"/>
      <c r="AO56" s="108"/>
      <c r="AP56" s="108"/>
      <c r="AQ56" s="108"/>
      <c r="AR56" s="108"/>
      <c r="AS56" s="108"/>
      <c r="AT56" s="108"/>
      <c r="AU56" s="108"/>
      <c r="AV56" s="108"/>
      <c r="AW56" s="108"/>
      <c r="AX56" s="108"/>
      <c r="AY56" s="108"/>
      <c r="AZ56" s="108"/>
      <c r="BA56" s="108"/>
    </row>
    <row r="57" spans="2:53" x14ac:dyDescent="0.2">
      <c r="B57" s="95" t="s">
        <v>46</v>
      </c>
      <c r="C57" s="103">
        <v>15353.067156413828</v>
      </c>
      <c r="D57" s="103">
        <v>14154.282641183887</v>
      </c>
      <c r="E57" s="103">
        <v>12474.856900922421</v>
      </c>
      <c r="F57" s="103">
        <v>10059.438974052691</v>
      </c>
      <c r="G57" s="103">
        <v>8865.4548224832433</v>
      </c>
      <c r="H57" s="109">
        <v>8292.745574357954</v>
      </c>
      <c r="I57" s="109">
        <v>6055.4371623863553</v>
      </c>
      <c r="J57" s="109">
        <v>5709.4883044661228</v>
      </c>
      <c r="K57" s="109">
        <v>4058.7633897405267</v>
      </c>
      <c r="L57" s="109">
        <f>(SUM(L50:L56))/7.5345</f>
        <v>507.93768859234859</v>
      </c>
      <c r="M57" s="109">
        <v>3521.1961855464865</v>
      </c>
      <c r="N57" s="109">
        <v>3164.4293211228346</v>
      </c>
      <c r="O57" s="109">
        <v>2849.6667900988782</v>
      </c>
      <c r="P57" s="109">
        <v>2562.8786395912134</v>
      </c>
      <c r="Q57" s="109">
        <v>2295.8900338443163</v>
      </c>
      <c r="R57" s="109">
        <v>2025.7845006304331</v>
      </c>
      <c r="S57" s="109">
        <v>1762.1942358484305</v>
      </c>
      <c r="T57" s="109">
        <v>104.15861304665205</v>
      </c>
      <c r="U57" s="109">
        <v>89.358448470369623</v>
      </c>
      <c r="V57" s="109">
        <v>74.627597053553643</v>
      </c>
      <c r="W57" s="109">
        <v>60.528526113212557</v>
      </c>
      <c r="X57" s="109">
        <v>57.87315813922622</v>
      </c>
      <c r="Y57" s="109">
        <v>57.761152033977041</v>
      </c>
      <c r="Z57" s="109">
        <f>(SUM(Z50:Z56))/7.5345</f>
        <v>5.8455348985262159</v>
      </c>
      <c r="AA57" s="109">
        <f>(SUM(AA50:AA56))/7.5345</f>
        <v>4.023371492175654</v>
      </c>
      <c r="AB57" s="109">
        <f>(SUM(AB50:AB56))/7.5345</f>
        <v>2.12743044569361</v>
      </c>
      <c r="AC57" s="109">
        <v>1.8601061782467316</v>
      </c>
      <c r="AD57" s="109">
        <v>0</v>
      </c>
      <c r="AE57" s="109">
        <v>0</v>
      </c>
      <c r="AF57" s="109">
        <v>0</v>
      </c>
      <c r="AG57" s="109">
        <v>0</v>
      </c>
      <c r="AH57" s="109">
        <v>0</v>
      </c>
      <c r="AI57" s="109">
        <v>0</v>
      </c>
      <c r="AJ57" s="109">
        <v>0</v>
      </c>
      <c r="AK57" s="109">
        <v>0</v>
      </c>
      <c r="AL57" s="109">
        <v>0</v>
      </c>
      <c r="AM57" s="109">
        <v>0</v>
      </c>
      <c r="AN57" s="109">
        <v>0</v>
      </c>
      <c r="AO57" s="109">
        <v>0</v>
      </c>
      <c r="AP57" s="109">
        <v>0</v>
      </c>
      <c r="AQ57" s="109">
        <v>0</v>
      </c>
      <c r="AR57" s="109">
        <v>0</v>
      </c>
      <c r="AS57" s="109">
        <v>0</v>
      </c>
      <c r="AT57" s="109">
        <v>0</v>
      </c>
      <c r="AU57" s="109"/>
      <c r="AV57" s="109"/>
      <c r="AW57" s="109"/>
      <c r="AX57" s="109"/>
      <c r="AY57" s="109"/>
      <c r="AZ57" s="109"/>
      <c r="BA57" s="109"/>
    </row>
    <row r="58" spans="2:53" x14ac:dyDescent="0.2">
      <c r="B58" s="101"/>
      <c r="C58" s="94"/>
      <c r="D58" s="94"/>
      <c r="E58" s="94"/>
      <c r="F58" s="94"/>
      <c r="G58" s="94"/>
      <c r="H58" s="97"/>
      <c r="I58" s="97"/>
      <c r="J58" s="78"/>
      <c r="K58" s="78"/>
      <c r="L58" s="78"/>
      <c r="M58" s="97"/>
      <c r="N58" s="97"/>
      <c r="O58" s="97"/>
      <c r="P58" s="97"/>
      <c r="Q58" s="97"/>
      <c r="R58" s="97"/>
      <c r="S58" s="97"/>
      <c r="T58" s="97"/>
      <c r="U58" s="97"/>
      <c r="V58" s="97"/>
      <c r="W58" s="97"/>
      <c r="X58" s="97"/>
      <c r="Y58" s="97"/>
      <c r="Z58" s="78"/>
      <c r="AA58" s="78"/>
      <c r="AB58" s="78"/>
      <c r="AC58" s="97"/>
      <c r="AD58" s="78"/>
      <c r="AE58" s="78"/>
      <c r="AF58" s="78"/>
      <c r="AG58" s="97"/>
      <c r="AH58" s="97"/>
      <c r="AI58" s="97"/>
      <c r="AJ58" s="97"/>
      <c r="AK58" s="97"/>
      <c r="AL58" s="97"/>
      <c r="AM58" s="97"/>
      <c r="AN58" s="97"/>
      <c r="AO58" s="97"/>
      <c r="AP58" s="97"/>
      <c r="AQ58" s="97"/>
      <c r="AR58" s="97"/>
      <c r="AS58" s="97"/>
      <c r="AT58" s="97"/>
      <c r="AU58" s="97"/>
      <c r="AV58" s="97"/>
      <c r="AW58" s="97"/>
      <c r="AX58" s="97"/>
      <c r="AY58" s="97"/>
      <c r="AZ58" s="97"/>
      <c r="BA58" s="97"/>
    </row>
    <row r="59" spans="2:53" x14ac:dyDescent="0.2">
      <c r="B59" s="101"/>
      <c r="C59" s="94"/>
      <c r="D59" s="94"/>
      <c r="E59" s="94"/>
      <c r="F59" s="94"/>
      <c r="G59" s="94"/>
      <c r="H59" s="97"/>
      <c r="I59" s="97"/>
      <c r="J59" s="78"/>
      <c r="K59" s="78"/>
      <c r="L59" s="78"/>
      <c r="M59" s="97"/>
      <c r="N59" s="97"/>
      <c r="O59" s="97"/>
      <c r="P59" s="97"/>
      <c r="Q59" s="97"/>
      <c r="R59" s="97"/>
      <c r="S59" s="97"/>
      <c r="T59" s="97"/>
      <c r="U59" s="97"/>
      <c r="V59" s="97"/>
      <c r="W59" s="97"/>
      <c r="X59" s="97"/>
      <c r="Y59" s="97"/>
      <c r="Z59" s="78"/>
      <c r="AA59" s="78"/>
      <c r="AB59" s="78"/>
      <c r="AC59" s="97"/>
      <c r="AD59" s="78"/>
      <c r="AE59" s="78"/>
      <c r="AF59" s="78"/>
      <c r="AG59" s="97"/>
      <c r="AH59" s="97"/>
      <c r="AI59" s="97"/>
      <c r="AJ59" s="97"/>
      <c r="AK59" s="97"/>
      <c r="AL59" s="97"/>
      <c r="AM59" s="97"/>
      <c r="AN59" s="97"/>
      <c r="AO59" s="97"/>
      <c r="AP59" s="97"/>
      <c r="AQ59" s="97"/>
      <c r="AR59" s="97"/>
      <c r="AS59" s="97"/>
      <c r="AT59" s="97"/>
      <c r="AU59" s="97"/>
      <c r="AV59" s="97"/>
      <c r="AW59" s="97"/>
      <c r="AX59" s="97"/>
      <c r="AY59" s="97"/>
      <c r="AZ59" s="97"/>
      <c r="BA59" s="97"/>
    </row>
    <row r="60" spans="2:53" ht="25.5" x14ac:dyDescent="0.2">
      <c r="B60" s="110" t="s">
        <v>47</v>
      </c>
      <c r="C60" s="94"/>
      <c r="D60" s="94"/>
      <c r="E60" s="94"/>
      <c r="F60" s="94"/>
      <c r="G60" s="94"/>
      <c r="H60" s="97"/>
      <c r="I60" s="97"/>
      <c r="J60" s="78"/>
      <c r="K60" s="78"/>
      <c r="L60" s="78"/>
      <c r="M60" s="97"/>
      <c r="N60" s="97"/>
      <c r="O60" s="97"/>
      <c r="P60" s="97"/>
      <c r="Q60" s="97"/>
      <c r="R60" s="97"/>
      <c r="S60" s="97"/>
      <c r="T60" s="97"/>
      <c r="U60" s="97"/>
      <c r="V60" s="97"/>
      <c r="W60" s="97"/>
      <c r="X60" s="97"/>
      <c r="Y60" s="97"/>
      <c r="Z60" s="78"/>
      <c r="AA60" s="78"/>
      <c r="AB60" s="78"/>
      <c r="AC60" s="97"/>
      <c r="AD60" s="78"/>
      <c r="AE60" s="78"/>
      <c r="AF60" s="78"/>
      <c r="AG60" s="97"/>
      <c r="AH60" s="97"/>
      <c r="AI60" s="97"/>
      <c r="AJ60" s="97"/>
      <c r="AK60" s="97"/>
      <c r="AL60" s="97"/>
      <c r="AM60" s="97"/>
      <c r="AN60" s="97"/>
      <c r="AO60" s="97"/>
      <c r="AP60" s="97"/>
      <c r="AQ60" s="97"/>
      <c r="AR60" s="97"/>
      <c r="AS60" s="97"/>
      <c r="AT60" s="97"/>
      <c r="AU60" s="97"/>
      <c r="AV60" s="97"/>
      <c r="AW60" s="97"/>
      <c r="AX60" s="97"/>
      <c r="AY60" s="97"/>
      <c r="AZ60" s="97"/>
      <c r="BA60" s="97"/>
    </row>
    <row r="61" spans="2:53" x14ac:dyDescent="0.2">
      <c r="B61" s="101"/>
      <c r="C61" s="94"/>
      <c r="D61" s="94"/>
      <c r="E61" s="94"/>
      <c r="F61" s="94"/>
      <c r="G61" s="94"/>
      <c r="H61" s="97"/>
      <c r="I61" s="97"/>
      <c r="J61" s="78"/>
      <c r="K61" s="78"/>
      <c r="L61" s="78"/>
      <c r="M61" s="97"/>
      <c r="N61" s="97"/>
      <c r="O61" s="97"/>
      <c r="P61" s="97"/>
      <c r="Q61" s="97"/>
      <c r="R61" s="97"/>
      <c r="S61" s="97"/>
      <c r="T61" s="97"/>
      <c r="U61" s="97"/>
      <c r="V61" s="97"/>
      <c r="W61" s="97"/>
      <c r="X61" s="97"/>
      <c r="Y61" s="97"/>
      <c r="Z61" s="78"/>
      <c r="AA61" s="78"/>
      <c r="AB61" s="78"/>
      <c r="AC61" s="97"/>
      <c r="AD61" s="78"/>
      <c r="AE61" s="78"/>
      <c r="AF61" s="78"/>
      <c r="AG61" s="97"/>
      <c r="AH61" s="97"/>
      <c r="AI61" s="97"/>
      <c r="AJ61" s="97"/>
      <c r="AK61" s="97"/>
      <c r="AL61" s="97"/>
      <c r="AM61" s="97"/>
      <c r="AN61" s="97"/>
      <c r="AO61" s="97"/>
      <c r="AP61" s="97"/>
      <c r="AQ61" s="97"/>
      <c r="AR61" s="97"/>
      <c r="AS61" s="97"/>
      <c r="AT61" s="97"/>
      <c r="AU61" s="97"/>
      <c r="AV61" s="97"/>
      <c r="AW61" s="97"/>
      <c r="AX61" s="97"/>
      <c r="AY61" s="97"/>
      <c r="AZ61" s="97"/>
      <c r="BA61" s="97"/>
    </row>
    <row r="62" spans="2:53" ht="27" x14ac:dyDescent="0.2">
      <c r="B62" s="95" t="s">
        <v>39</v>
      </c>
      <c r="C62" s="96">
        <v>42094</v>
      </c>
      <c r="D62" s="96">
        <v>42185</v>
      </c>
      <c r="E62" s="96">
        <v>42277</v>
      </c>
      <c r="F62" s="96">
        <v>42369</v>
      </c>
      <c r="G62" s="96">
        <v>42460</v>
      </c>
      <c r="H62" s="96">
        <v>42551</v>
      </c>
      <c r="I62" s="96">
        <v>42643</v>
      </c>
      <c r="J62" s="61" t="s">
        <v>59</v>
      </c>
      <c r="K62" s="96">
        <v>42825</v>
      </c>
      <c r="L62" s="96">
        <v>42916</v>
      </c>
      <c r="M62" s="96">
        <v>43008</v>
      </c>
      <c r="N62" s="61" t="s">
        <v>60</v>
      </c>
      <c r="O62" s="96">
        <v>43190</v>
      </c>
      <c r="P62" s="96">
        <v>43281</v>
      </c>
      <c r="Q62" s="96">
        <v>43373</v>
      </c>
      <c r="R62" s="96">
        <v>43465</v>
      </c>
      <c r="S62" s="96">
        <v>43555</v>
      </c>
      <c r="T62" s="96">
        <v>43646</v>
      </c>
      <c r="U62" s="96">
        <v>43738</v>
      </c>
      <c r="V62" s="61" t="s">
        <v>61</v>
      </c>
      <c r="W62" s="96">
        <v>43921</v>
      </c>
      <c r="X62" s="96">
        <v>44012</v>
      </c>
      <c r="Y62" s="96">
        <v>44104</v>
      </c>
      <c r="Z62" s="96">
        <v>44196</v>
      </c>
      <c r="AA62" s="96">
        <v>44286</v>
      </c>
      <c r="AB62" s="96">
        <v>44377</v>
      </c>
      <c r="AC62" s="96">
        <v>44469</v>
      </c>
      <c r="AD62" s="61" t="s">
        <v>63</v>
      </c>
      <c r="AE62" s="96">
        <v>44651</v>
      </c>
      <c r="AF62" s="96">
        <v>44742</v>
      </c>
      <c r="AG62" s="96">
        <v>44834</v>
      </c>
      <c r="AH62" s="61" t="s">
        <v>71</v>
      </c>
      <c r="AI62" s="31">
        <v>45016</v>
      </c>
      <c r="AJ62" s="61">
        <v>45107</v>
      </c>
      <c r="AK62" s="31">
        <v>45199</v>
      </c>
      <c r="AL62" s="61" t="s">
        <v>70</v>
      </c>
      <c r="AM62" s="96">
        <v>45382</v>
      </c>
      <c r="AN62" s="96" t="s">
        <v>69</v>
      </c>
      <c r="AO62" s="96" t="s">
        <v>72</v>
      </c>
      <c r="AP62" s="61" t="s">
        <v>74</v>
      </c>
      <c r="AQ62" s="96" t="s">
        <v>73</v>
      </c>
      <c r="AR62" s="96" t="s">
        <v>75</v>
      </c>
      <c r="AS62" s="96" t="s">
        <v>76</v>
      </c>
      <c r="AT62" s="96" t="s">
        <v>77</v>
      </c>
      <c r="AU62" s="96"/>
      <c r="AV62" s="96"/>
      <c r="AW62" s="96"/>
      <c r="AX62" s="96"/>
      <c r="AY62" s="96"/>
      <c r="AZ62" s="96"/>
      <c r="BA62" s="96"/>
    </row>
    <row r="63" spans="2:53" x14ac:dyDescent="0.2">
      <c r="B63" s="95"/>
      <c r="C63" s="94"/>
      <c r="D63" s="94"/>
      <c r="E63" s="94"/>
      <c r="F63" s="94"/>
      <c r="G63" s="94"/>
      <c r="H63" s="97"/>
      <c r="I63" s="97"/>
      <c r="J63" s="78"/>
      <c r="K63" s="78"/>
      <c r="L63" s="78"/>
      <c r="M63" s="97"/>
      <c r="N63" s="97"/>
      <c r="O63" s="97"/>
      <c r="P63" s="97"/>
      <c r="Q63" s="97"/>
      <c r="R63" s="97"/>
      <c r="S63" s="97"/>
      <c r="T63" s="97"/>
      <c r="U63" s="97"/>
      <c r="V63" s="97"/>
      <c r="W63" s="97"/>
      <c r="X63" s="97"/>
      <c r="Y63" s="97"/>
      <c r="Z63" s="78"/>
      <c r="AA63" s="78"/>
      <c r="AB63" s="78"/>
      <c r="AC63" s="97"/>
      <c r="AD63" s="78"/>
      <c r="AE63" s="78"/>
      <c r="AF63" s="78"/>
      <c r="AG63" s="97"/>
      <c r="AH63" s="97"/>
      <c r="AI63" s="97"/>
      <c r="AJ63" s="97"/>
      <c r="AK63" s="97"/>
      <c r="AL63" s="97"/>
      <c r="AM63" s="97"/>
      <c r="AN63" s="97"/>
      <c r="AO63" s="97"/>
      <c r="AP63" s="97"/>
      <c r="AQ63" s="97"/>
      <c r="AR63" s="97"/>
      <c r="AS63" s="97"/>
      <c r="AT63" s="97"/>
      <c r="AU63" s="97"/>
      <c r="AV63" s="97"/>
      <c r="AW63" s="97"/>
      <c r="AX63" s="97"/>
      <c r="AY63" s="97"/>
      <c r="AZ63" s="97"/>
      <c r="BA63" s="97"/>
    </row>
    <row r="64" spans="2:53" ht="25.5" x14ac:dyDescent="0.2">
      <c r="B64" s="98" t="s">
        <v>48</v>
      </c>
      <c r="C64" s="99">
        <v>32</v>
      </c>
      <c r="D64" s="99">
        <v>32</v>
      </c>
      <c r="E64" s="99">
        <v>32</v>
      </c>
      <c r="F64" s="99">
        <v>27</v>
      </c>
      <c r="G64" s="99">
        <v>27</v>
      </c>
      <c r="H64" s="100">
        <v>27</v>
      </c>
      <c r="I64" s="100">
        <v>21</v>
      </c>
      <c r="J64" s="78">
        <v>15</v>
      </c>
      <c r="K64" s="78">
        <v>14</v>
      </c>
      <c r="L64" s="78">
        <v>6</v>
      </c>
      <c r="M64" s="100">
        <v>3</v>
      </c>
      <c r="N64" s="100">
        <v>1</v>
      </c>
      <c r="O64" s="100">
        <v>1</v>
      </c>
      <c r="P64" s="100">
        <v>1</v>
      </c>
      <c r="Q64" s="100">
        <v>1</v>
      </c>
      <c r="R64" s="100">
        <v>0</v>
      </c>
      <c r="S64" s="100">
        <v>0</v>
      </c>
      <c r="T64" s="100">
        <v>0</v>
      </c>
      <c r="U64" s="100">
        <v>0</v>
      </c>
      <c r="V64" s="100">
        <v>0</v>
      </c>
      <c r="W64" s="100">
        <v>0</v>
      </c>
      <c r="X64" s="100">
        <v>0</v>
      </c>
      <c r="Y64" s="100">
        <v>0</v>
      </c>
      <c r="Z64" s="78">
        <v>0</v>
      </c>
      <c r="AA64" s="78">
        <v>0</v>
      </c>
      <c r="AB64" s="78">
        <v>0</v>
      </c>
      <c r="AC64" s="100">
        <v>0</v>
      </c>
      <c r="AD64" s="78">
        <v>0</v>
      </c>
      <c r="AE64" s="78">
        <v>0</v>
      </c>
      <c r="AF64" s="78">
        <v>0</v>
      </c>
      <c r="AG64" s="100">
        <v>0</v>
      </c>
      <c r="AH64" s="100">
        <v>0</v>
      </c>
      <c r="AI64" s="100">
        <v>0</v>
      </c>
      <c r="AJ64" s="100">
        <v>0</v>
      </c>
      <c r="AK64" s="100">
        <v>0</v>
      </c>
      <c r="AL64" s="100">
        <v>0</v>
      </c>
      <c r="AM64" s="100">
        <v>0</v>
      </c>
      <c r="AN64" s="100">
        <v>0</v>
      </c>
      <c r="AO64" s="100">
        <v>0</v>
      </c>
      <c r="AP64" s="100">
        <v>0</v>
      </c>
      <c r="AQ64" s="100">
        <v>0</v>
      </c>
      <c r="AR64" s="100">
        <v>0</v>
      </c>
      <c r="AS64" s="100">
        <v>0</v>
      </c>
      <c r="AT64" s="100">
        <v>0</v>
      </c>
      <c r="AU64" s="100"/>
      <c r="AV64" s="100"/>
      <c r="AW64" s="100"/>
      <c r="AX64" s="100"/>
      <c r="AY64" s="100"/>
      <c r="AZ64" s="100"/>
      <c r="BA64" s="100"/>
    </row>
    <row r="65" spans="2:53" ht="25.5" x14ac:dyDescent="0.2">
      <c r="B65" s="98" t="s">
        <v>49</v>
      </c>
      <c r="C65" s="99">
        <v>136</v>
      </c>
      <c r="D65" s="99">
        <v>135</v>
      </c>
      <c r="E65" s="99">
        <v>135</v>
      </c>
      <c r="F65" s="99">
        <v>88</v>
      </c>
      <c r="G65" s="99">
        <v>81</v>
      </c>
      <c r="H65" s="100">
        <v>81</v>
      </c>
      <c r="I65" s="100">
        <v>70</v>
      </c>
      <c r="J65" s="78">
        <v>47</v>
      </c>
      <c r="K65" s="78">
        <v>40</v>
      </c>
      <c r="L65" s="78">
        <v>30</v>
      </c>
      <c r="M65" s="100">
        <v>17</v>
      </c>
      <c r="N65" s="100">
        <v>12</v>
      </c>
      <c r="O65" s="100">
        <v>12</v>
      </c>
      <c r="P65" s="100">
        <v>12</v>
      </c>
      <c r="Q65" s="100">
        <v>11</v>
      </c>
      <c r="R65" s="100">
        <v>11</v>
      </c>
      <c r="S65" s="100">
        <v>11</v>
      </c>
      <c r="T65" s="100">
        <v>1</v>
      </c>
      <c r="U65" s="100">
        <v>0</v>
      </c>
      <c r="V65" s="100">
        <v>0</v>
      </c>
      <c r="W65" s="100">
        <v>0</v>
      </c>
      <c r="X65" s="100">
        <v>0</v>
      </c>
      <c r="Y65" s="100">
        <v>0</v>
      </c>
      <c r="Z65" s="78">
        <v>0</v>
      </c>
      <c r="AA65" s="78">
        <v>0</v>
      </c>
      <c r="AB65" s="78">
        <v>0</v>
      </c>
      <c r="AC65" s="100">
        <v>0</v>
      </c>
      <c r="AD65" s="78">
        <v>0</v>
      </c>
      <c r="AE65" s="78">
        <v>0</v>
      </c>
      <c r="AF65" s="78">
        <v>0</v>
      </c>
      <c r="AG65" s="100">
        <v>0</v>
      </c>
      <c r="AH65" s="100">
        <v>0</v>
      </c>
      <c r="AI65" s="100">
        <v>0</v>
      </c>
      <c r="AJ65" s="100">
        <v>0</v>
      </c>
      <c r="AK65" s="100">
        <v>0</v>
      </c>
      <c r="AL65" s="100">
        <v>0</v>
      </c>
      <c r="AM65" s="100">
        <v>0</v>
      </c>
      <c r="AN65" s="100">
        <v>0</v>
      </c>
      <c r="AO65" s="100">
        <v>0</v>
      </c>
      <c r="AP65" s="100">
        <v>0</v>
      </c>
      <c r="AQ65" s="100">
        <v>0</v>
      </c>
      <c r="AR65" s="100">
        <v>0</v>
      </c>
      <c r="AS65" s="100">
        <v>0</v>
      </c>
      <c r="AT65" s="100">
        <v>0</v>
      </c>
      <c r="AU65" s="100"/>
      <c r="AV65" s="100"/>
      <c r="AW65" s="100"/>
      <c r="AX65" s="100"/>
      <c r="AY65" s="100"/>
      <c r="AZ65" s="100"/>
      <c r="BA65" s="100"/>
    </row>
    <row r="66" spans="2:53" x14ac:dyDescent="0.2">
      <c r="B66" s="98" t="s">
        <v>50</v>
      </c>
      <c r="C66" s="99">
        <v>153</v>
      </c>
      <c r="D66" s="99">
        <v>153</v>
      </c>
      <c r="E66" s="99">
        <v>150</v>
      </c>
      <c r="F66" s="99">
        <v>108</v>
      </c>
      <c r="G66" s="99">
        <v>100</v>
      </c>
      <c r="H66" s="100">
        <v>99</v>
      </c>
      <c r="I66" s="100">
        <v>91</v>
      </c>
      <c r="J66" s="78">
        <v>67</v>
      </c>
      <c r="K66" s="78">
        <v>65</v>
      </c>
      <c r="L66" s="78">
        <v>55</v>
      </c>
      <c r="M66" s="100">
        <v>25</v>
      </c>
      <c r="N66" s="100">
        <v>17</v>
      </c>
      <c r="O66" s="100">
        <v>15</v>
      </c>
      <c r="P66" s="100">
        <v>14</v>
      </c>
      <c r="Q66" s="100">
        <v>13</v>
      </c>
      <c r="R66" s="100">
        <v>13</v>
      </c>
      <c r="S66" s="100">
        <v>13</v>
      </c>
      <c r="T66" s="100">
        <v>3</v>
      </c>
      <c r="U66" s="100">
        <v>2</v>
      </c>
      <c r="V66" s="100">
        <v>2</v>
      </c>
      <c r="W66" s="100">
        <v>2</v>
      </c>
      <c r="X66" s="100">
        <v>2</v>
      </c>
      <c r="Y66" s="100">
        <v>2</v>
      </c>
      <c r="Z66" s="78">
        <v>2</v>
      </c>
      <c r="AA66" s="78">
        <v>2</v>
      </c>
      <c r="AB66" s="78">
        <v>2</v>
      </c>
      <c r="AC66" s="100">
        <v>2</v>
      </c>
      <c r="AD66" s="78">
        <v>2</v>
      </c>
      <c r="AE66" s="78">
        <v>1</v>
      </c>
      <c r="AF66" s="78">
        <v>0</v>
      </c>
      <c r="AG66" s="100">
        <v>0</v>
      </c>
      <c r="AH66" s="100">
        <v>0</v>
      </c>
      <c r="AI66" s="100">
        <v>0</v>
      </c>
      <c r="AJ66" s="100">
        <v>0</v>
      </c>
      <c r="AK66" s="100">
        <v>0</v>
      </c>
      <c r="AL66" s="100">
        <v>0</v>
      </c>
      <c r="AM66" s="100">
        <v>0</v>
      </c>
      <c r="AN66" s="100">
        <v>0</v>
      </c>
      <c r="AO66" s="100">
        <v>0</v>
      </c>
      <c r="AP66" s="100">
        <v>0</v>
      </c>
      <c r="AQ66" s="100">
        <v>0</v>
      </c>
      <c r="AR66" s="100">
        <v>0</v>
      </c>
      <c r="AS66" s="100">
        <v>0</v>
      </c>
      <c r="AT66" s="100">
        <v>0</v>
      </c>
      <c r="AU66" s="100"/>
      <c r="AV66" s="100"/>
      <c r="AW66" s="100"/>
      <c r="AX66" s="100"/>
      <c r="AY66" s="100"/>
      <c r="AZ66" s="100"/>
      <c r="BA66" s="100"/>
    </row>
    <row r="67" spans="2:53" ht="38.25" x14ac:dyDescent="0.2">
      <c r="B67" s="98" t="s">
        <v>51</v>
      </c>
      <c r="C67" s="99">
        <v>402</v>
      </c>
      <c r="D67" s="99">
        <v>398</v>
      </c>
      <c r="E67" s="99">
        <v>394</v>
      </c>
      <c r="F67" s="99">
        <v>256</v>
      </c>
      <c r="G67" s="99">
        <v>252</v>
      </c>
      <c r="H67" s="100">
        <v>243</v>
      </c>
      <c r="I67" s="100">
        <v>225</v>
      </c>
      <c r="J67" s="78">
        <v>152</v>
      </c>
      <c r="K67" s="78">
        <v>139</v>
      </c>
      <c r="L67" s="78">
        <v>133</v>
      </c>
      <c r="M67" s="100">
        <v>80</v>
      </c>
      <c r="N67" s="100">
        <v>65</v>
      </c>
      <c r="O67" s="100">
        <v>64</v>
      </c>
      <c r="P67" s="100">
        <v>64</v>
      </c>
      <c r="Q67" s="100">
        <v>64</v>
      </c>
      <c r="R67" s="100">
        <v>62</v>
      </c>
      <c r="S67" s="100">
        <v>61</v>
      </c>
      <c r="T67" s="100">
        <v>9</v>
      </c>
      <c r="U67" s="100">
        <v>7</v>
      </c>
      <c r="V67" s="100">
        <v>7</v>
      </c>
      <c r="W67" s="100">
        <v>6</v>
      </c>
      <c r="X67" s="100">
        <v>5</v>
      </c>
      <c r="Y67" s="100">
        <v>5</v>
      </c>
      <c r="Z67" s="78">
        <v>5</v>
      </c>
      <c r="AA67" s="78">
        <v>5</v>
      </c>
      <c r="AB67" s="78">
        <v>5</v>
      </c>
      <c r="AC67" s="100">
        <v>5</v>
      </c>
      <c r="AD67" s="78">
        <v>2</v>
      </c>
      <c r="AE67" s="78">
        <v>2</v>
      </c>
      <c r="AF67" s="78">
        <v>1</v>
      </c>
      <c r="AG67" s="100">
        <v>1</v>
      </c>
      <c r="AH67" s="100">
        <v>1</v>
      </c>
      <c r="AI67" s="100">
        <v>1</v>
      </c>
      <c r="AJ67" s="100">
        <v>1</v>
      </c>
      <c r="AK67" s="100">
        <v>1</v>
      </c>
      <c r="AL67" s="100">
        <v>1</v>
      </c>
      <c r="AM67" s="100">
        <v>1</v>
      </c>
      <c r="AN67" s="100">
        <v>1</v>
      </c>
      <c r="AO67" s="100">
        <v>1</v>
      </c>
      <c r="AP67" s="100">
        <v>1</v>
      </c>
      <c r="AQ67" s="100">
        <v>1</v>
      </c>
      <c r="AR67" s="100">
        <v>1</v>
      </c>
      <c r="AS67" s="100">
        <v>1</v>
      </c>
      <c r="AT67" s="100">
        <v>1</v>
      </c>
      <c r="AU67" s="100"/>
      <c r="AV67" s="100"/>
      <c r="AW67" s="100"/>
      <c r="AX67" s="100"/>
      <c r="AY67" s="100"/>
      <c r="AZ67" s="100"/>
      <c r="BA67" s="100"/>
    </row>
    <row r="68" spans="2:53" x14ac:dyDescent="0.2">
      <c r="B68" s="98" t="s">
        <v>52</v>
      </c>
      <c r="C68" s="99">
        <v>9</v>
      </c>
      <c r="D68" s="99">
        <v>9</v>
      </c>
      <c r="E68" s="99">
        <v>9</v>
      </c>
      <c r="F68" s="99">
        <v>4</v>
      </c>
      <c r="G68" s="99">
        <v>4</v>
      </c>
      <c r="H68" s="100">
        <v>4</v>
      </c>
      <c r="I68" s="100">
        <v>4</v>
      </c>
      <c r="J68" s="78">
        <v>3</v>
      </c>
      <c r="K68" s="78">
        <v>2</v>
      </c>
      <c r="L68" s="78">
        <v>2</v>
      </c>
      <c r="M68" s="100">
        <v>0</v>
      </c>
      <c r="N68" s="100">
        <v>0</v>
      </c>
      <c r="O68" s="100">
        <v>0</v>
      </c>
      <c r="P68" s="100">
        <v>0</v>
      </c>
      <c r="Q68" s="100">
        <v>0</v>
      </c>
      <c r="R68" s="100">
        <v>0</v>
      </c>
      <c r="S68" s="100">
        <v>0</v>
      </c>
      <c r="T68" s="100">
        <v>0</v>
      </c>
      <c r="U68" s="100">
        <v>0</v>
      </c>
      <c r="V68" s="100">
        <v>0</v>
      </c>
      <c r="W68" s="100">
        <v>0</v>
      </c>
      <c r="X68" s="100">
        <v>0</v>
      </c>
      <c r="Y68" s="100">
        <v>0</v>
      </c>
      <c r="Z68" s="78">
        <v>0</v>
      </c>
      <c r="AA68" s="78">
        <v>0</v>
      </c>
      <c r="AB68" s="78">
        <v>0</v>
      </c>
      <c r="AC68" s="100">
        <v>0</v>
      </c>
      <c r="AD68" s="78">
        <v>0</v>
      </c>
      <c r="AE68" s="78">
        <v>0</v>
      </c>
      <c r="AF68" s="78">
        <v>0</v>
      </c>
      <c r="AG68" s="100">
        <v>0</v>
      </c>
      <c r="AH68" s="100">
        <v>0</v>
      </c>
      <c r="AI68" s="100">
        <v>0</v>
      </c>
      <c r="AJ68" s="100">
        <v>0</v>
      </c>
      <c r="AK68" s="100">
        <v>0</v>
      </c>
      <c r="AL68" s="100">
        <v>0</v>
      </c>
      <c r="AM68" s="100">
        <v>0</v>
      </c>
      <c r="AN68" s="100">
        <v>0</v>
      </c>
      <c r="AO68" s="100">
        <v>0</v>
      </c>
      <c r="AP68" s="100">
        <v>0</v>
      </c>
      <c r="AQ68" s="100">
        <v>0</v>
      </c>
      <c r="AR68" s="100">
        <v>0</v>
      </c>
      <c r="AS68" s="100">
        <v>0</v>
      </c>
      <c r="AT68" s="100">
        <v>0</v>
      </c>
      <c r="AU68" s="100"/>
      <c r="AV68" s="100"/>
      <c r="AW68" s="100"/>
      <c r="AX68" s="100"/>
      <c r="AY68" s="100"/>
      <c r="AZ68" s="100"/>
      <c r="BA68" s="100"/>
    </row>
    <row r="69" spans="2:53" ht="25.5" x14ac:dyDescent="0.2">
      <c r="B69" s="98" t="s">
        <v>53</v>
      </c>
      <c r="C69" s="99">
        <v>3</v>
      </c>
      <c r="D69" s="99">
        <v>3</v>
      </c>
      <c r="E69" s="99">
        <v>3</v>
      </c>
      <c r="F69" s="99">
        <v>3</v>
      </c>
      <c r="G69" s="99">
        <v>3</v>
      </c>
      <c r="H69" s="100">
        <v>3</v>
      </c>
      <c r="I69" s="100">
        <v>3</v>
      </c>
      <c r="J69" s="78">
        <v>3</v>
      </c>
      <c r="K69" s="78">
        <v>1</v>
      </c>
      <c r="L69" s="78">
        <v>1</v>
      </c>
      <c r="M69" s="100">
        <v>1</v>
      </c>
      <c r="N69" s="100">
        <v>1</v>
      </c>
      <c r="O69" s="100">
        <v>1</v>
      </c>
      <c r="P69" s="100">
        <v>1</v>
      </c>
      <c r="Q69" s="100">
        <v>1</v>
      </c>
      <c r="R69" s="100">
        <v>1</v>
      </c>
      <c r="S69" s="100">
        <v>1</v>
      </c>
      <c r="T69" s="100">
        <v>0</v>
      </c>
      <c r="U69" s="100">
        <v>0</v>
      </c>
      <c r="V69" s="100">
        <v>0</v>
      </c>
      <c r="W69" s="100">
        <v>0</v>
      </c>
      <c r="X69" s="100">
        <v>0</v>
      </c>
      <c r="Y69" s="100">
        <v>0</v>
      </c>
      <c r="Z69" s="78">
        <v>0</v>
      </c>
      <c r="AA69" s="78">
        <v>0</v>
      </c>
      <c r="AB69" s="78">
        <v>0</v>
      </c>
      <c r="AC69" s="100">
        <v>0</v>
      </c>
      <c r="AD69" s="78">
        <v>0</v>
      </c>
      <c r="AE69" s="78">
        <v>0</v>
      </c>
      <c r="AF69" s="78">
        <v>0</v>
      </c>
      <c r="AG69" s="100">
        <v>0</v>
      </c>
      <c r="AH69" s="100">
        <v>0</v>
      </c>
      <c r="AI69" s="100">
        <v>0</v>
      </c>
      <c r="AJ69" s="100">
        <v>0</v>
      </c>
      <c r="AK69" s="100">
        <v>0</v>
      </c>
      <c r="AL69" s="100">
        <v>0</v>
      </c>
      <c r="AM69" s="100">
        <v>0</v>
      </c>
      <c r="AN69" s="100">
        <v>0</v>
      </c>
      <c r="AO69" s="100">
        <v>0</v>
      </c>
      <c r="AP69" s="100">
        <v>0</v>
      </c>
      <c r="AQ69" s="100">
        <v>0</v>
      </c>
      <c r="AR69" s="100">
        <v>0</v>
      </c>
      <c r="AS69" s="100">
        <v>0</v>
      </c>
      <c r="AT69" s="100">
        <v>0</v>
      </c>
      <c r="AU69" s="100"/>
      <c r="AV69" s="100"/>
      <c r="AW69" s="100"/>
      <c r="AX69" s="100"/>
      <c r="AY69" s="100"/>
      <c r="AZ69" s="100"/>
      <c r="BA69" s="100"/>
    </row>
    <row r="70" spans="2:53" x14ac:dyDescent="0.2">
      <c r="B70" s="98" t="s">
        <v>54</v>
      </c>
      <c r="C70" s="99">
        <v>13</v>
      </c>
      <c r="D70" s="99">
        <v>13</v>
      </c>
      <c r="E70" s="99">
        <v>13</v>
      </c>
      <c r="F70" s="99">
        <v>13</v>
      </c>
      <c r="G70" s="99">
        <v>13</v>
      </c>
      <c r="H70" s="100">
        <v>12</v>
      </c>
      <c r="I70" s="100">
        <v>12</v>
      </c>
      <c r="J70" s="78">
        <v>8</v>
      </c>
      <c r="K70" s="78">
        <v>7</v>
      </c>
      <c r="L70" s="78">
        <v>6</v>
      </c>
      <c r="M70" s="100">
        <v>6</v>
      </c>
      <c r="N70" s="100">
        <v>6</v>
      </c>
      <c r="O70" s="100">
        <v>6</v>
      </c>
      <c r="P70" s="100">
        <v>5</v>
      </c>
      <c r="Q70" s="100">
        <v>5</v>
      </c>
      <c r="R70" s="100">
        <v>5</v>
      </c>
      <c r="S70" s="100">
        <v>5</v>
      </c>
      <c r="T70" s="100">
        <v>0</v>
      </c>
      <c r="U70" s="100">
        <v>0</v>
      </c>
      <c r="V70" s="100">
        <v>0</v>
      </c>
      <c r="W70" s="100">
        <v>0</v>
      </c>
      <c r="X70" s="100">
        <v>0</v>
      </c>
      <c r="Y70" s="100">
        <v>0</v>
      </c>
      <c r="Z70" s="78">
        <v>0</v>
      </c>
      <c r="AA70" s="78">
        <v>0</v>
      </c>
      <c r="AB70" s="78">
        <v>0</v>
      </c>
      <c r="AC70" s="100">
        <v>0</v>
      </c>
      <c r="AD70" s="78">
        <v>0</v>
      </c>
      <c r="AE70" s="78">
        <v>0</v>
      </c>
      <c r="AF70" s="78">
        <v>0</v>
      </c>
      <c r="AG70" s="100">
        <v>0</v>
      </c>
      <c r="AH70" s="100">
        <v>0</v>
      </c>
      <c r="AI70" s="100">
        <v>0</v>
      </c>
      <c r="AJ70" s="100">
        <v>0</v>
      </c>
      <c r="AK70" s="100">
        <v>0</v>
      </c>
      <c r="AL70" s="100">
        <v>0</v>
      </c>
      <c r="AM70" s="100">
        <v>0</v>
      </c>
      <c r="AN70" s="100">
        <v>0</v>
      </c>
      <c r="AO70" s="100">
        <v>0</v>
      </c>
      <c r="AP70" s="100">
        <v>0</v>
      </c>
      <c r="AQ70" s="100">
        <v>0</v>
      </c>
      <c r="AR70" s="100">
        <v>0</v>
      </c>
      <c r="AS70" s="100">
        <v>0</v>
      </c>
      <c r="AT70" s="100">
        <v>0</v>
      </c>
      <c r="AU70" s="100"/>
      <c r="AV70" s="100"/>
      <c r="AW70" s="100"/>
      <c r="AX70" s="100"/>
      <c r="AY70" s="100"/>
      <c r="AZ70" s="100"/>
      <c r="BA70" s="100"/>
    </row>
    <row r="71" spans="2:53" ht="25.5" x14ac:dyDescent="0.2">
      <c r="B71" s="98" t="s">
        <v>55</v>
      </c>
      <c r="C71" s="99">
        <v>56</v>
      </c>
      <c r="D71" s="99">
        <v>56</v>
      </c>
      <c r="E71" s="99">
        <v>53</v>
      </c>
      <c r="F71" s="99">
        <v>35</v>
      </c>
      <c r="G71" s="99">
        <v>33</v>
      </c>
      <c r="H71" s="100">
        <v>31</v>
      </c>
      <c r="I71" s="100">
        <v>28</v>
      </c>
      <c r="J71" s="78">
        <v>37</v>
      </c>
      <c r="K71" s="78">
        <v>16</v>
      </c>
      <c r="L71" s="78">
        <v>14</v>
      </c>
      <c r="M71" s="100">
        <v>9</v>
      </c>
      <c r="N71" s="100">
        <v>6</v>
      </c>
      <c r="O71" s="100">
        <v>5</v>
      </c>
      <c r="P71" s="100">
        <v>5</v>
      </c>
      <c r="Q71" s="100">
        <v>4</v>
      </c>
      <c r="R71" s="100">
        <v>4</v>
      </c>
      <c r="S71" s="100">
        <v>4</v>
      </c>
      <c r="T71" s="100">
        <v>2</v>
      </c>
      <c r="U71" s="100">
        <v>2</v>
      </c>
      <c r="V71" s="100">
        <v>2</v>
      </c>
      <c r="W71" s="100">
        <v>2</v>
      </c>
      <c r="X71" s="100">
        <v>2</v>
      </c>
      <c r="Y71" s="100">
        <v>2</v>
      </c>
      <c r="Z71" s="78">
        <v>3</v>
      </c>
      <c r="AA71" s="78">
        <v>2</v>
      </c>
      <c r="AB71" s="78">
        <v>2</v>
      </c>
      <c r="AC71" s="100">
        <v>2</v>
      </c>
      <c r="AD71" s="78">
        <v>2</v>
      </c>
      <c r="AE71" s="78">
        <v>2</v>
      </c>
      <c r="AF71" s="78">
        <v>0</v>
      </c>
      <c r="AG71" s="100">
        <v>0</v>
      </c>
      <c r="AH71" s="100">
        <v>0</v>
      </c>
      <c r="AI71" s="100">
        <v>0</v>
      </c>
      <c r="AJ71" s="100">
        <v>0</v>
      </c>
      <c r="AK71" s="100">
        <v>0</v>
      </c>
      <c r="AL71" s="100">
        <v>0</v>
      </c>
      <c r="AM71" s="100">
        <v>0</v>
      </c>
      <c r="AN71" s="100">
        <v>0</v>
      </c>
      <c r="AO71" s="100">
        <v>0</v>
      </c>
      <c r="AP71" s="100">
        <v>0</v>
      </c>
      <c r="AQ71" s="100">
        <v>0</v>
      </c>
      <c r="AR71" s="100">
        <v>0</v>
      </c>
      <c r="AS71" s="100">
        <v>0</v>
      </c>
      <c r="AT71" s="100">
        <v>0</v>
      </c>
      <c r="AU71" s="100"/>
      <c r="AV71" s="100"/>
      <c r="AW71" s="100"/>
      <c r="AX71" s="100"/>
      <c r="AY71" s="100"/>
      <c r="AZ71" s="100"/>
      <c r="BA71" s="100"/>
    </row>
    <row r="72" spans="2:53" ht="25.5" x14ac:dyDescent="0.2">
      <c r="B72" s="98" t="s">
        <v>56</v>
      </c>
      <c r="C72" s="99">
        <v>1</v>
      </c>
      <c r="D72" s="99">
        <v>1</v>
      </c>
      <c r="E72" s="99">
        <v>1</v>
      </c>
      <c r="F72" s="99">
        <v>1</v>
      </c>
      <c r="G72" s="99">
        <v>1</v>
      </c>
      <c r="H72" s="100">
        <v>1</v>
      </c>
      <c r="I72" s="100">
        <v>1</v>
      </c>
      <c r="J72" s="78">
        <v>1</v>
      </c>
      <c r="K72" s="78">
        <v>1</v>
      </c>
      <c r="L72" s="78">
        <v>1</v>
      </c>
      <c r="M72" s="100">
        <v>0</v>
      </c>
      <c r="N72" s="100">
        <v>0</v>
      </c>
      <c r="O72" s="100">
        <v>0</v>
      </c>
      <c r="P72" s="100">
        <v>0</v>
      </c>
      <c r="Q72" s="100">
        <v>0</v>
      </c>
      <c r="R72" s="100">
        <v>0</v>
      </c>
      <c r="S72" s="100">
        <v>0</v>
      </c>
      <c r="T72" s="100">
        <v>0</v>
      </c>
      <c r="U72" s="100">
        <v>0</v>
      </c>
      <c r="V72" s="100">
        <v>0</v>
      </c>
      <c r="W72" s="100">
        <v>0</v>
      </c>
      <c r="X72" s="100">
        <v>0</v>
      </c>
      <c r="Y72" s="100">
        <v>0</v>
      </c>
      <c r="Z72" s="78">
        <v>0</v>
      </c>
      <c r="AA72" s="78">
        <v>0</v>
      </c>
      <c r="AB72" s="78">
        <v>0</v>
      </c>
      <c r="AC72" s="100">
        <v>0</v>
      </c>
      <c r="AD72" s="78">
        <v>0</v>
      </c>
      <c r="AE72" s="78">
        <v>0</v>
      </c>
      <c r="AF72" s="78">
        <v>0</v>
      </c>
      <c r="AG72" s="100">
        <v>0</v>
      </c>
      <c r="AH72" s="100">
        <v>0</v>
      </c>
      <c r="AI72" s="100">
        <v>0</v>
      </c>
      <c r="AJ72" s="100">
        <v>0</v>
      </c>
      <c r="AK72" s="100">
        <v>0</v>
      </c>
      <c r="AL72" s="100">
        <v>0</v>
      </c>
      <c r="AM72" s="100">
        <v>0</v>
      </c>
      <c r="AN72" s="100">
        <v>0</v>
      </c>
      <c r="AO72" s="100">
        <v>0</v>
      </c>
      <c r="AP72" s="100">
        <v>0</v>
      </c>
      <c r="AQ72" s="100">
        <v>0</v>
      </c>
      <c r="AR72" s="100">
        <v>0</v>
      </c>
      <c r="AS72" s="100">
        <v>0</v>
      </c>
      <c r="AT72" s="100">
        <v>0</v>
      </c>
      <c r="AU72" s="100"/>
      <c r="AV72" s="100"/>
      <c r="AW72" s="100"/>
      <c r="AX72" s="100"/>
      <c r="AY72" s="100"/>
      <c r="AZ72" s="100"/>
      <c r="BA72" s="100"/>
    </row>
    <row r="73" spans="2:53" x14ac:dyDescent="0.2">
      <c r="B73" s="98" t="s">
        <v>57</v>
      </c>
      <c r="C73" s="99">
        <v>26</v>
      </c>
      <c r="D73" s="99">
        <v>25</v>
      </c>
      <c r="E73" s="99">
        <v>25</v>
      </c>
      <c r="F73" s="99">
        <v>18</v>
      </c>
      <c r="G73" s="99">
        <v>18</v>
      </c>
      <c r="H73" s="100">
        <v>18</v>
      </c>
      <c r="I73" s="100">
        <v>17</v>
      </c>
      <c r="J73" s="78">
        <v>16</v>
      </c>
      <c r="K73" s="78">
        <v>16</v>
      </c>
      <c r="L73" s="78">
        <v>16</v>
      </c>
      <c r="M73" s="100">
        <v>11</v>
      </c>
      <c r="N73" s="100">
        <v>10</v>
      </c>
      <c r="O73" s="100">
        <v>9</v>
      </c>
      <c r="P73" s="100">
        <v>9</v>
      </c>
      <c r="Q73" s="100">
        <v>9</v>
      </c>
      <c r="R73" s="100">
        <v>9</v>
      </c>
      <c r="S73" s="100">
        <v>9</v>
      </c>
      <c r="T73" s="100">
        <v>5</v>
      </c>
      <c r="U73" s="100">
        <v>5</v>
      </c>
      <c r="V73" s="100">
        <v>5</v>
      </c>
      <c r="W73" s="100">
        <v>5</v>
      </c>
      <c r="X73" s="100">
        <v>5</v>
      </c>
      <c r="Y73" s="100">
        <v>5</v>
      </c>
      <c r="Z73" s="78">
        <v>5</v>
      </c>
      <c r="AA73" s="78">
        <v>5</v>
      </c>
      <c r="AB73" s="78">
        <v>5</v>
      </c>
      <c r="AC73" s="100">
        <v>2</v>
      </c>
      <c r="AD73" s="78">
        <v>2</v>
      </c>
      <c r="AE73" s="78">
        <v>2</v>
      </c>
      <c r="AF73" s="78">
        <v>2</v>
      </c>
      <c r="AG73" s="100">
        <v>2</v>
      </c>
      <c r="AH73" s="100">
        <v>2</v>
      </c>
      <c r="AI73" s="100">
        <v>2</v>
      </c>
      <c r="AJ73" s="100">
        <v>2</v>
      </c>
      <c r="AK73" s="100">
        <v>2</v>
      </c>
      <c r="AL73" s="100">
        <v>2</v>
      </c>
      <c r="AM73" s="100">
        <v>2</v>
      </c>
      <c r="AN73" s="100">
        <v>2</v>
      </c>
      <c r="AO73" s="100">
        <v>2</v>
      </c>
      <c r="AP73" s="100">
        <v>2</v>
      </c>
      <c r="AQ73" s="100">
        <v>2</v>
      </c>
      <c r="AR73" s="100">
        <v>2</v>
      </c>
      <c r="AS73" s="100">
        <v>2</v>
      </c>
      <c r="AT73" s="100">
        <v>2</v>
      </c>
      <c r="AU73" s="100"/>
      <c r="AV73" s="100"/>
      <c r="AW73" s="100"/>
      <c r="AX73" s="100"/>
      <c r="AY73" s="100"/>
      <c r="AZ73" s="100"/>
      <c r="BA73" s="100"/>
    </row>
    <row r="74" spans="2:53" x14ac:dyDescent="0.2">
      <c r="B74" s="98" t="s">
        <v>44</v>
      </c>
      <c r="C74" s="99">
        <v>936</v>
      </c>
      <c r="D74" s="99">
        <v>929</v>
      </c>
      <c r="E74" s="99">
        <v>914</v>
      </c>
      <c r="F74" s="99">
        <v>657</v>
      </c>
      <c r="G74" s="99">
        <v>647</v>
      </c>
      <c r="H74" s="100">
        <v>624</v>
      </c>
      <c r="I74" s="100">
        <v>611</v>
      </c>
      <c r="J74" s="78">
        <v>406</v>
      </c>
      <c r="K74" s="78">
        <v>378</v>
      </c>
      <c r="L74" s="78">
        <v>342</v>
      </c>
      <c r="M74" s="100">
        <v>278</v>
      </c>
      <c r="N74" s="100">
        <v>120</v>
      </c>
      <c r="O74" s="100">
        <v>115</v>
      </c>
      <c r="P74" s="100">
        <v>118</v>
      </c>
      <c r="Q74" s="100">
        <v>109</v>
      </c>
      <c r="R74" s="100">
        <v>100</v>
      </c>
      <c r="S74" s="100">
        <v>100</v>
      </c>
      <c r="T74" s="100">
        <v>13</v>
      </c>
      <c r="U74" s="100">
        <v>13</v>
      </c>
      <c r="V74" s="100">
        <v>9</v>
      </c>
      <c r="W74" s="100">
        <v>12</v>
      </c>
      <c r="X74" s="100">
        <v>10</v>
      </c>
      <c r="Y74" s="100">
        <v>10</v>
      </c>
      <c r="Z74" s="78">
        <v>9</v>
      </c>
      <c r="AA74" s="78">
        <v>9</v>
      </c>
      <c r="AB74" s="78">
        <v>9</v>
      </c>
      <c r="AC74" s="100">
        <v>12</v>
      </c>
      <c r="AD74" s="78">
        <v>9</v>
      </c>
      <c r="AE74" s="78">
        <v>9</v>
      </c>
      <c r="AF74" s="78">
        <v>3</v>
      </c>
      <c r="AG74" s="100">
        <v>3</v>
      </c>
      <c r="AH74" s="100">
        <v>3</v>
      </c>
      <c r="AI74" s="100">
        <v>3</v>
      </c>
      <c r="AJ74" s="100">
        <v>3</v>
      </c>
      <c r="AK74" s="100">
        <v>3</v>
      </c>
      <c r="AL74" s="100">
        <v>4</v>
      </c>
      <c r="AM74" s="100">
        <v>3</v>
      </c>
      <c r="AN74" s="100">
        <v>3</v>
      </c>
      <c r="AO74" s="100">
        <v>0</v>
      </c>
      <c r="AP74" s="100">
        <v>0</v>
      </c>
      <c r="AQ74" s="100">
        <v>0</v>
      </c>
      <c r="AR74" s="100">
        <v>0</v>
      </c>
      <c r="AS74" s="100">
        <v>0</v>
      </c>
      <c r="AT74" s="100">
        <v>0</v>
      </c>
      <c r="AU74" s="100"/>
      <c r="AV74" s="100"/>
      <c r="AW74" s="100"/>
      <c r="AX74" s="100"/>
      <c r="AY74" s="100"/>
      <c r="AZ74" s="100"/>
      <c r="BA74" s="100"/>
    </row>
    <row r="75" spans="2:53" x14ac:dyDescent="0.2">
      <c r="B75" s="101"/>
      <c r="C75" s="103"/>
      <c r="D75" s="103"/>
      <c r="E75" s="103"/>
      <c r="F75" s="103"/>
      <c r="G75" s="103"/>
      <c r="H75" s="108"/>
      <c r="I75" s="108"/>
      <c r="J75" s="78"/>
      <c r="K75" s="78"/>
      <c r="L75" s="78"/>
      <c r="M75" s="108"/>
      <c r="N75" s="108"/>
      <c r="O75" s="108"/>
      <c r="P75" s="108"/>
      <c r="Q75" s="108"/>
      <c r="R75" s="108"/>
      <c r="S75" s="108"/>
      <c r="T75" s="108"/>
      <c r="U75" s="108"/>
      <c r="V75" s="108"/>
      <c r="W75" s="108"/>
      <c r="X75" s="108"/>
      <c r="Y75" s="108"/>
      <c r="Z75" s="78"/>
      <c r="AA75" s="78"/>
      <c r="AB75" s="78"/>
      <c r="AC75" s="108"/>
      <c r="AD75" s="78"/>
      <c r="AE75" s="78"/>
      <c r="AF75" s="78"/>
      <c r="AG75" s="108"/>
      <c r="AH75" s="108"/>
      <c r="AI75" s="108"/>
      <c r="AJ75" s="108"/>
      <c r="AK75" s="108"/>
      <c r="AL75" s="108"/>
      <c r="AM75" s="108"/>
      <c r="AN75" s="108"/>
      <c r="AO75" s="108"/>
      <c r="AP75" s="108"/>
      <c r="AQ75" s="108"/>
      <c r="AR75" s="108"/>
      <c r="AS75" s="108"/>
      <c r="AT75" s="108"/>
      <c r="AU75" s="108"/>
      <c r="AV75" s="108"/>
      <c r="AW75" s="108"/>
      <c r="AX75" s="108"/>
      <c r="AY75" s="108"/>
      <c r="AZ75" s="108"/>
      <c r="BA75" s="108"/>
    </row>
    <row r="76" spans="2:53" x14ac:dyDescent="0.2">
      <c r="B76" s="95" t="s">
        <v>46</v>
      </c>
      <c r="C76" s="103">
        <v>1767</v>
      </c>
      <c r="D76" s="103">
        <v>1754</v>
      </c>
      <c r="E76" s="103">
        <v>1729</v>
      </c>
      <c r="F76" s="103">
        <v>1210</v>
      </c>
      <c r="G76" s="103">
        <v>1179</v>
      </c>
      <c r="H76" s="104">
        <v>1143</v>
      </c>
      <c r="I76" s="104">
        <v>1083</v>
      </c>
      <c r="J76" s="104">
        <v>755</v>
      </c>
      <c r="K76" s="104">
        <v>679</v>
      </c>
      <c r="L76" s="104">
        <f t="shared" ref="L76" si="6">SUM(L64:L75)</f>
        <v>606</v>
      </c>
      <c r="M76" s="104">
        <v>430</v>
      </c>
      <c r="N76" s="104">
        <v>238</v>
      </c>
      <c r="O76" s="104">
        <v>228</v>
      </c>
      <c r="P76" s="104">
        <v>229</v>
      </c>
      <c r="Q76" s="104">
        <v>217</v>
      </c>
      <c r="R76" s="104">
        <v>205</v>
      </c>
      <c r="S76" s="104">
        <v>204</v>
      </c>
      <c r="T76" s="104">
        <v>33</v>
      </c>
      <c r="U76" s="104">
        <v>29</v>
      </c>
      <c r="V76" s="104">
        <v>25</v>
      </c>
      <c r="W76" s="104">
        <v>27</v>
      </c>
      <c r="X76" s="104">
        <v>24</v>
      </c>
      <c r="Y76" s="104">
        <v>24</v>
      </c>
      <c r="Z76" s="104">
        <f t="shared" ref="Z76:AA76" si="7">SUM(Z64:Z75)</f>
        <v>24</v>
      </c>
      <c r="AA76" s="104">
        <f t="shared" si="7"/>
        <v>23</v>
      </c>
      <c r="AB76" s="104">
        <f t="shared" ref="AB76" si="8">SUM(AB64:AB75)</f>
        <v>23</v>
      </c>
      <c r="AC76" s="104">
        <v>23</v>
      </c>
      <c r="AD76" s="104">
        <v>17</v>
      </c>
      <c r="AE76" s="104">
        <v>16</v>
      </c>
      <c r="AF76" s="104">
        <v>6</v>
      </c>
      <c r="AG76" s="104">
        <v>6</v>
      </c>
      <c r="AH76" s="104">
        <v>6</v>
      </c>
      <c r="AI76" s="104">
        <v>6</v>
      </c>
      <c r="AJ76" s="104">
        <v>6</v>
      </c>
      <c r="AK76" s="104">
        <v>6</v>
      </c>
      <c r="AL76" s="104">
        <v>7</v>
      </c>
      <c r="AM76" s="104">
        <v>6</v>
      </c>
      <c r="AN76" s="104">
        <v>6</v>
      </c>
      <c r="AO76" s="104">
        <v>3</v>
      </c>
      <c r="AP76" s="104">
        <v>3</v>
      </c>
      <c r="AQ76" s="104">
        <v>3</v>
      </c>
      <c r="AR76" s="104">
        <v>3</v>
      </c>
      <c r="AS76" s="104">
        <v>3</v>
      </c>
      <c r="AT76" s="104">
        <v>3</v>
      </c>
      <c r="AU76" s="104"/>
      <c r="AV76" s="104"/>
      <c r="AW76" s="104"/>
      <c r="AX76" s="104"/>
      <c r="AY76" s="104"/>
      <c r="AZ76" s="104"/>
      <c r="BA76" s="104"/>
    </row>
    <row r="77" spans="2:53" x14ac:dyDescent="0.2">
      <c r="B77" s="101"/>
      <c r="C77" s="94"/>
      <c r="D77" s="94"/>
      <c r="E77" s="94"/>
      <c r="F77" s="94"/>
      <c r="G77" s="94"/>
      <c r="H77" s="97"/>
      <c r="I77" s="97"/>
      <c r="J77" s="78"/>
      <c r="K77" s="78"/>
      <c r="L77" s="78"/>
      <c r="M77" s="97"/>
      <c r="N77" s="97"/>
      <c r="O77" s="97"/>
      <c r="P77" s="97"/>
      <c r="Q77" s="97"/>
      <c r="R77" s="97"/>
      <c r="S77" s="97"/>
      <c r="T77" s="97"/>
      <c r="U77" s="97"/>
      <c r="V77" s="97"/>
      <c r="W77" s="97"/>
      <c r="X77" s="97"/>
      <c r="Y77" s="97"/>
      <c r="Z77" s="78"/>
      <c r="AA77" s="78"/>
      <c r="AB77" s="78"/>
      <c r="AC77" s="97"/>
      <c r="AD77" s="78"/>
      <c r="AE77" s="78"/>
      <c r="AF77" s="78"/>
      <c r="AG77" s="97"/>
      <c r="AH77" s="97"/>
      <c r="AI77" s="97"/>
      <c r="AJ77" s="97"/>
      <c r="AK77" s="97"/>
      <c r="AL77" s="97"/>
      <c r="AM77" s="97"/>
      <c r="AN77" s="97"/>
      <c r="AO77" s="97"/>
      <c r="AP77" s="97"/>
      <c r="AQ77" s="97"/>
      <c r="AR77" s="97"/>
      <c r="AS77" s="97"/>
      <c r="AT77" s="97"/>
      <c r="AU77" s="97"/>
      <c r="AV77" s="97"/>
      <c r="AW77" s="97"/>
      <c r="AX77" s="97"/>
      <c r="AY77" s="97"/>
      <c r="AZ77" s="97"/>
      <c r="BA77" s="97"/>
    </row>
    <row r="78" spans="2:53" ht="27" x14ac:dyDescent="0.2">
      <c r="B78" s="60" t="s">
        <v>22</v>
      </c>
      <c r="C78" s="96">
        <v>42094</v>
      </c>
      <c r="D78" s="96">
        <v>42185</v>
      </c>
      <c r="E78" s="96">
        <v>42277</v>
      </c>
      <c r="F78" s="96">
        <v>42369</v>
      </c>
      <c r="G78" s="96">
        <v>42460</v>
      </c>
      <c r="H78" s="96">
        <v>42551</v>
      </c>
      <c r="I78" s="96">
        <v>42643</v>
      </c>
      <c r="J78" s="61" t="s">
        <v>59</v>
      </c>
      <c r="K78" s="96">
        <v>42825</v>
      </c>
      <c r="L78" s="96">
        <v>42916</v>
      </c>
      <c r="M78" s="96">
        <v>43008</v>
      </c>
      <c r="N78" s="61" t="s">
        <v>60</v>
      </c>
      <c r="O78" s="96">
        <v>43190</v>
      </c>
      <c r="P78" s="96">
        <v>43281</v>
      </c>
      <c r="Q78" s="96">
        <v>43373</v>
      </c>
      <c r="R78" s="96">
        <v>43465</v>
      </c>
      <c r="S78" s="96">
        <v>43555</v>
      </c>
      <c r="T78" s="96">
        <v>43646</v>
      </c>
      <c r="U78" s="96">
        <v>43738</v>
      </c>
      <c r="V78" s="61" t="s">
        <v>61</v>
      </c>
      <c r="W78" s="96">
        <v>43921</v>
      </c>
      <c r="X78" s="96">
        <v>44012</v>
      </c>
      <c r="Y78" s="96">
        <v>44104</v>
      </c>
      <c r="Z78" s="96">
        <v>44196</v>
      </c>
      <c r="AA78" s="96">
        <v>44286</v>
      </c>
      <c r="AB78" s="96">
        <v>44377</v>
      </c>
      <c r="AC78" s="96">
        <v>44469</v>
      </c>
      <c r="AD78" s="61" t="s">
        <v>63</v>
      </c>
      <c r="AE78" s="96">
        <v>44651</v>
      </c>
      <c r="AF78" s="96">
        <v>44742</v>
      </c>
      <c r="AG78" s="96">
        <v>44834</v>
      </c>
      <c r="AH78" s="61" t="s">
        <v>71</v>
      </c>
      <c r="AI78" s="31">
        <v>45016</v>
      </c>
      <c r="AJ78" s="61">
        <v>45107</v>
      </c>
      <c r="AK78" s="31">
        <v>45199</v>
      </c>
      <c r="AL78" s="61" t="s">
        <v>70</v>
      </c>
      <c r="AM78" s="96">
        <v>45382</v>
      </c>
      <c r="AN78" s="96" t="s">
        <v>69</v>
      </c>
      <c r="AO78" s="96" t="s">
        <v>72</v>
      </c>
      <c r="AP78" s="61" t="s">
        <v>74</v>
      </c>
      <c r="AQ78" s="96" t="s">
        <v>73</v>
      </c>
      <c r="AR78" s="96" t="s">
        <v>75</v>
      </c>
      <c r="AS78" s="96" t="s">
        <v>76</v>
      </c>
      <c r="AT78" s="96" t="s">
        <v>77</v>
      </c>
      <c r="AU78" s="96"/>
      <c r="AV78" s="96"/>
      <c r="AW78" s="96"/>
      <c r="AX78" s="96"/>
      <c r="AY78" s="96"/>
      <c r="AZ78" s="96"/>
      <c r="BA78" s="96"/>
    </row>
    <row r="79" spans="2:53" x14ac:dyDescent="0.2">
      <c r="B79" s="97"/>
      <c r="C79" s="94"/>
      <c r="D79" s="94"/>
      <c r="E79" s="94"/>
      <c r="F79" s="94"/>
      <c r="G79" s="94"/>
      <c r="H79" s="97"/>
      <c r="I79" s="97"/>
      <c r="J79" s="78"/>
      <c r="K79" s="78"/>
      <c r="L79" s="78"/>
      <c r="M79" s="97"/>
      <c r="N79" s="97"/>
      <c r="O79" s="97"/>
      <c r="P79" s="97"/>
      <c r="Q79" s="97"/>
      <c r="R79" s="97"/>
      <c r="S79" s="97"/>
      <c r="T79" s="97"/>
      <c r="U79" s="97"/>
      <c r="V79" s="97"/>
      <c r="W79" s="97"/>
      <c r="X79" s="97"/>
      <c r="Y79" s="97"/>
      <c r="Z79" s="78"/>
      <c r="AA79" s="78"/>
      <c r="AB79" s="78"/>
      <c r="AC79" s="97"/>
      <c r="AD79" s="78"/>
      <c r="AE79" s="78"/>
      <c r="AF79" s="78"/>
      <c r="AG79" s="97"/>
      <c r="AH79" s="97"/>
      <c r="AI79" s="97"/>
      <c r="AJ79" s="97"/>
      <c r="AK79" s="97"/>
      <c r="AL79" s="97"/>
      <c r="AM79" s="97"/>
      <c r="AN79" s="97"/>
      <c r="AO79" s="97"/>
      <c r="AP79" s="97"/>
      <c r="AQ79" s="97"/>
      <c r="AR79" s="97"/>
      <c r="AS79" s="97"/>
      <c r="AT79" s="97"/>
      <c r="AU79" s="97"/>
      <c r="AV79" s="97"/>
      <c r="AW79" s="97"/>
      <c r="AX79" s="97"/>
      <c r="AY79" s="97"/>
      <c r="AZ79" s="97"/>
      <c r="BA79" s="97"/>
    </row>
    <row r="80" spans="2:53" ht="25.5" x14ac:dyDescent="0.2">
      <c r="B80" s="98" t="s">
        <v>48</v>
      </c>
      <c r="C80" s="99">
        <v>1.5263122967681996E-4</v>
      </c>
      <c r="D80" s="99">
        <v>1.5130400159267369E-4</v>
      </c>
      <c r="E80" s="99">
        <v>1.5130400159267369E-4</v>
      </c>
      <c r="F80" s="99">
        <v>1.5263122967681996E-4</v>
      </c>
      <c r="G80" s="99">
        <v>1.4997677350852743E-4</v>
      </c>
      <c r="H80" s="107">
        <v>1.4997677350852743E-4</v>
      </c>
      <c r="I80" s="107">
        <v>1.4997677350852743E-4</v>
      </c>
      <c r="J80" s="111">
        <v>0</v>
      </c>
      <c r="K80" s="111">
        <v>0</v>
      </c>
      <c r="L80" s="111">
        <v>0</v>
      </c>
      <c r="M80" s="107">
        <v>0</v>
      </c>
      <c r="N80" s="107">
        <v>0</v>
      </c>
      <c r="O80" s="107">
        <v>0</v>
      </c>
      <c r="P80" s="107">
        <v>0</v>
      </c>
      <c r="Q80" s="107">
        <v>0</v>
      </c>
      <c r="R80" s="107">
        <v>0</v>
      </c>
      <c r="S80" s="107">
        <v>0</v>
      </c>
      <c r="T80" s="107">
        <v>0</v>
      </c>
      <c r="U80" s="107">
        <v>0</v>
      </c>
      <c r="V80" s="107">
        <v>0</v>
      </c>
      <c r="W80" s="107">
        <v>0</v>
      </c>
      <c r="X80" s="107">
        <v>0</v>
      </c>
      <c r="Y80" s="107">
        <v>0</v>
      </c>
      <c r="Z80" s="111">
        <v>0</v>
      </c>
      <c r="AA80" s="111">
        <v>0</v>
      </c>
      <c r="AB80" s="111">
        <v>0</v>
      </c>
      <c r="AC80" s="107">
        <v>0</v>
      </c>
      <c r="AD80" s="111">
        <v>0</v>
      </c>
      <c r="AE80" s="111">
        <v>0</v>
      </c>
      <c r="AF80" s="111">
        <v>0</v>
      </c>
      <c r="AG80" s="107">
        <v>0</v>
      </c>
      <c r="AH80" s="107">
        <v>0</v>
      </c>
      <c r="AI80" s="107">
        <v>0</v>
      </c>
      <c r="AJ80" s="107">
        <v>0</v>
      </c>
      <c r="AK80" s="107">
        <v>0</v>
      </c>
      <c r="AL80" s="107">
        <v>0</v>
      </c>
      <c r="AM80" s="107">
        <v>0</v>
      </c>
      <c r="AN80" s="107">
        <v>0</v>
      </c>
      <c r="AO80" s="107">
        <v>0</v>
      </c>
      <c r="AP80" s="107">
        <v>0</v>
      </c>
      <c r="AQ80" s="107">
        <v>0</v>
      </c>
      <c r="AR80" s="107">
        <v>0</v>
      </c>
      <c r="AS80" s="107">
        <v>0</v>
      </c>
      <c r="AT80" s="107">
        <v>0</v>
      </c>
      <c r="AU80" s="107"/>
      <c r="AV80" s="107"/>
      <c r="AW80" s="107"/>
      <c r="AX80" s="107"/>
      <c r="AY80" s="107"/>
      <c r="AZ80" s="107"/>
      <c r="BA80" s="107"/>
    </row>
    <row r="81" spans="2:53" ht="25.5" x14ac:dyDescent="0.2">
      <c r="B81" s="98" t="s">
        <v>49</v>
      </c>
      <c r="C81" s="99">
        <v>2924.3327082089054</v>
      </c>
      <c r="D81" s="99">
        <v>2749.0199535470169</v>
      </c>
      <c r="E81" s="99">
        <v>2621.2024022828318</v>
      </c>
      <c r="F81" s="99">
        <v>2475.8786303006168</v>
      </c>
      <c r="G81" s="99">
        <v>2295.1706788771653</v>
      </c>
      <c r="H81" s="107">
        <v>2151.0880589289268</v>
      </c>
      <c r="I81" s="107">
        <v>2014.3222682327958</v>
      </c>
      <c r="J81" s="111">
        <v>1894.6782002787179</v>
      </c>
      <c r="K81" s="111">
        <v>1721.2091976906229</v>
      </c>
      <c r="L81" s="111">
        <v>1593.4967881080365</v>
      </c>
      <c r="M81" s="107">
        <v>1478.4883124294909</v>
      </c>
      <c r="N81" s="107">
        <v>1346.1712429491008</v>
      </c>
      <c r="O81" s="107">
        <v>1196.6338841329882</v>
      </c>
      <c r="P81" s="107">
        <v>1053.4200968876501</v>
      </c>
      <c r="Q81" s="107">
        <v>923.37160395513956</v>
      </c>
      <c r="R81" s="107">
        <v>785.473329351649</v>
      </c>
      <c r="S81" s="107">
        <v>648.20248987988577</v>
      </c>
      <c r="T81" s="107">
        <v>1.3272280841462606E-6</v>
      </c>
      <c r="U81" s="107">
        <v>1.3272280841462606E-6</v>
      </c>
      <c r="V81" s="107">
        <v>0</v>
      </c>
      <c r="W81" s="107">
        <v>0</v>
      </c>
      <c r="X81" s="107">
        <v>0</v>
      </c>
      <c r="Y81" s="107">
        <v>0</v>
      </c>
      <c r="Z81" s="111">
        <v>0</v>
      </c>
      <c r="AA81" s="111">
        <v>0</v>
      </c>
      <c r="AB81" s="111">
        <v>0</v>
      </c>
      <c r="AC81" s="107">
        <v>0</v>
      </c>
      <c r="AD81" s="111">
        <v>0</v>
      </c>
      <c r="AE81" s="111">
        <v>0</v>
      </c>
      <c r="AF81" s="111">
        <v>0</v>
      </c>
      <c r="AG81" s="107">
        <v>0</v>
      </c>
      <c r="AH81" s="107">
        <v>0</v>
      </c>
      <c r="AI81" s="107">
        <v>0</v>
      </c>
      <c r="AJ81" s="107">
        <v>0</v>
      </c>
      <c r="AK81" s="107">
        <v>0</v>
      </c>
      <c r="AL81" s="107">
        <v>0</v>
      </c>
      <c r="AM81" s="107">
        <v>0</v>
      </c>
      <c r="AN81" s="107">
        <v>0</v>
      </c>
      <c r="AO81" s="107">
        <v>0</v>
      </c>
      <c r="AP81" s="107">
        <v>0</v>
      </c>
      <c r="AQ81" s="107">
        <v>0</v>
      </c>
      <c r="AR81" s="107">
        <v>0</v>
      </c>
      <c r="AS81" s="107">
        <v>0</v>
      </c>
      <c r="AT81" s="107">
        <v>0</v>
      </c>
      <c r="AU81" s="107"/>
      <c r="AV81" s="107"/>
      <c r="AW81" s="107"/>
      <c r="AX81" s="107"/>
      <c r="AY81" s="107"/>
      <c r="AZ81" s="107"/>
      <c r="BA81" s="107"/>
    </row>
    <row r="82" spans="2:53" x14ac:dyDescent="0.2">
      <c r="B82" s="98" t="s">
        <v>50</v>
      </c>
      <c r="C82" s="99">
        <v>1200.7543433539054</v>
      </c>
      <c r="D82" s="99">
        <v>1160.7929364921361</v>
      </c>
      <c r="E82" s="99">
        <v>1132.9037042935829</v>
      </c>
      <c r="F82" s="99">
        <v>1101.1519437255292</v>
      </c>
      <c r="G82" s="99">
        <v>746.22720552126873</v>
      </c>
      <c r="H82" s="107">
        <v>730.0323618023757</v>
      </c>
      <c r="I82" s="107">
        <v>705.85605813259008</v>
      </c>
      <c r="J82" s="111">
        <v>697.05788041674953</v>
      </c>
      <c r="K82" s="111">
        <v>0</v>
      </c>
      <c r="L82" s="111">
        <v>0</v>
      </c>
      <c r="M82" s="107">
        <v>0</v>
      </c>
      <c r="N82" s="107">
        <v>0</v>
      </c>
      <c r="O82" s="107">
        <v>0</v>
      </c>
      <c r="P82" s="107">
        <v>0</v>
      </c>
      <c r="Q82" s="107">
        <v>0</v>
      </c>
      <c r="R82" s="107">
        <v>0</v>
      </c>
      <c r="S82" s="107">
        <v>0</v>
      </c>
      <c r="T82" s="107">
        <v>0</v>
      </c>
      <c r="U82" s="107">
        <v>0</v>
      </c>
      <c r="V82" s="107">
        <v>0</v>
      </c>
      <c r="W82" s="107">
        <v>0</v>
      </c>
      <c r="X82" s="107">
        <v>0</v>
      </c>
      <c r="Y82" s="107">
        <v>0</v>
      </c>
      <c r="Z82" s="111">
        <v>0</v>
      </c>
      <c r="AA82" s="111">
        <v>0</v>
      </c>
      <c r="AB82" s="111">
        <v>0</v>
      </c>
      <c r="AC82" s="107">
        <v>0</v>
      </c>
      <c r="AD82" s="111">
        <v>0</v>
      </c>
      <c r="AE82" s="111">
        <v>0</v>
      </c>
      <c r="AF82" s="111">
        <v>0</v>
      </c>
      <c r="AG82" s="107">
        <v>0</v>
      </c>
      <c r="AH82" s="107">
        <v>0</v>
      </c>
      <c r="AI82" s="107">
        <v>0</v>
      </c>
      <c r="AJ82" s="107">
        <v>0</v>
      </c>
      <c r="AK82" s="107">
        <v>0</v>
      </c>
      <c r="AL82" s="107">
        <v>0</v>
      </c>
      <c r="AM82" s="107">
        <v>0</v>
      </c>
      <c r="AN82" s="107">
        <v>0</v>
      </c>
      <c r="AO82" s="107">
        <v>0</v>
      </c>
      <c r="AP82" s="107">
        <v>0</v>
      </c>
      <c r="AQ82" s="107">
        <v>0</v>
      </c>
      <c r="AR82" s="107">
        <v>0</v>
      </c>
      <c r="AS82" s="107">
        <v>0</v>
      </c>
      <c r="AT82" s="107">
        <v>0</v>
      </c>
      <c r="AU82" s="107"/>
      <c r="AV82" s="107"/>
      <c r="AW82" s="107"/>
      <c r="AX82" s="107"/>
      <c r="AY82" s="107"/>
      <c r="AZ82" s="107"/>
      <c r="BA82" s="107"/>
    </row>
    <row r="83" spans="2:53" ht="38.25" x14ac:dyDescent="0.2">
      <c r="B83" s="98" t="s">
        <v>51</v>
      </c>
      <c r="C83" s="99">
        <v>8039.32966354768</v>
      </c>
      <c r="D83" s="99">
        <v>7313.5445537195556</v>
      </c>
      <c r="E83" s="99">
        <v>6083.8585068684051</v>
      </c>
      <c r="F83" s="99">
        <v>4029.1841847501487</v>
      </c>
      <c r="G83" s="99">
        <v>3590.8947667396642</v>
      </c>
      <c r="H83" s="107">
        <v>3365.7171530957594</v>
      </c>
      <c r="I83" s="107">
        <v>1933.1845762824341</v>
      </c>
      <c r="J83" s="111">
        <v>1794.6352551595992</v>
      </c>
      <c r="K83" s="111">
        <v>1517.0813617360143</v>
      </c>
      <c r="L83" s="111">
        <v>1467.275697126551</v>
      </c>
      <c r="M83" s="107">
        <v>1332.213045324839</v>
      </c>
      <c r="N83" s="107">
        <v>1173.0228747760302</v>
      </c>
      <c r="O83" s="107">
        <v>1072.8422310704093</v>
      </c>
      <c r="P83" s="107">
        <v>989.64101267502815</v>
      </c>
      <c r="Q83" s="107">
        <v>921.02158471033249</v>
      </c>
      <c r="R83" s="107">
        <v>835.38629106111875</v>
      </c>
      <c r="S83" s="107">
        <v>750.91953679739856</v>
      </c>
      <c r="T83" s="107">
        <v>104.1586103921959</v>
      </c>
      <c r="U83" s="107">
        <v>89.358447143141547</v>
      </c>
      <c r="V83" s="107">
        <v>74.627598380781734</v>
      </c>
      <c r="W83" s="107">
        <v>60.528526113212557</v>
      </c>
      <c r="X83" s="107">
        <v>57.87315813922622</v>
      </c>
      <c r="Y83" s="107">
        <v>57.761152033977041</v>
      </c>
      <c r="Z83" s="111">
        <v>44.043182692945777</v>
      </c>
      <c r="AA83" s="111">
        <v>30.314092507797465</v>
      </c>
      <c r="AB83" s="111">
        <v>16.029124693078504</v>
      </c>
      <c r="AC83" s="107">
        <v>1.8601061782467316</v>
      </c>
      <c r="AD83" s="111">
        <v>0</v>
      </c>
      <c r="AE83" s="111">
        <v>0</v>
      </c>
      <c r="AF83" s="111">
        <v>0</v>
      </c>
      <c r="AG83" s="107">
        <v>0</v>
      </c>
      <c r="AH83" s="107">
        <v>0</v>
      </c>
      <c r="AI83" s="107">
        <v>0</v>
      </c>
      <c r="AJ83" s="107">
        <v>0</v>
      </c>
      <c r="AK83" s="107">
        <v>0</v>
      </c>
      <c r="AL83" s="107">
        <v>0</v>
      </c>
      <c r="AM83" s="107">
        <v>0</v>
      </c>
      <c r="AN83" s="107">
        <v>0</v>
      </c>
      <c r="AO83" s="107">
        <v>0</v>
      </c>
      <c r="AP83" s="107">
        <v>0</v>
      </c>
      <c r="AQ83" s="107">
        <v>0</v>
      </c>
      <c r="AR83" s="107">
        <v>0</v>
      </c>
      <c r="AS83" s="107">
        <v>0</v>
      </c>
      <c r="AT83" s="107">
        <v>0</v>
      </c>
      <c r="AU83" s="107"/>
      <c r="AV83" s="107"/>
      <c r="AW83" s="107"/>
      <c r="AX83" s="107"/>
      <c r="AY83" s="107"/>
      <c r="AZ83" s="107"/>
      <c r="BA83" s="107"/>
    </row>
    <row r="84" spans="2:53" x14ac:dyDescent="0.2">
      <c r="B84" s="98" t="s">
        <v>52</v>
      </c>
      <c r="C84" s="99">
        <v>232.70142677019044</v>
      </c>
      <c r="D84" s="99">
        <v>216.48259738536063</v>
      </c>
      <c r="E84" s="99">
        <v>114.98137235383901</v>
      </c>
      <c r="F84" s="99">
        <v>99.526950693476678</v>
      </c>
      <c r="G84" s="99">
        <v>82.534568982679659</v>
      </c>
      <c r="H84" s="107">
        <v>16.399832769261394</v>
      </c>
      <c r="I84" s="107">
        <v>4.1262392992235712</v>
      </c>
      <c r="J84" s="111">
        <v>0</v>
      </c>
      <c r="K84" s="111">
        <v>0</v>
      </c>
      <c r="L84" s="111">
        <v>0</v>
      </c>
      <c r="M84" s="107">
        <v>0</v>
      </c>
      <c r="N84" s="107">
        <v>0</v>
      </c>
      <c r="O84" s="107">
        <v>0</v>
      </c>
      <c r="P84" s="107">
        <v>0</v>
      </c>
      <c r="Q84" s="107">
        <v>0</v>
      </c>
      <c r="R84" s="107">
        <v>0</v>
      </c>
      <c r="S84" s="107">
        <v>0</v>
      </c>
      <c r="T84" s="107">
        <v>0</v>
      </c>
      <c r="U84" s="107">
        <v>0</v>
      </c>
      <c r="V84" s="107">
        <v>0</v>
      </c>
      <c r="W84" s="107">
        <v>0</v>
      </c>
      <c r="X84" s="107">
        <v>0</v>
      </c>
      <c r="Y84" s="107">
        <v>0</v>
      </c>
      <c r="Z84" s="111">
        <v>0</v>
      </c>
      <c r="AA84" s="111">
        <v>0</v>
      </c>
      <c r="AB84" s="111">
        <v>0</v>
      </c>
      <c r="AC84" s="107">
        <v>0</v>
      </c>
      <c r="AD84" s="111">
        <v>0</v>
      </c>
      <c r="AE84" s="111">
        <v>0</v>
      </c>
      <c r="AF84" s="111">
        <v>0</v>
      </c>
      <c r="AG84" s="107">
        <v>0</v>
      </c>
      <c r="AH84" s="107">
        <v>0</v>
      </c>
      <c r="AI84" s="107">
        <v>0</v>
      </c>
      <c r="AJ84" s="107">
        <v>0</v>
      </c>
      <c r="AK84" s="107">
        <v>0</v>
      </c>
      <c r="AL84" s="107">
        <v>0</v>
      </c>
      <c r="AM84" s="107">
        <v>0</v>
      </c>
      <c r="AN84" s="107">
        <v>0</v>
      </c>
      <c r="AO84" s="107">
        <v>0</v>
      </c>
      <c r="AP84" s="107">
        <v>0</v>
      </c>
      <c r="AQ84" s="107">
        <v>0</v>
      </c>
      <c r="AR84" s="107">
        <v>0</v>
      </c>
      <c r="AS84" s="107">
        <v>0</v>
      </c>
      <c r="AT84" s="107">
        <v>0</v>
      </c>
      <c r="AU84" s="107"/>
      <c r="AV84" s="107"/>
      <c r="AW84" s="107"/>
      <c r="AX84" s="107"/>
      <c r="AY84" s="107"/>
      <c r="AZ84" s="107"/>
      <c r="BA84" s="107"/>
    </row>
    <row r="85" spans="2:53" ht="25.5" x14ac:dyDescent="0.2">
      <c r="B85" s="98" t="s">
        <v>53</v>
      </c>
      <c r="C85" s="99">
        <v>0</v>
      </c>
      <c r="D85" s="99">
        <v>0</v>
      </c>
      <c r="E85" s="99">
        <v>0</v>
      </c>
      <c r="F85" s="99">
        <v>0</v>
      </c>
      <c r="G85" s="99">
        <v>0</v>
      </c>
      <c r="H85" s="107">
        <v>0</v>
      </c>
      <c r="I85" s="107">
        <v>0</v>
      </c>
      <c r="J85" s="111">
        <v>0</v>
      </c>
      <c r="K85" s="111">
        <v>0</v>
      </c>
      <c r="L85" s="111">
        <v>0</v>
      </c>
      <c r="M85" s="107">
        <v>0</v>
      </c>
      <c r="N85" s="107">
        <v>0</v>
      </c>
      <c r="O85" s="107">
        <v>0</v>
      </c>
      <c r="P85" s="107">
        <v>0</v>
      </c>
      <c r="Q85" s="107">
        <v>0</v>
      </c>
      <c r="R85" s="107">
        <v>0</v>
      </c>
      <c r="S85" s="107">
        <v>0</v>
      </c>
      <c r="T85" s="107">
        <v>0</v>
      </c>
      <c r="U85" s="107">
        <v>0</v>
      </c>
      <c r="V85" s="107">
        <v>0</v>
      </c>
      <c r="W85" s="107">
        <v>0</v>
      </c>
      <c r="X85" s="107">
        <v>0</v>
      </c>
      <c r="Y85" s="107">
        <v>0</v>
      </c>
      <c r="Z85" s="111">
        <v>0</v>
      </c>
      <c r="AA85" s="111">
        <v>0</v>
      </c>
      <c r="AB85" s="111">
        <v>0</v>
      </c>
      <c r="AC85" s="107">
        <v>0</v>
      </c>
      <c r="AD85" s="111">
        <v>0</v>
      </c>
      <c r="AE85" s="111">
        <v>0</v>
      </c>
      <c r="AF85" s="111">
        <v>0</v>
      </c>
      <c r="AG85" s="107">
        <v>0</v>
      </c>
      <c r="AH85" s="107">
        <v>0</v>
      </c>
      <c r="AI85" s="107">
        <v>0</v>
      </c>
      <c r="AJ85" s="107">
        <v>0</v>
      </c>
      <c r="AK85" s="107">
        <v>0</v>
      </c>
      <c r="AL85" s="107">
        <v>0</v>
      </c>
      <c r="AM85" s="107">
        <v>0</v>
      </c>
      <c r="AN85" s="107">
        <v>0</v>
      </c>
      <c r="AO85" s="107">
        <v>0</v>
      </c>
      <c r="AP85" s="107">
        <v>0</v>
      </c>
      <c r="AQ85" s="107">
        <v>0</v>
      </c>
      <c r="AR85" s="107">
        <v>0</v>
      </c>
      <c r="AS85" s="107">
        <v>0</v>
      </c>
      <c r="AT85" s="107">
        <v>0</v>
      </c>
      <c r="AU85" s="107"/>
      <c r="AV85" s="107"/>
      <c r="AW85" s="107"/>
      <c r="AX85" s="107"/>
      <c r="AY85" s="107"/>
      <c r="AZ85" s="107"/>
      <c r="BA85" s="107"/>
    </row>
    <row r="86" spans="2:53" x14ac:dyDescent="0.2">
      <c r="B86" s="98" t="s">
        <v>54</v>
      </c>
      <c r="C86" s="99">
        <v>139.75213351914525</v>
      </c>
      <c r="D86" s="99">
        <v>126.98244873581525</v>
      </c>
      <c r="E86" s="99">
        <v>115.99481186541908</v>
      </c>
      <c r="F86" s="99">
        <v>113.92226823279579</v>
      </c>
      <c r="G86" s="99">
        <v>110.13773574888843</v>
      </c>
      <c r="H86" s="107">
        <v>107.81867940805627</v>
      </c>
      <c r="I86" s="107">
        <v>105.55994425642047</v>
      </c>
      <c r="J86" s="111">
        <v>104.03348729179109</v>
      </c>
      <c r="K86" s="111">
        <v>98.921761231667659</v>
      </c>
      <c r="L86" s="111">
        <v>97.499769062313362</v>
      </c>
      <c r="M86" s="107">
        <v>96.396450992102999</v>
      </c>
      <c r="N86" s="107">
        <v>94.282994226557832</v>
      </c>
      <c r="O86" s="107">
        <v>90.931037228747755</v>
      </c>
      <c r="P86" s="107">
        <v>88.733475346738331</v>
      </c>
      <c r="Q86" s="107">
        <v>86.101518348928266</v>
      </c>
      <c r="R86" s="107">
        <v>83.621927135178183</v>
      </c>
      <c r="S86" s="107">
        <v>81.271396907558554</v>
      </c>
      <c r="T86" s="107">
        <v>0</v>
      </c>
      <c r="U86" s="107">
        <v>0</v>
      </c>
      <c r="V86" s="107">
        <v>0</v>
      </c>
      <c r="W86" s="107">
        <v>0</v>
      </c>
      <c r="X86" s="107">
        <v>0</v>
      </c>
      <c r="Y86" s="107">
        <v>0</v>
      </c>
      <c r="Z86" s="111">
        <v>0</v>
      </c>
      <c r="AA86" s="111">
        <v>0</v>
      </c>
      <c r="AB86" s="111">
        <v>0</v>
      </c>
      <c r="AC86" s="107">
        <v>0</v>
      </c>
      <c r="AD86" s="111">
        <v>0</v>
      </c>
      <c r="AE86" s="111">
        <v>0</v>
      </c>
      <c r="AF86" s="111">
        <v>0</v>
      </c>
      <c r="AG86" s="107">
        <v>0</v>
      </c>
      <c r="AH86" s="107">
        <v>0</v>
      </c>
      <c r="AI86" s="107">
        <v>0</v>
      </c>
      <c r="AJ86" s="107">
        <v>0</v>
      </c>
      <c r="AK86" s="107">
        <v>0</v>
      </c>
      <c r="AL86" s="107">
        <v>0</v>
      </c>
      <c r="AM86" s="107">
        <v>0</v>
      </c>
      <c r="AN86" s="107">
        <v>0</v>
      </c>
      <c r="AO86" s="107">
        <v>0</v>
      </c>
      <c r="AP86" s="107">
        <v>0</v>
      </c>
      <c r="AQ86" s="107">
        <v>0</v>
      </c>
      <c r="AR86" s="107">
        <v>0</v>
      </c>
      <c r="AS86" s="107">
        <v>0</v>
      </c>
      <c r="AT86" s="107">
        <v>0</v>
      </c>
      <c r="AU86" s="107"/>
      <c r="AV86" s="107"/>
      <c r="AW86" s="107"/>
      <c r="AX86" s="107"/>
      <c r="AY86" s="107"/>
      <c r="AZ86" s="107"/>
      <c r="BA86" s="107"/>
    </row>
    <row r="87" spans="2:53" ht="25.5" x14ac:dyDescent="0.2">
      <c r="B87" s="98" t="s">
        <v>55</v>
      </c>
      <c r="C87" s="99">
        <v>571.36418873183368</v>
      </c>
      <c r="D87" s="99">
        <v>518.26397902979625</v>
      </c>
      <c r="E87" s="99">
        <v>474.17373548344273</v>
      </c>
      <c r="F87" s="99">
        <v>446.97372752007425</v>
      </c>
      <c r="G87" s="99">
        <v>421.44545490742581</v>
      </c>
      <c r="H87" s="107">
        <v>402.29884265711058</v>
      </c>
      <c r="I87" s="107">
        <v>387.83934965823875</v>
      </c>
      <c r="J87" s="111">
        <v>385.86719092175991</v>
      </c>
      <c r="K87" s="111">
        <v>61.433934567655442</v>
      </c>
      <c r="L87" s="111">
        <v>57.543944521866074</v>
      </c>
      <c r="M87" s="107">
        <v>53.520764483376468</v>
      </c>
      <c r="N87" s="107">
        <v>49.386442365120452</v>
      </c>
      <c r="O87" s="107">
        <v>45.685648682726125</v>
      </c>
      <c r="P87" s="107">
        <v>42.174960514964496</v>
      </c>
      <c r="Q87" s="107">
        <v>24.890497046917513</v>
      </c>
      <c r="R87" s="107">
        <v>22.699226226026941</v>
      </c>
      <c r="S87" s="107">
        <v>20.518358218859913</v>
      </c>
      <c r="T87" s="107">
        <v>0</v>
      </c>
      <c r="U87" s="107">
        <v>0</v>
      </c>
      <c r="V87" s="107">
        <v>0</v>
      </c>
      <c r="W87" s="107">
        <v>0</v>
      </c>
      <c r="X87" s="107">
        <v>0</v>
      </c>
      <c r="Y87" s="107">
        <v>0</v>
      </c>
      <c r="Z87" s="111">
        <v>0</v>
      </c>
      <c r="AA87" s="111">
        <v>0</v>
      </c>
      <c r="AB87" s="111">
        <v>0</v>
      </c>
      <c r="AC87" s="107">
        <v>0</v>
      </c>
      <c r="AD87" s="111">
        <v>0</v>
      </c>
      <c r="AE87" s="111">
        <v>0</v>
      </c>
      <c r="AF87" s="111">
        <v>0</v>
      </c>
      <c r="AG87" s="107">
        <v>0</v>
      </c>
      <c r="AH87" s="107">
        <v>0</v>
      </c>
      <c r="AI87" s="107">
        <v>0</v>
      </c>
      <c r="AJ87" s="107">
        <v>0</v>
      </c>
      <c r="AK87" s="107">
        <v>0</v>
      </c>
      <c r="AL87" s="107">
        <v>0</v>
      </c>
      <c r="AM87" s="107">
        <v>0</v>
      </c>
      <c r="AN87" s="107">
        <v>0</v>
      </c>
      <c r="AO87" s="107">
        <v>0</v>
      </c>
      <c r="AP87" s="107">
        <v>0</v>
      </c>
      <c r="AQ87" s="107">
        <v>0</v>
      </c>
      <c r="AR87" s="107">
        <v>0</v>
      </c>
      <c r="AS87" s="107">
        <v>0</v>
      </c>
      <c r="AT87" s="107">
        <v>0</v>
      </c>
      <c r="AU87" s="107"/>
      <c r="AV87" s="107"/>
      <c r="AW87" s="107"/>
      <c r="AX87" s="107"/>
      <c r="AY87" s="107"/>
      <c r="AZ87" s="107"/>
      <c r="BA87" s="107"/>
    </row>
    <row r="88" spans="2:53" ht="25.5" x14ac:dyDescent="0.2">
      <c r="B88" s="98" t="s">
        <v>56</v>
      </c>
      <c r="C88" s="99">
        <v>0</v>
      </c>
      <c r="D88" s="99">
        <v>0</v>
      </c>
      <c r="E88" s="99">
        <v>0</v>
      </c>
      <c r="F88" s="99">
        <v>0</v>
      </c>
      <c r="G88" s="99">
        <v>0</v>
      </c>
      <c r="H88" s="107">
        <v>0</v>
      </c>
      <c r="I88" s="107">
        <v>0</v>
      </c>
      <c r="J88" s="111">
        <v>0</v>
      </c>
      <c r="K88" s="111">
        <v>0</v>
      </c>
      <c r="L88" s="111">
        <v>0</v>
      </c>
      <c r="M88" s="107">
        <v>0</v>
      </c>
      <c r="N88" s="107">
        <v>0</v>
      </c>
      <c r="O88" s="107">
        <v>0</v>
      </c>
      <c r="P88" s="107">
        <v>0</v>
      </c>
      <c r="Q88" s="107">
        <v>0</v>
      </c>
      <c r="R88" s="107">
        <v>0</v>
      </c>
      <c r="S88" s="107">
        <v>0</v>
      </c>
      <c r="T88" s="107">
        <v>0</v>
      </c>
      <c r="U88" s="107">
        <v>0</v>
      </c>
      <c r="V88" s="107">
        <v>0</v>
      </c>
      <c r="W88" s="107">
        <v>0</v>
      </c>
      <c r="X88" s="107">
        <v>0</v>
      </c>
      <c r="Y88" s="107">
        <v>0</v>
      </c>
      <c r="Z88" s="111">
        <v>0</v>
      </c>
      <c r="AA88" s="111">
        <v>0</v>
      </c>
      <c r="AB88" s="111">
        <v>0</v>
      </c>
      <c r="AC88" s="107">
        <v>0</v>
      </c>
      <c r="AD88" s="111">
        <v>0</v>
      </c>
      <c r="AE88" s="111">
        <v>0</v>
      </c>
      <c r="AF88" s="111">
        <v>0</v>
      </c>
      <c r="AG88" s="107">
        <v>0</v>
      </c>
      <c r="AH88" s="107">
        <v>0</v>
      </c>
      <c r="AI88" s="107">
        <v>0</v>
      </c>
      <c r="AJ88" s="107">
        <v>0</v>
      </c>
      <c r="AK88" s="107">
        <v>0</v>
      </c>
      <c r="AL88" s="107">
        <v>0</v>
      </c>
      <c r="AM88" s="107">
        <v>0</v>
      </c>
      <c r="AN88" s="107">
        <v>0</v>
      </c>
      <c r="AO88" s="107">
        <v>0</v>
      </c>
      <c r="AP88" s="107">
        <v>0</v>
      </c>
      <c r="AQ88" s="107">
        <v>0</v>
      </c>
      <c r="AR88" s="107">
        <v>0</v>
      </c>
      <c r="AS88" s="107">
        <v>0</v>
      </c>
      <c r="AT88" s="107">
        <v>0</v>
      </c>
      <c r="AU88" s="107"/>
      <c r="AV88" s="107"/>
      <c r="AW88" s="107"/>
      <c r="AX88" s="107"/>
      <c r="AY88" s="107"/>
      <c r="AZ88" s="107"/>
      <c r="BA88" s="107"/>
    </row>
    <row r="89" spans="2:53" x14ac:dyDescent="0.2">
      <c r="B89" s="98" t="s">
        <v>57</v>
      </c>
      <c r="C89" s="99">
        <v>679.96707810737269</v>
      </c>
      <c r="D89" s="99">
        <v>650.26257614971121</v>
      </c>
      <c r="E89" s="99">
        <v>628.66535934700369</v>
      </c>
      <c r="F89" s="99">
        <v>604.27073196628839</v>
      </c>
      <c r="G89" s="99">
        <v>570.45072931183211</v>
      </c>
      <c r="H89" s="107">
        <v>544.39253699648282</v>
      </c>
      <c r="I89" s="107">
        <v>0</v>
      </c>
      <c r="J89" s="111">
        <v>0</v>
      </c>
      <c r="K89" s="111">
        <v>0</v>
      </c>
      <c r="L89" s="111">
        <v>0</v>
      </c>
      <c r="M89" s="107">
        <v>0</v>
      </c>
      <c r="N89" s="107">
        <v>0</v>
      </c>
      <c r="O89" s="107">
        <v>0</v>
      </c>
      <c r="P89" s="107">
        <v>0</v>
      </c>
      <c r="Q89" s="107">
        <v>0</v>
      </c>
      <c r="R89" s="107">
        <v>0</v>
      </c>
      <c r="S89" s="107">
        <v>0</v>
      </c>
      <c r="T89" s="107">
        <v>0</v>
      </c>
      <c r="U89" s="107">
        <v>0</v>
      </c>
      <c r="V89" s="107">
        <v>0</v>
      </c>
      <c r="W89" s="107">
        <v>0</v>
      </c>
      <c r="X89" s="107">
        <v>0</v>
      </c>
      <c r="Y89" s="107">
        <v>0</v>
      </c>
      <c r="Z89" s="111">
        <v>0</v>
      </c>
      <c r="AA89" s="111">
        <v>0</v>
      </c>
      <c r="AB89" s="111">
        <v>0</v>
      </c>
      <c r="AC89" s="107">
        <v>0</v>
      </c>
      <c r="AD89" s="111">
        <v>0</v>
      </c>
      <c r="AE89" s="111">
        <v>0</v>
      </c>
      <c r="AF89" s="111">
        <v>0</v>
      </c>
      <c r="AG89" s="107">
        <v>0</v>
      </c>
      <c r="AH89" s="107">
        <v>0</v>
      </c>
      <c r="AI89" s="107">
        <v>0</v>
      </c>
      <c r="AJ89" s="107">
        <v>0</v>
      </c>
      <c r="AK89" s="107">
        <v>0</v>
      </c>
      <c r="AL89" s="107">
        <v>0</v>
      </c>
      <c r="AM89" s="107">
        <v>0</v>
      </c>
      <c r="AN89" s="107">
        <v>0</v>
      </c>
      <c r="AO89" s="107">
        <v>0</v>
      </c>
      <c r="AP89" s="107">
        <v>0</v>
      </c>
      <c r="AQ89" s="107">
        <v>0</v>
      </c>
      <c r="AR89" s="107">
        <v>0</v>
      </c>
      <c r="AS89" s="107">
        <v>0</v>
      </c>
      <c r="AT89" s="107">
        <v>0</v>
      </c>
      <c r="AU89" s="107"/>
      <c r="AV89" s="107"/>
      <c r="AW89" s="107"/>
      <c r="AX89" s="107"/>
      <c r="AY89" s="107"/>
      <c r="AZ89" s="107"/>
      <c r="BA89" s="107"/>
    </row>
    <row r="90" spans="2:53" x14ac:dyDescent="0.2">
      <c r="B90" s="98" t="s">
        <v>44</v>
      </c>
      <c r="C90" s="99">
        <v>1564.8654615435662</v>
      </c>
      <c r="D90" s="99">
        <v>1418.9334448204922</v>
      </c>
      <c r="E90" s="99">
        <v>1303.0768571238968</v>
      </c>
      <c r="F90" s="99">
        <v>1188.5303855597583</v>
      </c>
      <c r="G90" s="99">
        <v>1048.5935324175459</v>
      </c>
      <c r="H90" s="107">
        <v>974.99795872320658</v>
      </c>
      <c r="I90" s="107">
        <v>904.54857654787975</v>
      </c>
      <c r="J90" s="111">
        <v>833.21629039750474</v>
      </c>
      <c r="K90" s="111">
        <v>660.11713451456626</v>
      </c>
      <c r="L90" s="111">
        <v>611.24031588028402</v>
      </c>
      <c r="M90" s="107">
        <v>560.57761231667655</v>
      </c>
      <c r="N90" s="107">
        <v>501.56576680602558</v>
      </c>
      <c r="O90" s="107">
        <v>443.57398898400686</v>
      </c>
      <c r="P90" s="107">
        <v>388.90909416683252</v>
      </c>
      <c r="Q90" s="107">
        <v>340.50482978299823</v>
      </c>
      <c r="R90" s="107">
        <v>298.60372818368836</v>
      </c>
      <c r="S90" s="107">
        <v>261.28245404472756</v>
      </c>
      <c r="T90" s="107">
        <v>0</v>
      </c>
      <c r="U90" s="107">
        <v>0</v>
      </c>
      <c r="V90" s="107">
        <v>0</v>
      </c>
      <c r="W90" s="107">
        <v>0</v>
      </c>
      <c r="X90" s="107">
        <v>0</v>
      </c>
      <c r="Y90" s="107">
        <v>0</v>
      </c>
      <c r="Z90" s="111">
        <v>0</v>
      </c>
      <c r="AA90" s="111">
        <v>0</v>
      </c>
      <c r="AB90" s="111">
        <v>0</v>
      </c>
      <c r="AC90" s="107">
        <v>0</v>
      </c>
      <c r="AD90" s="111">
        <v>0</v>
      </c>
      <c r="AE90" s="111">
        <v>0</v>
      </c>
      <c r="AF90" s="111">
        <v>0</v>
      </c>
      <c r="AG90" s="107">
        <v>0</v>
      </c>
      <c r="AH90" s="107">
        <v>0</v>
      </c>
      <c r="AI90" s="107">
        <v>0</v>
      </c>
      <c r="AJ90" s="107">
        <v>0</v>
      </c>
      <c r="AK90" s="107">
        <v>0</v>
      </c>
      <c r="AL90" s="107">
        <v>0</v>
      </c>
      <c r="AM90" s="107">
        <v>0</v>
      </c>
      <c r="AN90" s="107">
        <v>0</v>
      </c>
      <c r="AO90" s="107">
        <v>0</v>
      </c>
      <c r="AP90" s="107">
        <v>0</v>
      </c>
      <c r="AQ90" s="107">
        <v>0</v>
      </c>
      <c r="AR90" s="107">
        <v>0</v>
      </c>
      <c r="AS90" s="107">
        <v>0</v>
      </c>
      <c r="AT90" s="107">
        <v>0</v>
      </c>
      <c r="AU90" s="107"/>
      <c r="AV90" s="107"/>
      <c r="AW90" s="107"/>
      <c r="AX90" s="107"/>
      <c r="AY90" s="107"/>
      <c r="AZ90" s="107"/>
      <c r="BA90" s="107"/>
    </row>
    <row r="91" spans="2:53" x14ac:dyDescent="0.2">
      <c r="B91" s="97"/>
      <c r="C91" s="103"/>
      <c r="D91" s="103"/>
      <c r="E91" s="103"/>
      <c r="F91" s="103"/>
      <c r="G91" s="103"/>
      <c r="H91" s="108"/>
      <c r="I91" s="108"/>
      <c r="J91" s="78"/>
      <c r="K91" s="78"/>
      <c r="L91" s="78"/>
      <c r="M91" s="108"/>
      <c r="N91" s="108"/>
      <c r="O91" s="108"/>
      <c r="P91" s="108"/>
      <c r="Q91" s="108"/>
      <c r="R91" s="108"/>
      <c r="S91" s="108"/>
      <c r="T91" s="108"/>
      <c r="U91" s="108"/>
      <c r="V91" s="108"/>
      <c r="W91" s="108"/>
      <c r="X91" s="108"/>
      <c r="Y91" s="108"/>
      <c r="Z91" s="78"/>
      <c r="AA91" s="78"/>
      <c r="AB91" s="78"/>
      <c r="AC91" s="108"/>
      <c r="AD91" s="78"/>
      <c r="AE91" s="78"/>
      <c r="AF91" s="78"/>
      <c r="AG91" s="108"/>
      <c r="AH91" s="108"/>
      <c r="AI91" s="108"/>
      <c r="AJ91" s="108"/>
      <c r="AK91" s="108"/>
      <c r="AL91" s="108"/>
      <c r="AM91" s="108"/>
      <c r="AN91" s="108"/>
      <c r="AO91" s="108"/>
      <c r="AP91" s="108"/>
      <c r="AQ91" s="108"/>
      <c r="AR91" s="108"/>
      <c r="AS91" s="108"/>
      <c r="AT91" s="108"/>
      <c r="AU91" s="108"/>
      <c r="AV91" s="108"/>
      <c r="AW91" s="108"/>
      <c r="AX91" s="108"/>
      <c r="AY91" s="108"/>
      <c r="AZ91" s="108"/>
      <c r="BA91" s="108"/>
    </row>
    <row r="92" spans="2:53" x14ac:dyDescent="0.2">
      <c r="B92" s="95" t="s">
        <v>46</v>
      </c>
      <c r="C92" s="103">
        <v>15353.067156413828</v>
      </c>
      <c r="D92" s="103">
        <v>14154.282641183887</v>
      </c>
      <c r="E92" s="103">
        <v>12474.856900922421</v>
      </c>
      <c r="F92" s="103">
        <v>10059.438975379917</v>
      </c>
      <c r="G92" s="103">
        <v>8865.4548224832433</v>
      </c>
      <c r="H92" s="109">
        <v>8292.745574357954</v>
      </c>
      <c r="I92" s="109">
        <v>6055.4371623863553</v>
      </c>
      <c r="J92" s="109">
        <v>5709.4883044661228</v>
      </c>
      <c r="K92" s="109">
        <v>4058.7633897405267</v>
      </c>
      <c r="L92" s="109">
        <f>(SUM(L80:L91))/7.5345</f>
        <v>507.93768859234859</v>
      </c>
      <c r="M92" s="109">
        <v>3521.1961855464851</v>
      </c>
      <c r="N92" s="109">
        <v>3164.4293211228346</v>
      </c>
      <c r="O92" s="109">
        <v>2849.6667900988782</v>
      </c>
      <c r="P92" s="109">
        <v>2562.8786395912134</v>
      </c>
      <c r="Q92" s="109">
        <v>2295.8900338443163</v>
      </c>
      <c r="R92" s="109">
        <v>2025.7845019576612</v>
      </c>
      <c r="S92" s="109">
        <v>1762.1942358484305</v>
      </c>
      <c r="T92" s="109">
        <v>104.15861171942397</v>
      </c>
      <c r="U92" s="109">
        <v>89.358448470369623</v>
      </c>
      <c r="V92" s="109">
        <v>74.627598380781734</v>
      </c>
      <c r="W92" s="109">
        <v>60.528526113212557</v>
      </c>
      <c r="X92" s="109">
        <v>57.87315813922622</v>
      </c>
      <c r="Y92" s="109">
        <v>57.761152033977041</v>
      </c>
      <c r="Z92" s="109">
        <f>(SUM(Z80:Z91))/7.5345</f>
        <v>5.8455348985262159</v>
      </c>
      <c r="AA92" s="109">
        <f>(SUM(AA80:AA91))/7.5345</f>
        <v>4.023371492175654</v>
      </c>
      <c r="AB92" s="109">
        <f>(SUM(AB80:AB91))/7.5345</f>
        <v>2.12743044569361</v>
      </c>
      <c r="AC92" s="109">
        <v>1.8601061782467316</v>
      </c>
      <c r="AD92" s="109">
        <v>0</v>
      </c>
      <c r="AE92" s="109">
        <v>0</v>
      </c>
      <c r="AF92" s="109">
        <v>0</v>
      </c>
      <c r="AG92" s="109">
        <v>0</v>
      </c>
      <c r="AH92" s="109">
        <v>0</v>
      </c>
      <c r="AI92" s="109">
        <v>0</v>
      </c>
      <c r="AJ92" s="109">
        <v>0</v>
      </c>
      <c r="AK92" s="109">
        <v>0</v>
      </c>
      <c r="AL92" s="109">
        <v>0</v>
      </c>
      <c r="AM92" s="109">
        <v>0</v>
      </c>
      <c r="AN92" s="109">
        <v>0</v>
      </c>
      <c r="AO92" s="109">
        <v>0</v>
      </c>
      <c r="AP92" s="109">
        <v>0</v>
      </c>
      <c r="AQ92" s="109">
        <v>0</v>
      </c>
      <c r="AR92" s="109">
        <v>0</v>
      </c>
      <c r="AS92" s="109">
        <v>0</v>
      </c>
      <c r="AT92" s="109">
        <v>0</v>
      </c>
      <c r="AU92" s="109"/>
      <c r="AV92" s="109"/>
      <c r="AW92" s="109"/>
      <c r="AX92" s="109"/>
      <c r="AY92" s="109"/>
      <c r="AZ92" s="109"/>
      <c r="BA92" s="109"/>
    </row>
    <row r="94" spans="2:53" x14ac:dyDescent="0.2">
      <c r="B94" s="65" t="s">
        <v>23</v>
      </c>
      <c r="C94" s="78"/>
      <c r="D94" s="78"/>
      <c r="E94" s="78"/>
      <c r="F94" s="78"/>
      <c r="G94" s="78"/>
      <c r="H94" s="78"/>
      <c r="I94" s="78"/>
      <c r="J94" s="78"/>
    </row>
    <row r="95" spans="2:53" ht="48.75" customHeight="1" x14ac:dyDescent="0.2">
      <c r="B95" s="80" t="s">
        <v>24</v>
      </c>
      <c r="C95" s="80"/>
      <c r="D95" s="80"/>
      <c r="E95" s="80"/>
      <c r="F95" s="80"/>
      <c r="G95" s="80"/>
      <c r="H95" s="80"/>
      <c r="I95" s="78"/>
      <c r="J95" s="78"/>
    </row>
    <row r="96" spans="2:53" ht="62.25" customHeight="1" x14ac:dyDescent="0.2">
      <c r="B96" s="81" t="s">
        <v>25</v>
      </c>
      <c r="C96" s="81"/>
      <c r="D96" s="81"/>
      <c r="E96" s="81"/>
      <c r="F96" s="81"/>
      <c r="G96" s="81"/>
      <c r="H96" s="81"/>
      <c r="I96" s="81"/>
      <c r="J96" s="81"/>
    </row>
    <row r="97" spans="2:10" x14ac:dyDescent="0.2">
      <c r="B97" s="77"/>
      <c r="C97" s="78"/>
      <c r="D97" s="78"/>
      <c r="E97" s="78"/>
      <c r="F97" s="78"/>
      <c r="G97" s="78"/>
      <c r="H97" s="78"/>
      <c r="I97" s="78"/>
      <c r="J97" s="78"/>
    </row>
    <row r="98" spans="2:10" x14ac:dyDescent="0.2">
      <c r="B98" s="79" t="s">
        <v>26</v>
      </c>
      <c r="C98" s="78"/>
      <c r="D98" s="78"/>
      <c r="E98" s="78"/>
      <c r="F98" s="78"/>
      <c r="G98" s="78"/>
      <c r="H98" s="78"/>
      <c r="I98" s="78"/>
      <c r="J98" s="78"/>
    </row>
    <row r="99" spans="2:10" x14ac:dyDescent="0.2">
      <c r="B99" s="67"/>
    </row>
    <row r="101" spans="2:10" x14ac:dyDescent="0.2">
      <c r="B101" s="68"/>
    </row>
    <row r="102" spans="2:10" x14ac:dyDescent="0.2">
      <c r="B102" s="69"/>
    </row>
    <row r="103" spans="2:10" x14ac:dyDescent="0.2">
      <c r="B103" s="70"/>
    </row>
    <row r="104" spans="2:10" x14ac:dyDescent="0.2">
      <c r="B104" s="71"/>
    </row>
    <row r="105" spans="2:10" x14ac:dyDescent="0.2">
      <c r="B105" s="72"/>
    </row>
    <row r="106" spans="2:10" x14ac:dyDescent="0.2">
      <c r="B106" s="71"/>
    </row>
    <row r="107" spans="2:10" x14ac:dyDescent="0.2">
      <c r="B107" s="72"/>
    </row>
    <row r="108" spans="2:10" x14ac:dyDescent="0.2">
      <c r="B108" s="71"/>
    </row>
    <row r="109" spans="2:10" x14ac:dyDescent="0.2">
      <c r="B109" s="72"/>
    </row>
    <row r="110" spans="2:10" x14ac:dyDescent="0.2">
      <c r="B110" s="71"/>
    </row>
    <row r="111" spans="2:10" x14ac:dyDescent="0.2">
      <c r="B111" s="72"/>
    </row>
    <row r="112" spans="2:10" x14ac:dyDescent="0.2">
      <c r="B112" s="71"/>
    </row>
    <row r="113" spans="2:6" x14ac:dyDescent="0.2">
      <c r="B113" s="72"/>
    </row>
    <row r="114" spans="2:6" x14ac:dyDescent="0.2">
      <c r="B114" s="71"/>
    </row>
    <row r="115" spans="2:6" x14ac:dyDescent="0.2">
      <c r="B115" s="72"/>
    </row>
    <row r="116" spans="2:6" x14ac:dyDescent="0.2">
      <c r="B116" s="71"/>
    </row>
    <row r="117" spans="2:6" x14ac:dyDescent="0.2">
      <c r="B117" s="73"/>
    </row>
    <row r="118" spans="2:6" x14ac:dyDescent="0.2">
      <c r="B118" s="74"/>
    </row>
    <row r="119" spans="2:6" x14ac:dyDescent="0.2">
      <c r="B119" s="72"/>
    </row>
    <row r="120" spans="2:6" x14ac:dyDescent="0.2">
      <c r="B120" s="71"/>
    </row>
    <row r="121" spans="2:6" x14ac:dyDescent="0.2">
      <c r="B121" s="75"/>
      <c r="C121" s="66"/>
      <c r="D121" s="66"/>
      <c r="E121" s="66"/>
      <c r="F121" s="66"/>
    </row>
    <row r="122" spans="2:6" x14ac:dyDescent="0.2">
      <c r="B122" s="71"/>
    </row>
    <row r="124" spans="2:6" x14ac:dyDescent="0.2">
      <c r="B124" s="71"/>
    </row>
    <row r="126" spans="2:6" x14ac:dyDescent="0.2">
      <c r="B126" s="76"/>
    </row>
    <row r="128" spans="2:6" x14ac:dyDescent="0.2">
      <c r="B128" s="76"/>
    </row>
    <row r="130" spans="2:2" x14ac:dyDescent="0.2">
      <c r="B130" s="76"/>
    </row>
  </sheetData>
  <pageMargins left="0.75" right="0.75" top="1" bottom="1" header="0.5" footer="0.5"/>
  <pageSetup paperSize="9" orientation="portrait" r:id="rId1"/>
  <headerFooter alignWithMargins="0"/>
  <ignoredErrors>
    <ignoredError sqref="Z76:AA7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autoPageBreaks="0"/>
  </sheetPr>
  <dimension ref="A1:BW129"/>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55" bestFit="1" customWidth="1"/>
    <col min="2" max="2" width="80" style="55" customWidth="1"/>
    <col min="3" max="5" width="10" style="55" customWidth="1"/>
    <col min="6" max="6" width="10.85546875" style="55" customWidth="1"/>
    <col min="7" max="9" width="9.140625" style="55" bestFit="1" customWidth="1"/>
    <col min="10" max="10" width="11.28515625" style="55" bestFit="1" customWidth="1"/>
    <col min="11" max="13" width="9.140625" style="55" bestFit="1" customWidth="1"/>
    <col min="14" max="14" width="11.28515625" style="55" bestFit="1" customWidth="1"/>
    <col min="15" max="17" width="9.140625" style="55" bestFit="1" customWidth="1"/>
    <col min="18" max="18" width="10.140625" style="55" bestFit="1" customWidth="1"/>
    <col min="19" max="21" width="9.140625" style="55" bestFit="1" customWidth="1"/>
    <col min="22" max="22" width="11.42578125" style="55" bestFit="1" customWidth="1"/>
    <col min="23" max="25" width="9.140625" style="55"/>
    <col min="26" max="26" width="10.140625" style="55" bestFit="1" customWidth="1"/>
    <col min="27" max="29" width="9.140625" style="55"/>
    <col min="30" max="30" width="10.140625" style="55" bestFit="1" customWidth="1"/>
    <col min="31" max="33" width="9.140625" style="55"/>
    <col min="34" max="34" width="10.140625" style="55" bestFit="1" customWidth="1"/>
    <col min="35" max="16384" width="9.140625" style="55"/>
  </cols>
  <sheetData>
    <row r="1" spans="1:42" ht="15.75" x14ac:dyDescent="0.2">
      <c r="A1" s="53" t="s">
        <v>7</v>
      </c>
      <c r="B1" s="54" t="s">
        <v>35</v>
      </c>
    </row>
    <row r="2" spans="1:42" ht="14.25" x14ac:dyDescent="0.2">
      <c r="B2" s="56" t="s">
        <v>36</v>
      </c>
    </row>
    <row r="3" spans="1:42" x14ac:dyDescent="0.2">
      <c r="B3" s="57" t="s">
        <v>34</v>
      </c>
    </row>
    <row r="4" spans="1:42" x14ac:dyDescent="0.2">
      <c r="B4" s="84" t="s">
        <v>33</v>
      </c>
      <c r="F4" s="40"/>
    </row>
    <row r="5" spans="1:42" s="58" customFormat="1" x14ac:dyDescent="0.2">
      <c r="B5" s="59"/>
    </row>
    <row r="6" spans="1:42" s="58" customFormat="1" x14ac:dyDescent="0.2">
      <c r="B6" s="59"/>
    </row>
    <row r="7" spans="1:42" s="58" customFormat="1" x14ac:dyDescent="0.2">
      <c r="B7" s="85" t="s">
        <v>37</v>
      </c>
      <c r="C7" s="86"/>
      <c r="D7" s="86"/>
      <c r="E7" s="86"/>
      <c r="F7" s="86"/>
      <c r="G7" s="86"/>
      <c r="H7" s="86"/>
    </row>
    <row r="8" spans="1:42" s="58" customFormat="1" x14ac:dyDescent="0.2">
      <c r="B8" s="85"/>
      <c r="C8" s="86"/>
      <c r="D8" s="86"/>
      <c r="E8" s="86"/>
      <c r="F8" s="86"/>
      <c r="G8" s="86"/>
      <c r="H8" s="86"/>
    </row>
    <row r="9" spans="1:42" s="58" customFormat="1" ht="27" x14ac:dyDescent="0.2">
      <c r="B9" s="60" t="s">
        <v>20</v>
      </c>
      <c r="C9" s="31">
        <v>42094</v>
      </c>
      <c r="D9" s="31">
        <v>42185</v>
      </c>
      <c r="E9" s="31">
        <v>42277</v>
      </c>
      <c r="F9" s="32" t="s">
        <v>58</v>
      </c>
      <c r="G9" s="31">
        <v>42460</v>
      </c>
      <c r="H9" s="61">
        <v>42551</v>
      </c>
      <c r="I9" s="61">
        <v>42643</v>
      </c>
      <c r="J9" s="61" t="s">
        <v>59</v>
      </c>
      <c r="K9" s="31">
        <v>42825</v>
      </c>
      <c r="L9" s="61">
        <v>42916</v>
      </c>
      <c r="M9" s="61">
        <v>43008</v>
      </c>
      <c r="N9" s="61" t="s">
        <v>60</v>
      </c>
      <c r="O9" s="61">
        <v>43190</v>
      </c>
      <c r="P9" s="61">
        <v>43281</v>
      </c>
      <c r="Q9" s="61">
        <v>43373</v>
      </c>
      <c r="R9" s="61">
        <v>43465</v>
      </c>
      <c r="S9" s="61">
        <v>43555</v>
      </c>
      <c r="T9" s="61">
        <v>43646</v>
      </c>
      <c r="U9" s="61">
        <v>43738</v>
      </c>
      <c r="V9" s="61" t="s">
        <v>61</v>
      </c>
      <c r="W9" s="61">
        <v>43921</v>
      </c>
      <c r="X9" s="61">
        <v>44012</v>
      </c>
      <c r="Y9" s="61">
        <v>44104</v>
      </c>
      <c r="Z9" s="61" t="s">
        <v>62</v>
      </c>
      <c r="AA9" s="31">
        <v>44286</v>
      </c>
      <c r="AB9" s="61">
        <v>44377</v>
      </c>
      <c r="AC9" s="61">
        <v>44469</v>
      </c>
      <c r="AD9" s="61" t="s">
        <v>63</v>
      </c>
      <c r="AE9" s="31">
        <v>44651</v>
      </c>
      <c r="AF9" s="61">
        <v>44742</v>
      </c>
      <c r="AG9" s="31">
        <v>44834</v>
      </c>
      <c r="AH9" s="61">
        <v>44926</v>
      </c>
      <c r="AI9" s="61"/>
      <c r="AJ9" s="61"/>
      <c r="AK9" s="61"/>
      <c r="AL9" s="61"/>
      <c r="AM9" s="61"/>
      <c r="AN9" s="61"/>
      <c r="AO9" s="61"/>
      <c r="AP9" s="61"/>
    </row>
    <row r="10" spans="1:42" x14ac:dyDescent="0.2">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row>
    <row r="11" spans="1:42" x14ac:dyDescent="0.2">
      <c r="B11" s="62" t="s">
        <v>13</v>
      </c>
      <c r="C11" s="23">
        <v>292</v>
      </c>
      <c r="D11" s="41">
        <v>285</v>
      </c>
      <c r="E11" s="42">
        <v>276</v>
      </c>
      <c r="F11" s="87">
        <v>246</v>
      </c>
      <c r="G11" s="42">
        <v>226</v>
      </c>
      <c r="H11" s="42">
        <v>209</v>
      </c>
      <c r="I11" s="42">
        <v>196</v>
      </c>
      <c r="J11" s="42">
        <v>149</v>
      </c>
      <c r="K11" s="42">
        <v>137</v>
      </c>
      <c r="L11" s="42">
        <v>129</v>
      </c>
      <c r="M11" s="42">
        <v>126</v>
      </c>
      <c r="N11" s="42">
        <v>110</v>
      </c>
      <c r="O11" s="42">
        <v>105</v>
      </c>
      <c r="P11" s="42">
        <v>102</v>
      </c>
      <c r="Q11" s="42">
        <v>96</v>
      </c>
      <c r="R11" s="42">
        <v>92</v>
      </c>
      <c r="S11" s="42">
        <v>91</v>
      </c>
      <c r="T11" s="42">
        <v>17</v>
      </c>
      <c r="U11" s="42">
        <v>14</v>
      </c>
      <c r="V11" s="42">
        <v>14</v>
      </c>
      <c r="W11" s="42">
        <v>13</v>
      </c>
      <c r="X11" s="42">
        <v>12</v>
      </c>
      <c r="Y11" s="42">
        <v>12</v>
      </c>
      <c r="Z11" s="78">
        <v>12</v>
      </c>
      <c r="AA11" s="78">
        <v>12</v>
      </c>
      <c r="AB11" s="78">
        <v>12</v>
      </c>
      <c r="AC11" s="42">
        <v>9</v>
      </c>
      <c r="AD11" s="78">
        <v>6</v>
      </c>
      <c r="AE11" s="78">
        <v>5</v>
      </c>
      <c r="AF11" s="78">
        <v>2</v>
      </c>
      <c r="AG11" s="42">
        <v>2</v>
      </c>
      <c r="AH11" s="42">
        <v>2</v>
      </c>
      <c r="AI11" s="42"/>
      <c r="AJ11" s="42"/>
      <c r="AK11" s="42"/>
      <c r="AL11" s="42"/>
      <c r="AM11" s="42"/>
      <c r="AN11" s="42"/>
      <c r="AO11" s="42"/>
      <c r="AP11" s="42"/>
    </row>
    <row r="12" spans="1:42" x14ac:dyDescent="0.2">
      <c r="B12" s="12" t="s">
        <v>14</v>
      </c>
      <c r="C12" s="23">
        <v>467</v>
      </c>
      <c r="D12" s="41">
        <v>465</v>
      </c>
      <c r="E12" s="42">
        <v>460</v>
      </c>
      <c r="F12" s="87">
        <v>260</v>
      </c>
      <c r="G12" s="42">
        <v>256</v>
      </c>
      <c r="H12" s="42">
        <v>240</v>
      </c>
      <c r="I12" s="42">
        <v>228</v>
      </c>
      <c r="J12" s="42">
        <v>151</v>
      </c>
      <c r="K12" s="42">
        <v>143</v>
      </c>
      <c r="L12" s="42">
        <v>119</v>
      </c>
      <c r="M12" s="42">
        <v>82</v>
      </c>
      <c r="N12" s="42">
        <v>33</v>
      </c>
      <c r="O12" s="42">
        <v>36</v>
      </c>
      <c r="P12" s="42">
        <v>40</v>
      </c>
      <c r="Q12" s="42">
        <v>35</v>
      </c>
      <c r="R12" s="42">
        <v>31</v>
      </c>
      <c r="S12" s="42">
        <v>31</v>
      </c>
      <c r="T12" s="42">
        <v>9</v>
      </c>
      <c r="U12" s="42">
        <v>9</v>
      </c>
      <c r="V12" s="42">
        <v>5</v>
      </c>
      <c r="W12" s="42">
        <v>7</v>
      </c>
      <c r="X12" s="42">
        <v>5</v>
      </c>
      <c r="Y12" s="42">
        <v>5</v>
      </c>
      <c r="Z12" s="78">
        <v>5</v>
      </c>
      <c r="AA12" s="78">
        <v>5</v>
      </c>
      <c r="AB12" s="78">
        <v>5</v>
      </c>
      <c r="AC12" s="42">
        <v>8</v>
      </c>
      <c r="AD12" s="78">
        <v>5</v>
      </c>
      <c r="AE12" s="78">
        <v>5</v>
      </c>
      <c r="AF12" s="78">
        <v>4</v>
      </c>
      <c r="AG12" s="42">
        <v>4</v>
      </c>
      <c r="AH12" s="42">
        <v>4</v>
      </c>
      <c r="AI12" s="42"/>
      <c r="AJ12" s="42"/>
      <c r="AK12" s="42"/>
      <c r="AL12" s="42"/>
      <c r="AM12" s="42"/>
      <c r="AN12" s="42"/>
      <c r="AO12" s="42"/>
      <c r="AP12" s="42"/>
    </row>
    <row r="13" spans="1:42" x14ac:dyDescent="0.2">
      <c r="B13" s="62" t="s">
        <v>15</v>
      </c>
      <c r="C13" s="23">
        <v>516</v>
      </c>
      <c r="D13" s="41">
        <v>515</v>
      </c>
      <c r="E13" s="42">
        <v>510</v>
      </c>
      <c r="F13" s="87">
        <v>345</v>
      </c>
      <c r="G13" s="42">
        <v>344</v>
      </c>
      <c r="H13" s="42">
        <v>341</v>
      </c>
      <c r="I13" s="42">
        <v>324</v>
      </c>
      <c r="J13" s="42">
        <v>209</v>
      </c>
      <c r="K13" s="42">
        <v>191</v>
      </c>
      <c r="L13" s="42">
        <v>180</v>
      </c>
      <c r="M13" s="42">
        <v>99</v>
      </c>
      <c r="N13" s="42">
        <v>43</v>
      </c>
      <c r="O13" s="42">
        <v>40</v>
      </c>
      <c r="P13" s="42">
        <v>40</v>
      </c>
      <c r="Q13" s="42">
        <v>40</v>
      </c>
      <c r="R13" s="42">
        <v>40</v>
      </c>
      <c r="S13" s="42">
        <v>40</v>
      </c>
      <c r="T13" s="42">
        <v>0</v>
      </c>
      <c r="U13" s="42">
        <v>0</v>
      </c>
      <c r="V13" s="42">
        <v>0</v>
      </c>
      <c r="W13" s="42">
        <v>1</v>
      </c>
      <c r="X13" s="42">
        <v>1</v>
      </c>
      <c r="Y13" s="42">
        <v>1</v>
      </c>
      <c r="Z13" s="78">
        <v>1</v>
      </c>
      <c r="AA13" s="78">
        <v>0</v>
      </c>
      <c r="AB13" s="78">
        <v>0</v>
      </c>
      <c r="AC13" s="42">
        <v>0</v>
      </c>
      <c r="AD13" s="78">
        <v>0</v>
      </c>
      <c r="AE13" s="78">
        <v>0</v>
      </c>
      <c r="AF13" s="78">
        <v>0</v>
      </c>
      <c r="AG13" s="42">
        <v>0</v>
      </c>
      <c r="AH13" s="42">
        <v>0</v>
      </c>
      <c r="AI13" s="42"/>
      <c r="AJ13" s="42"/>
      <c r="AK13" s="42"/>
      <c r="AL13" s="42"/>
      <c r="AM13" s="42"/>
      <c r="AN13" s="42"/>
      <c r="AO13" s="42"/>
      <c r="AP13" s="42"/>
    </row>
    <row r="14" spans="1:42" x14ac:dyDescent="0.2">
      <c r="B14" s="12" t="s">
        <v>11</v>
      </c>
      <c r="C14" s="23">
        <v>50</v>
      </c>
      <c r="D14" s="41">
        <v>50</v>
      </c>
      <c r="E14" s="42">
        <v>48</v>
      </c>
      <c r="F14" s="87">
        <v>33</v>
      </c>
      <c r="G14" s="42">
        <v>33</v>
      </c>
      <c r="H14" s="42">
        <v>33</v>
      </c>
      <c r="I14" s="42">
        <v>31</v>
      </c>
      <c r="J14" s="42">
        <v>43</v>
      </c>
      <c r="K14" s="42">
        <v>20</v>
      </c>
      <c r="L14" s="42">
        <v>20</v>
      </c>
      <c r="M14" s="42">
        <v>14</v>
      </c>
      <c r="N14" s="42">
        <v>7</v>
      </c>
      <c r="O14" s="42">
        <v>5</v>
      </c>
      <c r="P14" s="42">
        <v>5</v>
      </c>
      <c r="Q14" s="42">
        <v>5</v>
      </c>
      <c r="R14" s="42">
        <v>5</v>
      </c>
      <c r="S14" s="42">
        <v>5</v>
      </c>
      <c r="T14" s="42">
        <v>0</v>
      </c>
      <c r="U14" s="42">
        <v>0</v>
      </c>
      <c r="V14" s="42">
        <v>0</v>
      </c>
      <c r="W14" s="42">
        <v>0</v>
      </c>
      <c r="X14" s="42">
        <v>0</v>
      </c>
      <c r="Y14" s="42">
        <v>0</v>
      </c>
      <c r="Z14" s="78">
        <v>0</v>
      </c>
      <c r="AA14" s="78">
        <v>0</v>
      </c>
      <c r="AB14" s="78">
        <v>0</v>
      </c>
      <c r="AC14" s="42">
        <v>0</v>
      </c>
      <c r="AD14" s="78">
        <v>0</v>
      </c>
      <c r="AE14" s="78">
        <v>0</v>
      </c>
      <c r="AF14" s="78">
        <v>0</v>
      </c>
      <c r="AG14" s="42">
        <v>0</v>
      </c>
      <c r="AH14" s="42">
        <v>0</v>
      </c>
      <c r="AI14" s="42"/>
      <c r="AJ14" s="42"/>
      <c r="AK14" s="42"/>
      <c r="AL14" s="42"/>
      <c r="AM14" s="42"/>
      <c r="AN14" s="42"/>
      <c r="AO14" s="42"/>
      <c r="AP14" s="42"/>
    </row>
    <row r="15" spans="1:42" x14ac:dyDescent="0.2">
      <c r="B15" s="62" t="s">
        <v>16</v>
      </c>
      <c r="C15" s="23">
        <v>3</v>
      </c>
      <c r="D15" s="41">
        <v>3</v>
      </c>
      <c r="E15" s="42">
        <v>3</v>
      </c>
      <c r="F15" s="87">
        <v>0</v>
      </c>
      <c r="G15" s="42">
        <v>0</v>
      </c>
      <c r="H15" s="42">
        <v>0</v>
      </c>
      <c r="I15" s="42">
        <v>0</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78">
        <v>0</v>
      </c>
      <c r="AA15" s="78">
        <v>0</v>
      </c>
      <c r="AB15" s="78">
        <v>0</v>
      </c>
      <c r="AC15" s="42">
        <v>0</v>
      </c>
      <c r="AD15" s="78">
        <v>0</v>
      </c>
      <c r="AE15" s="78">
        <v>0</v>
      </c>
      <c r="AF15" s="78">
        <v>0</v>
      </c>
      <c r="AG15" s="42">
        <v>0</v>
      </c>
      <c r="AH15" s="42">
        <v>0</v>
      </c>
      <c r="AI15" s="42"/>
      <c r="AJ15" s="42"/>
      <c r="AK15" s="42"/>
      <c r="AL15" s="42"/>
      <c r="AM15" s="42"/>
      <c r="AN15" s="42"/>
      <c r="AO15" s="42"/>
      <c r="AP15" s="42"/>
    </row>
    <row r="16" spans="1:42" ht="25.5" x14ac:dyDescent="0.2">
      <c r="B16" s="62" t="s">
        <v>17</v>
      </c>
      <c r="C16" s="23">
        <v>436</v>
      </c>
      <c r="D16" s="41">
        <v>435</v>
      </c>
      <c r="E16" s="42">
        <v>431</v>
      </c>
      <c r="F16" s="87">
        <v>326</v>
      </c>
      <c r="G16" s="42">
        <v>320</v>
      </c>
      <c r="H16" s="42">
        <v>320</v>
      </c>
      <c r="I16" s="42">
        <v>304</v>
      </c>
      <c r="J16" s="42">
        <v>203</v>
      </c>
      <c r="K16" s="42">
        <v>188</v>
      </c>
      <c r="L16" s="42">
        <v>158</v>
      </c>
      <c r="M16" s="42">
        <v>109</v>
      </c>
      <c r="N16" s="42">
        <v>45</v>
      </c>
      <c r="O16" s="42">
        <v>42</v>
      </c>
      <c r="P16" s="42">
        <v>42</v>
      </c>
      <c r="Q16" s="42">
        <v>41</v>
      </c>
      <c r="R16" s="42">
        <v>37</v>
      </c>
      <c r="S16" s="42">
        <v>37</v>
      </c>
      <c r="T16" s="42">
        <v>7</v>
      </c>
      <c r="U16" s="42">
        <v>6</v>
      </c>
      <c r="V16" s="42">
        <v>6</v>
      </c>
      <c r="W16" s="42">
        <v>6</v>
      </c>
      <c r="X16" s="42">
        <v>6</v>
      </c>
      <c r="Y16" s="42">
        <v>6</v>
      </c>
      <c r="Z16" s="78">
        <v>6</v>
      </c>
      <c r="AA16" s="78">
        <v>6</v>
      </c>
      <c r="AB16" s="78">
        <v>6</v>
      </c>
      <c r="AC16" s="42">
        <v>6</v>
      </c>
      <c r="AD16" s="78">
        <v>6</v>
      </c>
      <c r="AE16" s="78">
        <v>6</v>
      </c>
      <c r="AF16" s="78">
        <v>0</v>
      </c>
      <c r="AG16" s="42">
        <v>0</v>
      </c>
      <c r="AH16" s="42">
        <v>0</v>
      </c>
      <c r="AI16" s="42"/>
      <c r="AJ16" s="42"/>
      <c r="AK16" s="42"/>
      <c r="AL16" s="42"/>
      <c r="AM16" s="42"/>
      <c r="AN16" s="42"/>
      <c r="AO16" s="42"/>
      <c r="AP16" s="42"/>
    </row>
    <row r="17" spans="2:75" x14ac:dyDescent="0.2">
      <c r="B17" s="62" t="s">
        <v>18</v>
      </c>
      <c r="C17" s="23">
        <v>3</v>
      </c>
      <c r="D17" s="41">
        <v>1</v>
      </c>
      <c r="E17" s="42">
        <v>1</v>
      </c>
      <c r="F17" s="88">
        <v>0</v>
      </c>
      <c r="G17" s="42">
        <v>0</v>
      </c>
      <c r="H17" s="42">
        <v>0</v>
      </c>
      <c r="I17" s="42">
        <v>0</v>
      </c>
      <c r="J17" s="42">
        <v>0</v>
      </c>
      <c r="K17" s="42">
        <v>0</v>
      </c>
      <c r="L17" s="42">
        <v>0</v>
      </c>
      <c r="M17" s="42">
        <v>0</v>
      </c>
      <c r="N17" s="42">
        <v>0</v>
      </c>
      <c r="O17" s="42">
        <v>0</v>
      </c>
      <c r="P17" s="42">
        <v>0</v>
      </c>
      <c r="Q17" s="42">
        <v>0</v>
      </c>
      <c r="R17" s="42">
        <v>0</v>
      </c>
      <c r="S17" s="42">
        <v>0</v>
      </c>
      <c r="T17" s="42">
        <v>0</v>
      </c>
      <c r="U17" s="42">
        <v>0</v>
      </c>
      <c r="V17" s="42">
        <v>0</v>
      </c>
      <c r="W17" s="42">
        <v>0</v>
      </c>
      <c r="X17" s="42">
        <v>0</v>
      </c>
      <c r="Y17" s="42">
        <v>0</v>
      </c>
      <c r="Z17" s="78">
        <v>0</v>
      </c>
      <c r="AA17" s="78">
        <v>0</v>
      </c>
      <c r="AB17" s="78">
        <v>0</v>
      </c>
      <c r="AC17" s="42">
        <v>0</v>
      </c>
      <c r="AD17" s="78">
        <v>0</v>
      </c>
      <c r="AE17" s="78">
        <v>0</v>
      </c>
      <c r="AF17" s="78">
        <v>0</v>
      </c>
      <c r="AG17" s="42">
        <v>0</v>
      </c>
      <c r="AH17" s="42">
        <v>0</v>
      </c>
      <c r="AI17" s="42"/>
      <c r="AJ17" s="42"/>
      <c r="AK17" s="42"/>
      <c r="AL17" s="42"/>
      <c r="AM17" s="42"/>
      <c r="AN17" s="42"/>
      <c r="AO17" s="42"/>
      <c r="AP17" s="42"/>
    </row>
    <row r="18" spans="2:75" x14ac:dyDescent="0.2">
      <c r="B18" s="62"/>
      <c r="C18" s="23"/>
      <c r="D18" s="78"/>
      <c r="E18" s="42"/>
      <c r="F18" s="89"/>
      <c r="G18" s="42"/>
      <c r="H18" s="42"/>
      <c r="I18" s="42"/>
      <c r="J18" s="42"/>
      <c r="K18" s="42"/>
      <c r="L18" s="42"/>
      <c r="M18" s="42"/>
      <c r="N18" s="42"/>
      <c r="O18" s="42"/>
      <c r="P18" s="42"/>
      <c r="Q18" s="42"/>
      <c r="R18" s="42"/>
      <c r="S18" s="42"/>
      <c r="T18" s="42"/>
      <c r="U18" s="42"/>
      <c r="V18" s="42"/>
      <c r="W18" s="42"/>
      <c r="X18" s="42"/>
      <c r="Y18" s="42"/>
      <c r="Z18" s="78"/>
      <c r="AA18" s="78"/>
      <c r="AB18" s="78"/>
      <c r="AC18" s="42"/>
      <c r="AD18" s="78"/>
      <c r="AE18" s="78"/>
      <c r="AF18" s="78"/>
      <c r="AG18" s="42"/>
      <c r="AH18" s="42"/>
      <c r="AI18" s="42"/>
      <c r="AJ18" s="42"/>
      <c r="AK18" s="42"/>
      <c r="AL18" s="42"/>
      <c r="AM18" s="42"/>
      <c r="AN18" s="42"/>
      <c r="AO18" s="42"/>
      <c r="AP18" s="42"/>
    </row>
    <row r="19" spans="2:75" x14ac:dyDescent="0.2">
      <c r="B19" s="60" t="s">
        <v>12</v>
      </c>
      <c r="C19" s="28">
        <v>1767</v>
      </c>
      <c r="D19" s="28">
        <v>1754</v>
      </c>
      <c r="E19" s="28">
        <v>1729</v>
      </c>
      <c r="F19" s="28">
        <v>1210</v>
      </c>
      <c r="G19" s="28">
        <v>1179</v>
      </c>
      <c r="H19" s="28">
        <v>1143</v>
      </c>
      <c r="I19" s="28">
        <v>1083</v>
      </c>
      <c r="J19" s="28">
        <v>755</v>
      </c>
      <c r="K19" s="28">
        <v>679</v>
      </c>
      <c r="L19" s="28">
        <f t="shared" ref="L19" si="0">SUM(L11:L18)</f>
        <v>606</v>
      </c>
      <c r="M19" s="28">
        <v>430</v>
      </c>
      <c r="N19" s="28">
        <v>238</v>
      </c>
      <c r="O19" s="28">
        <v>228</v>
      </c>
      <c r="P19" s="28">
        <v>229</v>
      </c>
      <c r="Q19" s="28">
        <v>217</v>
      </c>
      <c r="R19" s="28">
        <v>205</v>
      </c>
      <c r="S19" s="28">
        <v>204</v>
      </c>
      <c r="T19" s="28">
        <v>33</v>
      </c>
      <c r="U19" s="28">
        <v>29</v>
      </c>
      <c r="V19" s="28">
        <v>25</v>
      </c>
      <c r="W19" s="28">
        <v>27</v>
      </c>
      <c r="X19" s="28">
        <v>24</v>
      </c>
      <c r="Y19" s="28">
        <v>24</v>
      </c>
      <c r="Z19" s="28">
        <f t="shared" ref="Z19:AB19" si="1">SUM(Z11:Z18)</f>
        <v>24</v>
      </c>
      <c r="AA19" s="28">
        <f t="shared" si="1"/>
        <v>23</v>
      </c>
      <c r="AB19" s="28">
        <f t="shared" si="1"/>
        <v>23</v>
      </c>
      <c r="AC19" s="28">
        <v>23</v>
      </c>
      <c r="AD19" s="28">
        <v>17</v>
      </c>
      <c r="AE19" s="28">
        <v>16</v>
      </c>
      <c r="AF19" s="28">
        <v>6</v>
      </c>
      <c r="AG19" s="28">
        <v>6</v>
      </c>
      <c r="AH19" s="28">
        <v>6</v>
      </c>
      <c r="AI19" s="28"/>
      <c r="AJ19" s="28"/>
      <c r="AK19" s="28"/>
      <c r="AL19" s="28"/>
      <c r="AM19" s="28"/>
      <c r="AN19" s="28"/>
      <c r="AO19" s="28"/>
      <c r="AP19" s="28"/>
    </row>
    <row r="20" spans="2:75" s="64" customFormat="1" x14ac:dyDescent="0.2">
      <c r="B20" s="78"/>
      <c r="C20" s="78"/>
      <c r="D20" s="78"/>
      <c r="E20" s="78"/>
      <c r="F20" s="90"/>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row>
    <row r="21" spans="2:75" ht="27" x14ac:dyDescent="0.2">
      <c r="B21" s="60" t="s">
        <v>22</v>
      </c>
      <c r="C21" s="31">
        <v>42094</v>
      </c>
      <c r="D21" s="31">
        <v>42185</v>
      </c>
      <c r="E21" s="31">
        <v>42277</v>
      </c>
      <c r="F21" s="32" t="s">
        <v>21</v>
      </c>
      <c r="G21" s="31">
        <v>42460</v>
      </c>
      <c r="H21" s="61">
        <v>42551</v>
      </c>
      <c r="I21" s="61">
        <v>42643</v>
      </c>
      <c r="J21" s="61" t="s">
        <v>59</v>
      </c>
      <c r="K21" s="31">
        <v>42825</v>
      </c>
      <c r="L21" s="61">
        <v>42916</v>
      </c>
      <c r="M21" s="61">
        <v>43008</v>
      </c>
      <c r="N21" s="61" t="s">
        <v>60</v>
      </c>
      <c r="O21" s="61">
        <v>43190</v>
      </c>
      <c r="P21" s="61">
        <v>43281</v>
      </c>
      <c r="Q21" s="61">
        <v>43373</v>
      </c>
      <c r="R21" s="61">
        <v>43465</v>
      </c>
      <c r="S21" s="61">
        <v>43555</v>
      </c>
      <c r="T21" s="61">
        <v>43646</v>
      </c>
      <c r="U21" s="61">
        <v>43738</v>
      </c>
      <c r="V21" s="61" t="s">
        <v>61</v>
      </c>
      <c r="W21" s="61">
        <v>43921</v>
      </c>
      <c r="X21" s="61">
        <v>44012</v>
      </c>
      <c r="Y21" s="61">
        <v>44104</v>
      </c>
      <c r="Z21" s="61">
        <v>44196</v>
      </c>
      <c r="AA21" s="31">
        <v>44286</v>
      </c>
      <c r="AB21" s="61">
        <v>44377</v>
      </c>
      <c r="AC21" s="61">
        <v>44469</v>
      </c>
      <c r="AD21" s="61" t="s">
        <v>63</v>
      </c>
      <c r="AE21" s="31">
        <v>44651</v>
      </c>
      <c r="AF21" s="61">
        <v>44742</v>
      </c>
      <c r="AG21" s="61">
        <v>44834</v>
      </c>
      <c r="AH21" s="61" t="s">
        <v>68</v>
      </c>
      <c r="AI21" s="61"/>
      <c r="AJ21" s="61"/>
      <c r="AK21" s="61"/>
      <c r="AL21" s="61"/>
      <c r="AM21" s="61"/>
      <c r="AN21" s="61"/>
      <c r="AO21" s="61"/>
      <c r="AP21" s="61"/>
    </row>
    <row r="22" spans="2:75" x14ac:dyDescent="0.2">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row>
    <row r="23" spans="2:75" x14ac:dyDescent="0.2">
      <c r="B23" s="62" t="s">
        <v>13</v>
      </c>
      <c r="C23" s="23">
        <v>104056.40098999999</v>
      </c>
      <c r="D23" s="41">
        <v>96119.661129999993</v>
      </c>
      <c r="E23" s="41">
        <v>91102.256510000007</v>
      </c>
      <c r="F23" s="41">
        <v>73230.549419999996</v>
      </c>
      <c r="G23" s="41">
        <v>64706.82273</v>
      </c>
      <c r="H23" s="41">
        <v>60864.076569999997</v>
      </c>
      <c r="I23" s="41">
        <v>44447.144549999997</v>
      </c>
      <c r="J23" s="41">
        <v>42282.480430000003</v>
      </c>
      <c r="K23" s="41">
        <v>30310.682079999999</v>
      </c>
      <c r="L23" s="41">
        <v>28665.474679999999</v>
      </c>
      <c r="M23" s="41">
        <v>26468.34431</v>
      </c>
      <c r="N23" s="41">
        <v>23842.39212</v>
      </c>
      <c r="O23" s="41">
        <v>21470.814059999997</v>
      </c>
      <c r="P23" s="41">
        <v>19310.008969999999</v>
      </c>
      <c r="Q23" s="41">
        <v>17298.383309999997</v>
      </c>
      <c r="R23" s="41">
        <v>15263.27318</v>
      </c>
      <c r="S23" s="41">
        <v>13277.25232</v>
      </c>
      <c r="T23" s="41">
        <v>784.78291000000002</v>
      </c>
      <c r="U23" s="41">
        <v>673.27107999999998</v>
      </c>
      <c r="V23" s="41">
        <v>562.28148999999996</v>
      </c>
      <c r="W23" s="41">
        <v>456.05203</v>
      </c>
      <c r="X23" s="41">
        <v>436.04515999999995</v>
      </c>
      <c r="Y23" s="41">
        <v>435.20125000000002</v>
      </c>
      <c r="Z23" s="41">
        <v>331.84321</v>
      </c>
      <c r="AA23" s="41">
        <v>228.40138000000002</v>
      </c>
      <c r="AB23" s="41">
        <v>120.77128999999999</v>
      </c>
      <c r="AC23" s="41">
        <v>14.01482</v>
      </c>
      <c r="AD23" s="41">
        <v>0</v>
      </c>
      <c r="AE23" s="41">
        <v>0</v>
      </c>
      <c r="AF23" s="41">
        <v>0</v>
      </c>
      <c r="AG23" s="41">
        <v>0</v>
      </c>
      <c r="AH23" s="41">
        <v>0</v>
      </c>
      <c r="AI23" s="41"/>
      <c r="AJ23" s="41"/>
      <c r="AK23" s="41"/>
      <c r="AL23" s="41"/>
      <c r="AM23" s="41"/>
      <c r="AN23" s="41"/>
      <c r="AO23" s="41"/>
      <c r="AP23" s="41"/>
    </row>
    <row r="24" spans="2:75" x14ac:dyDescent="0.2">
      <c r="B24" s="12" t="s">
        <v>14</v>
      </c>
      <c r="C24" s="23">
        <v>1.75421</v>
      </c>
      <c r="D24" s="41">
        <v>1.73953</v>
      </c>
      <c r="E24" s="41">
        <v>1.7513299999999998</v>
      </c>
      <c r="F24" s="41">
        <v>1.7520100000000001</v>
      </c>
      <c r="G24" s="41">
        <v>1.7264600000000001</v>
      </c>
      <c r="H24" s="41">
        <v>1.7239500000000001</v>
      </c>
      <c r="I24" s="41">
        <v>1.7227999999999999</v>
      </c>
      <c r="J24" s="41">
        <v>0</v>
      </c>
      <c r="K24" s="41">
        <v>0</v>
      </c>
      <c r="L24" s="41">
        <v>0</v>
      </c>
      <c r="M24" s="41">
        <v>0</v>
      </c>
      <c r="N24" s="41">
        <v>3.6999999999999999E-4</v>
      </c>
      <c r="O24" s="41">
        <v>1.4999999999999999E-4</v>
      </c>
      <c r="P24" s="41">
        <v>1.4999999999999999E-4</v>
      </c>
      <c r="Q24" s="41">
        <v>1.4999999999999999E-4</v>
      </c>
      <c r="R24" s="41">
        <v>1.4999999999999999E-4</v>
      </c>
      <c r="S24" s="41">
        <v>1.4999999999999999E-4</v>
      </c>
      <c r="T24" s="41">
        <v>1.4999999999999999E-4</v>
      </c>
      <c r="U24" s="41">
        <v>1.4999999999999999E-4</v>
      </c>
      <c r="V24" s="41">
        <v>1.4999999999999999E-4</v>
      </c>
      <c r="W24" s="41">
        <v>1.4999999999999999E-4</v>
      </c>
      <c r="X24" s="41">
        <v>1.4999999999999999E-4</v>
      </c>
      <c r="Y24" s="41">
        <v>1.4999999999999999E-4</v>
      </c>
      <c r="Z24" s="41">
        <v>1.4999999999999999E-4</v>
      </c>
      <c r="AA24" s="41">
        <v>1.4999999999999999E-4</v>
      </c>
      <c r="AB24" s="41">
        <v>1.4999999999999999E-4</v>
      </c>
      <c r="AC24" s="41">
        <v>1.4999999999999999E-4</v>
      </c>
      <c r="AD24" s="41">
        <v>0</v>
      </c>
      <c r="AE24" s="41">
        <v>0</v>
      </c>
      <c r="AF24" s="41">
        <v>0</v>
      </c>
      <c r="AG24" s="41">
        <v>0</v>
      </c>
      <c r="AH24" s="41">
        <v>0</v>
      </c>
      <c r="AI24" s="41"/>
      <c r="AJ24" s="41"/>
      <c r="AK24" s="41"/>
      <c r="AL24" s="41"/>
      <c r="AM24" s="41"/>
      <c r="AN24" s="41"/>
      <c r="AO24" s="41"/>
      <c r="AP24" s="41"/>
    </row>
    <row r="25" spans="2:75" x14ac:dyDescent="0.2">
      <c r="B25" s="62" t="s">
        <v>15</v>
      </c>
      <c r="C25" s="23">
        <v>0</v>
      </c>
      <c r="D25" s="41">
        <v>0.55010000000000003</v>
      </c>
      <c r="E25" s="41">
        <v>0</v>
      </c>
      <c r="F25" s="41">
        <v>22.39283</v>
      </c>
      <c r="G25" s="41">
        <v>14.72592</v>
      </c>
      <c r="H25" s="41">
        <v>14.704450000000001</v>
      </c>
      <c r="I25" s="41">
        <v>14.694700000000001</v>
      </c>
      <c r="J25" s="41">
        <v>14.79044</v>
      </c>
      <c r="K25" s="41">
        <v>14.55678</v>
      </c>
      <c r="L25" s="41">
        <v>14.49525</v>
      </c>
      <c r="M25" s="41">
        <v>14.6723</v>
      </c>
      <c r="N25" s="41">
        <v>1.4999999999999999E-4</v>
      </c>
      <c r="O25" s="41">
        <v>1.4999999999999999E-4</v>
      </c>
      <c r="P25" s="41">
        <v>0</v>
      </c>
      <c r="Q25" s="41">
        <v>0</v>
      </c>
      <c r="R25" s="41">
        <v>0</v>
      </c>
      <c r="S25" s="41">
        <v>0</v>
      </c>
      <c r="T25" s="41">
        <v>0</v>
      </c>
      <c r="U25" s="41">
        <v>0</v>
      </c>
      <c r="V25" s="41">
        <v>0</v>
      </c>
      <c r="W25" s="41">
        <v>0</v>
      </c>
      <c r="X25" s="41">
        <v>0</v>
      </c>
      <c r="Y25" s="41">
        <v>0</v>
      </c>
      <c r="Z25" s="41">
        <v>0</v>
      </c>
      <c r="AA25" s="41">
        <v>0</v>
      </c>
      <c r="AB25" s="41">
        <v>0</v>
      </c>
      <c r="AC25" s="41">
        <v>0</v>
      </c>
      <c r="AD25" s="41">
        <v>0</v>
      </c>
      <c r="AE25" s="41">
        <v>0</v>
      </c>
      <c r="AF25" s="41">
        <v>0</v>
      </c>
      <c r="AG25" s="41">
        <v>0</v>
      </c>
      <c r="AH25" s="41">
        <v>0</v>
      </c>
      <c r="AI25" s="41"/>
      <c r="AJ25" s="41"/>
      <c r="AK25" s="41"/>
      <c r="AL25" s="41"/>
      <c r="AM25" s="41"/>
      <c r="AN25" s="41"/>
      <c r="AO25" s="41"/>
      <c r="AP25" s="41"/>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row>
    <row r="26" spans="2:75" x14ac:dyDescent="0.2">
      <c r="B26" s="12" t="s">
        <v>11</v>
      </c>
      <c r="C26" s="23">
        <v>8600.6152600000005</v>
      </c>
      <c r="D26" s="41">
        <v>8023.9681600000004</v>
      </c>
      <c r="E26" s="41">
        <v>674.95778000000007</v>
      </c>
      <c r="F26" s="41">
        <v>621.55346999999995</v>
      </c>
      <c r="G26" s="41">
        <v>493.21965999999998</v>
      </c>
      <c r="H26" s="41">
        <v>371.76410999999996</v>
      </c>
      <c r="I26" s="41">
        <v>249.27151000000001</v>
      </c>
      <c r="J26" s="41">
        <v>126.27225999999999</v>
      </c>
      <c r="K26" s="41">
        <v>0</v>
      </c>
      <c r="L26" s="41">
        <v>2.9999999999999997E-4</v>
      </c>
      <c r="M26" s="41">
        <v>0</v>
      </c>
      <c r="N26" s="41">
        <v>0</v>
      </c>
      <c r="O26" s="41">
        <v>0</v>
      </c>
      <c r="P26" s="41">
        <v>0</v>
      </c>
      <c r="Q26" s="41">
        <v>0</v>
      </c>
      <c r="R26" s="41">
        <v>0</v>
      </c>
      <c r="S26" s="41">
        <v>0</v>
      </c>
      <c r="T26" s="41">
        <v>0</v>
      </c>
      <c r="U26" s="41">
        <v>0</v>
      </c>
      <c r="V26" s="41">
        <v>0</v>
      </c>
      <c r="W26" s="41">
        <v>0</v>
      </c>
      <c r="X26" s="41">
        <v>0</v>
      </c>
      <c r="Y26" s="41">
        <v>0</v>
      </c>
      <c r="Z26" s="41">
        <v>0</v>
      </c>
      <c r="AA26" s="41">
        <v>0</v>
      </c>
      <c r="AB26" s="41">
        <v>0</v>
      </c>
      <c r="AC26" s="41">
        <v>0</v>
      </c>
      <c r="AD26" s="41">
        <v>0</v>
      </c>
      <c r="AE26" s="41">
        <v>0</v>
      </c>
      <c r="AF26" s="41">
        <v>0</v>
      </c>
      <c r="AG26" s="41">
        <v>0</v>
      </c>
      <c r="AH26" s="41">
        <v>0</v>
      </c>
      <c r="AI26" s="41"/>
      <c r="AJ26" s="41"/>
      <c r="AK26" s="41"/>
      <c r="AL26" s="41"/>
      <c r="AM26" s="41"/>
      <c r="AN26" s="41"/>
      <c r="AO26" s="41"/>
      <c r="AP26" s="41"/>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row>
    <row r="27" spans="2:75" x14ac:dyDescent="0.2">
      <c r="B27" s="62" t="s">
        <v>16</v>
      </c>
      <c r="C27" s="23">
        <v>0</v>
      </c>
      <c r="D27" s="41">
        <v>0</v>
      </c>
      <c r="E27" s="41">
        <v>0</v>
      </c>
      <c r="F27" s="41">
        <v>0</v>
      </c>
      <c r="G27" s="41">
        <v>0</v>
      </c>
      <c r="H27" s="41">
        <v>0</v>
      </c>
      <c r="I27" s="41">
        <v>0</v>
      </c>
      <c r="J27" s="41">
        <v>0</v>
      </c>
      <c r="K27" s="41">
        <v>0</v>
      </c>
      <c r="L27" s="41">
        <v>0</v>
      </c>
      <c r="M27" s="41">
        <v>0</v>
      </c>
      <c r="N27" s="41">
        <v>0</v>
      </c>
      <c r="O27" s="41">
        <v>0</v>
      </c>
      <c r="P27" s="41">
        <v>0</v>
      </c>
      <c r="Q27" s="41">
        <v>0</v>
      </c>
      <c r="R27" s="41">
        <v>0</v>
      </c>
      <c r="S27" s="41">
        <v>0</v>
      </c>
      <c r="T27" s="41">
        <v>0</v>
      </c>
      <c r="U27" s="41">
        <v>0</v>
      </c>
      <c r="V27" s="41">
        <v>0</v>
      </c>
      <c r="W27" s="41">
        <v>0</v>
      </c>
      <c r="X27" s="41">
        <v>0</v>
      </c>
      <c r="Y27" s="41">
        <v>0</v>
      </c>
      <c r="Z27" s="41">
        <v>0</v>
      </c>
      <c r="AA27" s="41">
        <v>0</v>
      </c>
      <c r="AB27" s="41">
        <v>0</v>
      </c>
      <c r="AC27" s="41">
        <v>0</v>
      </c>
      <c r="AD27" s="41">
        <v>0</v>
      </c>
      <c r="AE27" s="41">
        <v>0</v>
      </c>
      <c r="AF27" s="41">
        <v>0</v>
      </c>
      <c r="AG27" s="41">
        <v>0</v>
      </c>
      <c r="AH27" s="41">
        <v>0</v>
      </c>
      <c r="AI27" s="41"/>
      <c r="AJ27" s="41"/>
      <c r="AK27" s="41"/>
      <c r="AL27" s="41"/>
      <c r="AM27" s="41"/>
      <c r="AN27" s="41"/>
      <c r="AO27" s="41"/>
      <c r="AP27" s="41"/>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row>
    <row r="28" spans="2:75" ht="25.5" x14ac:dyDescent="0.2">
      <c r="B28" s="62" t="s">
        <v>17</v>
      </c>
      <c r="C28" s="23">
        <v>3018.9140299999999</v>
      </c>
      <c r="D28" s="41">
        <v>2499.5236400000003</v>
      </c>
      <c r="E28" s="41">
        <v>2212.8437000000004</v>
      </c>
      <c r="F28" s="41">
        <v>1916.5952299999999</v>
      </c>
      <c r="G28" s="41">
        <v>1580.27459</v>
      </c>
      <c r="H28" s="41">
        <v>1229.42245</v>
      </c>
      <c r="I28" s="41">
        <v>911.85774000000004</v>
      </c>
      <c r="J28" s="41">
        <v>594.59649999999999</v>
      </c>
      <c r="K28" s="41">
        <v>255.51390000000001</v>
      </c>
      <c r="L28" s="41">
        <v>154.98707999999999</v>
      </c>
      <c r="M28" s="41">
        <v>47.436050000000002</v>
      </c>
      <c r="N28" s="41">
        <v>8.0000000000000007E-5</v>
      </c>
      <c r="O28" s="41">
        <v>7.0000000000000007E-5</v>
      </c>
      <c r="P28" s="41">
        <v>0</v>
      </c>
      <c r="Q28" s="41">
        <v>0</v>
      </c>
      <c r="R28" s="41">
        <v>0</v>
      </c>
      <c r="S28" s="41">
        <v>0</v>
      </c>
      <c r="T28" s="41">
        <v>0</v>
      </c>
      <c r="U28" s="41">
        <v>0</v>
      </c>
      <c r="V28" s="41">
        <v>0</v>
      </c>
      <c r="W28" s="41">
        <v>0</v>
      </c>
      <c r="X28" s="41">
        <v>0</v>
      </c>
      <c r="Y28" s="41">
        <v>0</v>
      </c>
      <c r="Z28" s="41">
        <v>0</v>
      </c>
      <c r="AA28" s="41">
        <v>0</v>
      </c>
      <c r="AB28" s="41">
        <v>0</v>
      </c>
      <c r="AC28" s="41">
        <v>0</v>
      </c>
      <c r="AD28" s="41">
        <v>0</v>
      </c>
      <c r="AE28" s="41">
        <v>0</v>
      </c>
      <c r="AF28" s="41">
        <v>0</v>
      </c>
      <c r="AG28" s="41">
        <v>0</v>
      </c>
      <c r="AH28" s="41">
        <v>0</v>
      </c>
      <c r="AI28" s="41"/>
      <c r="AJ28" s="41"/>
      <c r="AK28" s="41"/>
      <c r="AL28" s="41"/>
      <c r="AM28" s="41"/>
      <c r="AN28" s="41"/>
      <c r="AO28" s="41"/>
      <c r="AP28" s="41"/>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row>
    <row r="29" spans="2:75" x14ac:dyDescent="0.2">
      <c r="B29" s="62" t="s">
        <v>18</v>
      </c>
      <c r="C29" s="23">
        <v>0</v>
      </c>
      <c r="D29" s="41">
        <v>0</v>
      </c>
      <c r="E29" s="41">
        <v>0</v>
      </c>
      <c r="F29" s="41">
        <v>0</v>
      </c>
      <c r="G29" s="41">
        <v>0</v>
      </c>
      <c r="H29" s="41">
        <v>0</v>
      </c>
      <c r="I29" s="41">
        <v>0</v>
      </c>
      <c r="J29" s="41">
        <v>0</v>
      </c>
      <c r="K29" s="41">
        <v>0</v>
      </c>
      <c r="L29" s="41">
        <v>0</v>
      </c>
      <c r="M29" s="41">
        <v>0</v>
      </c>
      <c r="N29" s="41">
        <v>0</v>
      </c>
      <c r="O29" s="41">
        <v>0</v>
      </c>
      <c r="P29" s="41">
        <v>0</v>
      </c>
      <c r="Q29" s="41">
        <v>0</v>
      </c>
      <c r="R29" s="41">
        <v>0</v>
      </c>
      <c r="S29" s="41">
        <v>0</v>
      </c>
      <c r="T29" s="41">
        <v>0</v>
      </c>
      <c r="U29" s="41">
        <v>0</v>
      </c>
      <c r="V29" s="41">
        <v>0</v>
      </c>
      <c r="W29" s="41">
        <v>0</v>
      </c>
      <c r="X29" s="41">
        <v>0</v>
      </c>
      <c r="Y29" s="41">
        <v>0</v>
      </c>
      <c r="Z29" s="41">
        <v>0</v>
      </c>
      <c r="AA29" s="41">
        <v>0</v>
      </c>
      <c r="AB29" s="41">
        <v>0</v>
      </c>
      <c r="AC29" s="41">
        <v>0</v>
      </c>
      <c r="AD29" s="41">
        <v>0</v>
      </c>
      <c r="AE29" s="41">
        <v>0</v>
      </c>
      <c r="AF29" s="41">
        <v>0</v>
      </c>
      <c r="AG29" s="41">
        <v>0</v>
      </c>
      <c r="AH29" s="41">
        <v>0</v>
      </c>
      <c r="AI29" s="41"/>
      <c r="AJ29" s="41"/>
      <c r="AK29" s="41"/>
      <c r="AL29" s="41"/>
      <c r="AM29" s="41"/>
      <c r="AN29" s="41"/>
      <c r="AO29" s="41"/>
      <c r="AP29" s="41"/>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row>
    <row r="30" spans="2:75" ht="24.75" customHeight="1" x14ac:dyDescent="0.2">
      <c r="B30" s="62"/>
      <c r="C30" s="23"/>
      <c r="D30" s="78"/>
      <c r="E30" s="42"/>
      <c r="F30" s="42"/>
      <c r="G30" s="41"/>
      <c r="H30" s="41"/>
      <c r="I30" s="41"/>
      <c r="J30" s="41"/>
      <c r="K30" s="41"/>
      <c r="L30" s="41"/>
      <c r="M30" s="41"/>
      <c r="N30" s="41"/>
      <c r="O30" s="41"/>
      <c r="P30" s="41"/>
      <c r="Q30" s="41"/>
      <c r="R30" s="41"/>
      <c r="S30" s="41"/>
      <c r="T30" s="41"/>
      <c r="U30" s="41"/>
      <c r="V30" s="41"/>
      <c r="W30" s="41"/>
      <c r="X30" s="41"/>
      <c r="Y30" s="41"/>
      <c r="Z30" s="78"/>
      <c r="AA30" s="78"/>
      <c r="AB30" s="78"/>
      <c r="AC30" s="41"/>
      <c r="AD30" s="78"/>
      <c r="AE30" s="78"/>
      <c r="AF30" s="78"/>
      <c r="AG30" s="41"/>
      <c r="AH30" s="41"/>
      <c r="AI30" s="41"/>
      <c r="AJ30" s="41"/>
      <c r="AK30" s="41"/>
      <c r="AL30" s="41"/>
      <c r="AM30" s="41"/>
      <c r="AN30" s="41"/>
      <c r="AO30" s="41"/>
      <c r="AP30" s="41"/>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row>
    <row r="31" spans="2:75" x14ac:dyDescent="0.2">
      <c r="B31" s="60" t="s">
        <v>12</v>
      </c>
      <c r="C31" s="28">
        <v>115677.68449</v>
      </c>
      <c r="D31" s="28">
        <v>106645.44256</v>
      </c>
      <c r="E31" s="28">
        <v>93991.80932</v>
      </c>
      <c r="F31" s="28">
        <v>75792.842959999994</v>
      </c>
      <c r="G31" s="28">
        <v>66796.769359999991</v>
      </c>
      <c r="H31" s="28">
        <v>62481.691529999989</v>
      </c>
      <c r="I31" s="28">
        <v>45624.691299999999</v>
      </c>
      <c r="J31" s="28">
        <v>43018.139630000005</v>
      </c>
      <c r="K31" s="28">
        <v>30580.752759999999</v>
      </c>
      <c r="L31" s="28">
        <f t="shared" ref="L31" si="2">SUM(L23:L30)</f>
        <v>28834.957309999998</v>
      </c>
      <c r="M31" s="28">
        <v>26530.452659999999</v>
      </c>
      <c r="N31" s="28">
        <v>23842.392720000003</v>
      </c>
      <c r="O31" s="28">
        <v>21470.814429999995</v>
      </c>
      <c r="P31" s="28">
        <v>19310.009119999999</v>
      </c>
      <c r="Q31" s="28">
        <v>17298.383459999997</v>
      </c>
      <c r="R31" s="28">
        <v>15263.27333</v>
      </c>
      <c r="S31" s="28">
        <v>13277.252469999999</v>
      </c>
      <c r="T31" s="28">
        <v>784.78305999999998</v>
      </c>
      <c r="U31" s="28">
        <v>673.27122999999995</v>
      </c>
      <c r="V31" s="28">
        <v>562.28163999999992</v>
      </c>
      <c r="W31" s="28">
        <v>456.05218000000002</v>
      </c>
      <c r="X31" s="28">
        <v>436.04530999999997</v>
      </c>
      <c r="Y31" s="28">
        <v>435.20140000000004</v>
      </c>
      <c r="Z31" s="28">
        <f t="shared" ref="Z31:AB31" si="3">SUM(Z23:Z30)</f>
        <v>331.84336000000002</v>
      </c>
      <c r="AA31" s="28">
        <f t="shared" si="3"/>
        <v>228.40153000000001</v>
      </c>
      <c r="AB31" s="28">
        <f t="shared" si="3"/>
        <v>120.77144</v>
      </c>
      <c r="AC31" s="28">
        <v>14.01497</v>
      </c>
      <c r="AD31" s="28">
        <v>0</v>
      </c>
      <c r="AE31" s="28">
        <v>0</v>
      </c>
      <c r="AF31" s="28">
        <v>0</v>
      </c>
      <c r="AG31" s="28">
        <v>0</v>
      </c>
      <c r="AH31" s="28">
        <v>0</v>
      </c>
      <c r="AI31" s="28"/>
      <c r="AJ31" s="28"/>
      <c r="AK31" s="28"/>
      <c r="AL31" s="28"/>
      <c r="AM31" s="28"/>
      <c r="AN31" s="28"/>
      <c r="AO31" s="28"/>
      <c r="AP31" s="28"/>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row>
    <row r="32" spans="2:75" ht="15" customHeight="1" x14ac:dyDescent="0.2">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row>
    <row r="33" spans="2:42" s="64" customFormat="1" ht="15" customHeight="1" x14ac:dyDescent="0.2">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row>
    <row r="34" spans="2:42" x14ac:dyDescent="0.2">
      <c r="B34" s="91" t="s">
        <v>38</v>
      </c>
      <c r="C34" s="92"/>
      <c r="D34" s="92"/>
      <c r="E34" s="92"/>
      <c r="F34" s="92"/>
      <c r="G34" s="92"/>
      <c r="H34" s="93"/>
      <c r="I34" s="93"/>
      <c r="J34" s="78"/>
      <c r="K34" s="78"/>
      <c r="L34" s="78"/>
      <c r="M34" s="93"/>
      <c r="N34" s="93"/>
      <c r="O34" s="93"/>
      <c r="P34" s="93"/>
      <c r="Q34" s="93"/>
      <c r="R34" s="93"/>
      <c r="S34" s="93"/>
      <c r="T34" s="93"/>
      <c r="U34" s="93"/>
      <c r="V34" s="93"/>
      <c r="W34" s="93"/>
      <c r="X34" s="93"/>
      <c r="Y34" s="93"/>
      <c r="Z34" s="78"/>
      <c r="AA34" s="78"/>
      <c r="AB34" s="78"/>
      <c r="AC34" s="93"/>
      <c r="AD34" s="78"/>
      <c r="AE34" s="78"/>
      <c r="AF34" s="78"/>
      <c r="AG34" s="93"/>
      <c r="AH34" s="93"/>
      <c r="AI34" s="93"/>
      <c r="AJ34" s="93"/>
      <c r="AK34" s="93"/>
      <c r="AL34" s="93"/>
      <c r="AM34" s="93"/>
      <c r="AN34" s="93"/>
      <c r="AO34" s="93"/>
      <c r="AP34" s="93"/>
    </row>
    <row r="35" spans="2:42" x14ac:dyDescent="0.2">
      <c r="B35" s="91"/>
      <c r="C35" s="94"/>
      <c r="D35" s="94"/>
      <c r="E35" s="94"/>
      <c r="F35" s="94"/>
      <c r="G35" s="94"/>
      <c r="H35" s="93"/>
      <c r="I35" s="93"/>
      <c r="J35" s="78"/>
      <c r="K35" s="78"/>
      <c r="L35" s="78"/>
      <c r="M35" s="93"/>
      <c r="N35" s="93"/>
      <c r="O35" s="93"/>
      <c r="P35" s="93"/>
      <c r="Q35" s="93"/>
      <c r="R35" s="93"/>
      <c r="S35" s="93"/>
      <c r="T35" s="93"/>
      <c r="U35" s="93"/>
      <c r="V35" s="93"/>
      <c r="W35" s="93"/>
      <c r="X35" s="93"/>
      <c r="Y35" s="93"/>
      <c r="Z35" s="78"/>
      <c r="AA35" s="78"/>
      <c r="AB35" s="78"/>
      <c r="AC35" s="93"/>
      <c r="AD35" s="78"/>
      <c r="AE35" s="78"/>
      <c r="AF35" s="78"/>
      <c r="AG35" s="93"/>
      <c r="AH35" s="93"/>
      <c r="AI35" s="93"/>
      <c r="AJ35" s="93"/>
      <c r="AK35" s="93"/>
      <c r="AL35" s="93"/>
      <c r="AM35" s="93"/>
      <c r="AN35" s="93"/>
      <c r="AO35" s="93"/>
      <c r="AP35" s="93"/>
    </row>
    <row r="36" spans="2:42" ht="27" x14ac:dyDescent="0.2">
      <c r="B36" s="95" t="s">
        <v>39</v>
      </c>
      <c r="C36" s="96">
        <v>42094</v>
      </c>
      <c r="D36" s="96">
        <v>42185</v>
      </c>
      <c r="E36" s="96">
        <v>42277</v>
      </c>
      <c r="F36" s="96">
        <v>42369</v>
      </c>
      <c r="G36" s="96">
        <v>42460</v>
      </c>
      <c r="H36" s="96">
        <v>42551</v>
      </c>
      <c r="I36" s="96">
        <v>42643</v>
      </c>
      <c r="J36" s="61" t="s">
        <v>59</v>
      </c>
      <c r="K36" s="96">
        <v>42825</v>
      </c>
      <c r="L36" s="96">
        <v>42916</v>
      </c>
      <c r="M36" s="96">
        <v>43008</v>
      </c>
      <c r="N36" s="61" t="s">
        <v>60</v>
      </c>
      <c r="O36" s="96">
        <v>43190</v>
      </c>
      <c r="P36" s="96">
        <v>43281</v>
      </c>
      <c r="Q36" s="96">
        <v>43373</v>
      </c>
      <c r="R36" s="96">
        <v>43465</v>
      </c>
      <c r="S36" s="96">
        <v>43555</v>
      </c>
      <c r="T36" s="96">
        <v>43646</v>
      </c>
      <c r="U36" s="96">
        <v>43738</v>
      </c>
      <c r="V36" s="61" t="s">
        <v>61</v>
      </c>
      <c r="W36" s="96">
        <v>43921</v>
      </c>
      <c r="X36" s="96">
        <v>44012</v>
      </c>
      <c r="Y36" s="96">
        <v>44104</v>
      </c>
      <c r="Z36" s="96">
        <v>44196</v>
      </c>
      <c r="AA36" s="96">
        <v>44286</v>
      </c>
      <c r="AB36" s="96">
        <v>44377</v>
      </c>
      <c r="AC36" s="96">
        <v>44469</v>
      </c>
      <c r="AD36" s="61" t="s">
        <v>63</v>
      </c>
      <c r="AE36" s="96">
        <v>44651</v>
      </c>
      <c r="AF36" s="96">
        <v>44742</v>
      </c>
      <c r="AG36" s="96">
        <v>44834</v>
      </c>
      <c r="AH36" s="96" t="s">
        <v>68</v>
      </c>
      <c r="AI36" s="96"/>
      <c r="AJ36" s="96"/>
      <c r="AK36" s="96"/>
      <c r="AL36" s="96"/>
      <c r="AM36" s="96"/>
      <c r="AN36" s="96"/>
      <c r="AO36" s="96"/>
      <c r="AP36" s="96"/>
    </row>
    <row r="37" spans="2:42" x14ac:dyDescent="0.2">
      <c r="B37" s="95"/>
      <c r="C37" s="94"/>
      <c r="D37" s="94"/>
      <c r="E37" s="94"/>
      <c r="F37" s="94"/>
      <c r="G37" s="94"/>
      <c r="H37" s="97"/>
      <c r="I37" s="97"/>
      <c r="J37" s="78"/>
      <c r="K37" s="78"/>
      <c r="L37" s="78"/>
      <c r="M37" s="97"/>
      <c r="N37" s="97"/>
      <c r="O37" s="97"/>
      <c r="P37" s="97"/>
      <c r="Q37" s="97"/>
      <c r="R37" s="97"/>
      <c r="S37" s="97"/>
      <c r="T37" s="97"/>
      <c r="U37" s="97"/>
      <c r="V37" s="97"/>
      <c r="W37" s="97"/>
      <c r="X37" s="97"/>
      <c r="Y37" s="97"/>
      <c r="Z37" s="78"/>
      <c r="AA37" s="78"/>
      <c r="AB37" s="78"/>
      <c r="AC37" s="97"/>
      <c r="AD37" s="78"/>
      <c r="AE37" s="78"/>
      <c r="AF37" s="78"/>
      <c r="AG37" s="97"/>
      <c r="AH37" s="97"/>
      <c r="AI37" s="97"/>
      <c r="AJ37" s="97"/>
      <c r="AK37" s="97"/>
      <c r="AL37" s="97"/>
      <c r="AM37" s="97"/>
      <c r="AN37" s="97"/>
      <c r="AO37" s="97"/>
      <c r="AP37" s="97"/>
    </row>
    <row r="38" spans="2:42" ht="25.5" x14ac:dyDescent="0.2">
      <c r="B38" s="98" t="s">
        <v>40</v>
      </c>
      <c r="C38" s="99">
        <v>821</v>
      </c>
      <c r="D38" s="99">
        <v>815</v>
      </c>
      <c r="E38" s="99">
        <v>806</v>
      </c>
      <c r="F38" s="99">
        <v>547</v>
      </c>
      <c r="G38" s="99">
        <v>527</v>
      </c>
      <c r="H38" s="100">
        <v>515</v>
      </c>
      <c r="I38" s="100">
        <v>468</v>
      </c>
      <c r="J38" s="78">
        <v>345</v>
      </c>
      <c r="K38" s="78">
        <v>299</v>
      </c>
      <c r="L38" s="78">
        <v>262</v>
      </c>
      <c r="M38" s="100">
        <v>150</v>
      </c>
      <c r="N38" s="100">
        <v>116</v>
      </c>
      <c r="O38" s="100">
        <v>111</v>
      </c>
      <c r="P38" s="100">
        <v>109</v>
      </c>
      <c r="Q38" s="100">
        <v>106</v>
      </c>
      <c r="R38" s="100">
        <v>103</v>
      </c>
      <c r="S38" s="100">
        <v>102</v>
      </c>
      <c r="T38" s="100">
        <v>19</v>
      </c>
      <c r="U38" s="100">
        <v>15</v>
      </c>
      <c r="V38" s="100">
        <v>15</v>
      </c>
      <c r="W38" s="100">
        <v>14</v>
      </c>
      <c r="X38" s="100">
        <v>13</v>
      </c>
      <c r="Y38" s="100">
        <v>13</v>
      </c>
      <c r="Z38" s="78">
        <v>14</v>
      </c>
      <c r="AA38" s="78">
        <v>13</v>
      </c>
      <c r="AB38" s="78">
        <v>13</v>
      </c>
      <c r="AC38" s="100">
        <v>10</v>
      </c>
      <c r="AD38" s="78">
        <v>7</v>
      </c>
      <c r="AE38" s="78">
        <v>6</v>
      </c>
      <c r="AF38" s="78">
        <v>3</v>
      </c>
      <c r="AG38" s="100">
        <v>3</v>
      </c>
      <c r="AH38" s="100">
        <v>3</v>
      </c>
      <c r="AI38" s="100"/>
      <c r="AJ38" s="100"/>
      <c r="AK38" s="100"/>
      <c r="AL38" s="100"/>
      <c r="AM38" s="100"/>
      <c r="AN38" s="100"/>
      <c r="AO38" s="100"/>
      <c r="AP38" s="100"/>
    </row>
    <row r="39" spans="2:42" x14ac:dyDescent="0.2">
      <c r="B39" s="98" t="s">
        <v>41</v>
      </c>
      <c r="C39" s="99">
        <v>3</v>
      </c>
      <c r="D39" s="99">
        <v>3</v>
      </c>
      <c r="E39" s="99">
        <v>3</v>
      </c>
      <c r="F39" s="99">
        <v>3</v>
      </c>
      <c r="G39" s="99">
        <v>3</v>
      </c>
      <c r="H39" s="100">
        <v>3</v>
      </c>
      <c r="I39" s="100">
        <v>3</v>
      </c>
      <c r="J39" s="78">
        <v>3</v>
      </c>
      <c r="K39" s="78">
        <v>1</v>
      </c>
      <c r="L39" s="78">
        <v>1</v>
      </c>
      <c r="M39" s="100">
        <v>1</v>
      </c>
      <c r="N39" s="100">
        <v>1</v>
      </c>
      <c r="O39" s="100">
        <v>1</v>
      </c>
      <c r="P39" s="100">
        <v>1</v>
      </c>
      <c r="Q39" s="100">
        <v>1</v>
      </c>
      <c r="R39" s="100">
        <v>1</v>
      </c>
      <c r="S39" s="100">
        <v>1</v>
      </c>
      <c r="T39" s="100">
        <v>0</v>
      </c>
      <c r="U39" s="100">
        <v>0</v>
      </c>
      <c r="V39" s="100">
        <v>0</v>
      </c>
      <c r="W39" s="100">
        <v>0</v>
      </c>
      <c r="X39" s="100">
        <v>0</v>
      </c>
      <c r="Y39" s="100">
        <v>0</v>
      </c>
      <c r="Z39" s="78">
        <v>0</v>
      </c>
      <c r="AA39" s="78">
        <v>0</v>
      </c>
      <c r="AB39" s="78">
        <v>0</v>
      </c>
      <c r="AC39" s="100">
        <v>0</v>
      </c>
      <c r="AD39" s="78">
        <v>0</v>
      </c>
      <c r="AE39" s="78">
        <v>0</v>
      </c>
      <c r="AF39" s="78">
        <v>0</v>
      </c>
      <c r="AG39" s="100">
        <v>0</v>
      </c>
      <c r="AH39" s="100">
        <v>0</v>
      </c>
      <c r="AI39" s="100"/>
      <c r="AJ39" s="100"/>
      <c r="AK39" s="100"/>
      <c r="AL39" s="100"/>
      <c r="AM39" s="100"/>
      <c r="AN39" s="100"/>
      <c r="AO39" s="100"/>
      <c r="AP39" s="100"/>
    </row>
    <row r="40" spans="2:42" x14ac:dyDescent="0.2">
      <c r="B40" s="98" t="s">
        <v>42</v>
      </c>
      <c r="C40" s="99">
        <v>0</v>
      </c>
      <c r="D40" s="99">
        <v>0</v>
      </c>
      <c r="E40" s="99">
        <v>0</v>
      </c>
      <c r="F40" s="99">
        <v>0</v>
      </c>
      <c r="G40" s="99">
        <v>0</v>
      </c>
      <c r="H40" s="100">
        <v>0</v>
      </c>
      <c r="I40" s="100">
        <v>0</v>
      </c>
      <c r="J40" s="78">
        <v>0</v>
      </c>
      <c r="K40" s="78">
        <v>0</v>
      </c>
      <c r="L40" s="78">
        <v>0</v>
      </c>
      <c r="M40" s="100">
        <v>0</v>
      </c>
      <c r="N40" s="100">
        <v>0</v>
      </c>
      <c r="O40" s="100">
        <v>0</v>
      </c>
      <c r="P40" s="100">
        <v>0</v>
      </c>
      <c r="Q40" s="100">
        <v>0</v>
      </c>
      <c r="R40" s="100">
        <v>0</v>
      </c>
      <c r="S40" s="100">
        <v>0</v>
      </c>
      <c r="T40" s="100">
        <v>0</v>
      </c>
      <c r="U40" s="100">
        <v>0</v>
      </c>
      <c r="V40" s="100">
        <v>0</v>
      </c>
      <c r="W40" s="100">
        <v>0</v>
      </c>
      <c r="X40" s="100">
        <v>0</v>
      </c>
      <c r="Y40" s="100">
        <v>0</v>
      </c>
      <c r="Z40" s="78">
        <v>0</v>
      </c>
      <c r="AA40" s="78">
        <v>0</v>
      </c>
      <c r="AB40" s="78">
        <v>0</v>
      </c>
      <c r="AC40" s="100">
        <v>0</v>
      </c>
      <c r="AD40" s="78">
        <v>0</v>
      </c>
      <c r="AE40" s="78">
        <v>0</v>
      </c>
      <c r="AF40" s="78">
        <v>0</v>
      </c>
      <c r="AG40" s="100">
        <v>0</v>
      </c>
      <c r="AH40" s="100">
        <v>0</v>
      </c>
      <c r="AI40" s="100"/>
      <c r="AJ40" s="100"/>
      <c r="AK40" s="100"/>
      <c r="AL40" s="100"/>
      <c r="AM40" s="100"/>
      <c r="AN40" s="100"/>
      <c r="AO40" s="100"/>
      <c r="AP40" s="100"/>
    </row>
    <row r="41" spans="2:42" x14ac:dyDescent="0.2">
      <c r="B41" s="98" t="s">
        <v>43</v>
      </c>
      <c r="C41" s="99">
        <v>2</v>
      </c>
      <c r="D41" s="99">
        <v>2</v>
      </c>
      <c r="E41" s="99">
        <v>2</v>
      </c>
      <c r="F41" s="99">
        <v>0</v>
      </c>
      <c r="G41" s="99">
        <v>0</v>
      </c>
      <c r="H41" s="100">
        <v>0</v>
      </c>
      <c r="I41" s="100">
        <v>0</v>
      </c>
      <c r="J41" s="78">
        <v>0</v>
      </c>
      <c r="K41" s="78">
        <v>0</v>
      </c>
      <c r="L41" s="78">
        <v>0</v>
      </c>
      <c r="M41" s="100">
        <v>0</v>
      </c>
      <c r="N41" s="100">
        <v>0</v>
      </c>
      <c r="O41" s="100">
        <v>0</v>
      </c>
      <c r="P41" s="100">
        <v>0</v>
      </c>
      <c r="Q41" s="100">
        <v>0</v>
      </c>
      <c r="R41" s="100">
        <v>0</v>
      </c>
      <c r="S41" s="100">
        <v>0</v>
      </c>
      <c r="T41" s="100">
        <v>0</v>
      </c>
      <c r="U41" s="100">
        <v>0</v>
      </c>
      <c r="V41" s="100">
        <v>0</v>
      </c>
      <c r="W41" s="100">
        <v>0</v>
      </c>
      <c r="X41" s="100">
        <v>0</v>
      </c>
      <c r="Y41" s="100">
        <v>0</v>
      </c>
      <c r="Z41" s="78">
        <v>0</v>
      </c>
      <c r="AA41" s="78">
        <v>0</v>
      </c>
      <c r="AB41" s="78">
        <v>0</v>
      </c>
      <c r="AC41" s="100">
        <v>0</v>
      </c>
      <c r="AD41" s="78">
        <v>0</v>
      </c>
      <c r="AE41" s="78">
        <v>0</v>
      </c>
      <c r="AF41" s="78">
        <v>0</v>
      </c>
      <c r="AG41" s="100">
        <v>0</v>
      </c>
      <c r="AH41" s="100">
        <v>0</v>
      </c>
      <c r="AI41" s="100"/>
      <c r="AJ41" s="100"/>
      <c r="AK41" s="100"/>
      <c r="AL41" s="100"/>
      <c r="AM41" s="100"/>
      <c r="AN41" s="100"/>
      <c r="AO41" s="100"/>
      <c r="AP41" s="100"/>
    </row>
    <row r="42" spans="2:42" x14ac:dyDescent="0.2">
      <c r="B42" s="98" t="s">
        <v>44</v>
      </c>
      <c r="C42" s="99">
        <v>941</v>
      </c>
      <c r="D42" s="99">
        <v>934</v>
      </c>
      <c r="E42" s="99">
        <v>918</v>
      </c>
      <c r="F42" s="99">
        <v>660</v>
      </c>
      <c r="G42" s="99">
        <v>649</v>
      </c>
      <c r="H42" s="100">
        <v>625</v>
      </c>
      <c r="I42" s="100">
        <v>612</v>
      </c>
      <c r="J42" s="78">
        <v>407</v>
      </c>
      <c r="K42" s="78">
        <v>379</v>
      </c>
      <c r="L42" s="78">
        <v>343</v>
      </c>
      <c r="M42" s="100">
        <v>279</v>
      </c>
      <c r="N42" s="100">
        <v>121</v>
      </c>
      <c r="O42" s="100">
        <v>116</v>
      </c>
      <c r="P42" s="100">
        <v>119</v>
      </c>
      <c r="Q42" s="100">
        <v>110</v>
      </c>
      <c r="R42" s="100">
        <v>101</v>
      </c>
      <c r="S42" s="100">
        <v>101</v>
      </c>
      <c r="T42" s="100">
        <v>14</v>
      </c>
      <c r="U42" s="100">
        <v>14</v>
      </c>
      <c r="V42" s="100">
        <v>10</v>
      </c>
      <c r="W42" s="100">
        <v>13</v>
      </c>
      <c r="X42" s="100">
        <v>11</v>
      </c>
      <c r="Y42" s="100">
        <v>11</v>
      </c>
      <c r="Z42" s="78">
        <v>10</v>
      </c>
      <c r="AA42" s="78">
        <v>10</v>
      </c>
      <c r="AB42" s="78">
        <v>10</v>
      </c>
      <c r="AC42" s="100">
        <v>13</v>
      </c>
      <c r="AD42" s="78">
        <v>10</v>
      </c>
      <c r="AE42" s="78">
        <v>10</v>
      </c>
      <c r="AF42" s="78">
        <v>3</v>
      </c>
      <c r="AG42" s="100">
        <v>3</v>
      </c>
      <c r="AH42" s="100">
        <v>3</v>
      </c>
      <c r="AI42" s="100"/>
      <c r="AJ42" s="100"/>
      <c r="AK42" s="100"/>
      <c r="AL42" s="100"/>
      <c r="AM42" s="100"/>
      <c r="AN42" s="100"/>
      <c r="AO42" s="100"/>
      <c r="AP42" s="100"/>
    </row>
    <row r="43" spans="2:42" x14ac:dyDescent="0.2">
      <c r="B43" s="98" t="s">
        <v>45</v>
      </c>
      <c r="C43" s="99">
        <v>0</v>
      </c>
      <c r="D43" s="99">
        <v>0</v>
      </c>
      <c r="E43" s="99">
        <v>0</v>
      </c>
      <c r="F43" s="99">
        <v>0</v>
      </c>
      <c r="G43" s="99">
        <v>0</v>
      </c>
      <c r="H43" s="100">
        <v>0</v>
      </c>
      <c r="I43" s="100">
        <v>0</v>
      </c>
      <c r="J43" s="78">
        <v>0</v>
      </c>
      <c r="K43" s="78">
        <v>0</v>
      </c>
      <c r="L43" s="78">
        <v>0</v>
      </c>
      <c r="M43" s="100">
        <v>0</v>
      </c>
      <c r="N43" s="100">
        <v>0</v>
      </c>
      <c r="O43" s="100">
        <v>0</v>
      </c>
      <c r="P43" s="100">
        <v>0</v>
      </c>
      <c r="Q43" s="100">
        <v>0</v>
      </c>
      <c r="R43" s="100">
        <v>0</v>
      </c>
      <c r="S43" s="100">
        <v>0</v>
      </c>
      <c r="T43" s="100">
        <v>0</v>
      </c>
      <c r="U43" s="100">
        <v>0</v>
      </c>
      <c r="V43" s="100">
        <v>0</v>
      </c>
      <c r="W43" s="100">
        <v>0</v>
      </c>
      <c r="X43" s="100">
        <v>0</v>
      </c>
      <c r="Y43" s="100">
        <v>0</v>
      </c>
      <c r="Z43" s="78">
        <v>0</v>
      </c>
      <c r="AA43" s="78">
        <v>0</v>
      </c>
      <c r="AB43" s="78">
        <v>0</v>
      </c>
      <c r="AC43" s="100">
        <v>0</v>
      </c>
      <c r="AD43" s="78">
        <v>0</v>
      </c>
      <c r="AE43" s="78">
        <v>0</v>
      </c>
      <c r="AF43" s="78">
        <v>0</v>
      </c>
      <c r="AG43" s="100">
        <v>0</v>
      </c>
      <c r="AH43" s="100">
        <v>0</v>
      </c>
      <c r="AI43" s="100"/>
      <c r="AJ43" s="100"/>
      <c r="AK43" s="100"/>
      <c r="AL43" s="100"/>
      <c r="AM43" s="100"/>
      <c r="AN43" s="100"/>
      <c r="AO43" s="100"/>
      <c r="AP43" s="100"/>
    </row>
    <row r="44" spans="2:42" x14ac:dyDescent="0.2">
      <c r="B44" s="101"/>
      <c r="C44" s="99"/>
      <c r="D44" s="99"/>
      <c r="E44" s="99"/>
      <c r="F44" s="99"/>
      <c r="G44" s="99"/>
      <c r="H44" s="102"/>
      <c r="I44" s="102"/>
      <c r="J44" s="78"/>
      <c r="K44" s="78"/>
      <c r="L44" s="78"/>
      <c r="M44" s="102"/>
      <c r="N44" s="102"/>
      <c r="O44" s="102"/>
      <c r="P44" s="102"/>
      <c r="Q44" s="102"/>
      <c r="R44" s="102"/>
      <c r="S44" s="102"/>
      <c r="T44" s="102"/>
      <c r="U44" s="102"/>
      <c r="V44" s="102"/>
      <c r="W44" s="102"/>
      <c r="X44" s="102"/>
      <c r="Y44" s="102"/>
      <c r="Z44" s="78"/>
      <c r="AA44" s="78"/>
      <c r="AB44" s="78"/>
      <c r="AC44" s="102"/>
      <c r="AD44" s="78"/>
      <c r="AE44" s="78"/>
      <c r="AF44" s="78"/>
      <c r="AG44" s="102"/>
      <c r="AH44" s="102"/>
      <c r="AI44" s="102"/>
      <c r="AJ44" s="102"/>
      <c r="AK44" s="102"/>
      <c r="AL44" s="102"/>
      <c r="AM44" s="102"/>
      <c r="AN44" s="102"/>
      <c r="AO44" s="102"/>
      <c r="AP44" s="102"/>
    </row>
    <row r="45" spans="2:42" x14ac:dyDescent="0.2">
      <c r="B45" s="95" t="s">
        <v>46</v>
      </c>
      <c r="C45" s="103">
        <v>1767</v>
      </c>
      <c r="D45" s="103">
        <v>1754</v>
      </c>
      <c r="E45" s="103">
        <v>1729</v>
      </c>
      <c r="F45" s="103">
        <v>1210</v>
      </c>
      <c r="G45" s="103">
        <v>1179</v>
      </c>
      <c r="H45" s="104">
        <v>1143</v>
      </c>
      <c r="I45" s="104">
        <v>1083</v>
      </c>
      <c r="J45" s="103">
        <v>755</v>
      </c>
      <c r="K45" s="103">
        <v>679</v>
      </c>
      <c r="L45" s="103">
        <f t="shared" ref="L45" si="4">SUM(L38:L44)</f>
        <v>606</v>
      </c>
      <c r="M45" s="104">
        <v>430</v>
      </c>
      <c r="N45" s="104">
        <v>238</v>
      </c>
      <c r="O45" s="104">
        <v>228</v>
      </c>
      <c r="P45" s="104">
        <v>229</v>
      </c>
      <c r="Q45" s="104">
        <v>217</v>
      </c>
      <c r="R45" s="104">
        <v>205</v>
      </c>
      <c r="S45" s="104">
        <v>204</v>
      </c>
      <c r="T45" s="104">
        <v>33</v>
      </c>
      <c r="U45" s="104">
        <v>29</v>
      </c>
      <c r="V45" s="104">
        <v>25</v>
      </c>
      <c r="W45" s="104">
        <v>27</v>
      </c>
      <c r="X45" s="104">
        <v>24</v>
      </c>
      <c r="Y45" s="104">
        <v>24</v>
      </c>
      <c r="Z45" s="103">
        <f t="shared" ref="Z45:AB45" si="5">SUM(Z38:Z44)</f>
        <v>24</v>
      </c>
      <c r="AA45" s="103">
        <f t="shared" si="5"/>
        <v>23</v>
      </c>
      <c r="AB45" s="103">
        <f t="shared" si="5"/>
        <v>23</v>
      </c>
      <c r="AC45" s="104">
        <v>23</v>
      </c>
      <c r="AD45" s="103">
        <v>17</v>
      </c>
      <c r="AE45" s="103">
        <v>16</v>
      </c>
      <c r="AF45" s="103">
        <v>6</v>
      </c>
      <c r="AG45" s="104">
        <v>6</v>
      </c>
      <c r="AH45" s="104">
        <v>6</v>
      </c>
      <c r="AI45" s="104"/>
      <c r="AJ45" s="104"/>
      <c r="AK45" s="104"/>
      <c r="AL45" s="104"/>
      <c r="AM45" s="104"/>
      <c r="AN45" s="104"/>
      <c r="AO45" s="104"/>
      <c r="AP45" s="104"/>
    </row>
    <row r="46" spans="2:42" x14ac:dyDescent="0.2">
      <c r="B46" s="105"/>
      <c r="C46" s="94"/>
      <c r="D46" s="94"/>
      <c r="E46" s="94"/>
      <c r="F46" s="94"/>
      <c r="G46" s="94"/>
      <c r="H46" s="97"/>
      <c r="I46" s="97"/>
      <c r="J46" s="78"/>
      <c r="K46" s="78"/>
      <c r="L46" s="78"/>
      <c r="M46" s="97"/>
      <c r="N46" s="97"/>
      <c r="O46" s="97"/>
      <c r="P46" s="97"/>
      <c r="Q46" s="97"/>
      <c r="R46" s="97"/>
      <c r="S46" s="97"/>
      <c r="T46" s="97"/>
      <c r="U46" s="97"/>
      <c r="V46" s="97"/>
      <c r="W46" s="97"/>
      <c r="X46" s="97"/>
      <c r="Y46" s="97"/>
      <c r="Z46" s="78"/>
      <c r="AA46" s="78"/>
      <c r="AB46" s="78"/>
      <c r="AC46" s="97"/>
      <c r="AD46" s="78"/>
      <c r="AE46" s="78"/>
      <c r="AF46" s="78"/>
      <c r="AG46" s="97"/>
      <c r="AH46" s="97"/>
      <c r="AI46" s="97"/>
      <c r="AJ46" s="97"/>
      <c r="AK46" s="97"/>
      <c r="AL46" s="97"/>
      <c r="AM46" s="97"/>
      <c r="AN46" s="97"/>
      <c r="AO46" s="97"/>
      <c r="AP46" s="97"/>
    </row>
    <row r="47" spans="2:42" ht="27" x14ac:dyDescent="0.2">
      <c r="B47" s="60" t="s">
        <v>22</v>
      </c>
      <c r="C47" s="96">
        <v>42094</v>
      </c>
      <c r="D47" s="96">
        <v>42185</v>
      </c>
      <c r="E47" s="96">
        <v>42277</v>
      </c>
      <c r="F47" s="96">
        <v>42369</v>
      </c>
      <c r="G47" s="96">
        <v>42460</v>
      </c>
      <c r="H47" s="96">
        <v>42551</v>
      </c>
      <c r="I47" s="96">
        <v>42643</v>
      </c>
      <c r="J47" s="61" t="s">
        <v>59</v>
      </c>
      <c r="K47" s="96">
        <v>42825</v>
      </c>
      <c r="L47" s="96">
        <v>42916</v>
      </c>
      <c r="M47" s="96">
        <v>43008</v>
      </c>
      <c r="N47" s="61" t="s">
        <v>60</v>
      </c>
      <c r="O47" s="96">
        <v>43190</v>
      </c>
      <c r="P47" s="96">
        <v>43281</v>
      </c>
      <c r="Q47" s="96">
        <v>43373</v>
      </c>
      <c r="R47" s="96">
        <v>43465</v>
      </c>
      <c r="S47" s="96">
        <v>43555</v>
      </c>
      <c r="T47" s="96">
        <v>43646</v>
      </c>
      <c r="U47" s="96">
        <v>43738</v>
      </c>
      <c r="V47" s="61" t="s">
        <v>61</v>
      </c>
      <c r="W47" s="96">
        <v>43921</v>
      </c>
      <c r="X47" s="96">
        <v>44012</v>
      </c>
      <c r="Y47" s="96">
        <v>44104</v>
      </c>
      <c r="Z47" s="96">
        <v>44196</v>
      </c>
      <c r="AA47" s="96">
        <v>44286</v>
      </c>
      <c r="AB47" s="96">
        <v>44377</v>
      </c>
      <c r="AC47" s="96">
        <v>44469</v>
      </c>
      <c r="AD47" s="61" t="s">
        <v>63</v>
      </c>
      <c r="AE47" s="96">
        <v>44651</v>
      </c>
      <c r="AF47" s="96">
        <v>44742</v>
      </c>
      <c r="AG47" s="96">
        <v>44834</v>
      </c>
      <c r="AH47" s="96" t="s">
        <v>68</v>
      </c>
      <c r="AI47" s="96"/>
      <c r="AJ47" s="96"/>
      <c r="AK47" s="96"/>
      <c r="AL47" s="96"/>
      <c r="AM47" s="96"/>
      <c r="AN47" s="96"/>
      <c r="AO47" s="96"/>
      <c r="AP47" s="96"/>
    </row>
    <row r="48" spans="2:42" x14ac:dyDescent="0.2">
      <c r="B48" s="106"/>
      <c r="C48" s="94"/>
      <c r="D48" s="94"/>
      <c r="E48" s="94"/>
      <c r="F48" s="94"/>
      <c r="G48" s="94"/>
      <c r="H48" s="97"/>
      <c r="I48" s="97"/>
      <c r="J48" s="78"/>
      <c r="K48" s="78"/>
      <c r="L48" s="78"/>
      <c r="M48" s="97"/>
      <c r="N48" s="97"/>
      <c r="O48" s="97"/>
      <c r="P48" s="97"/>
      <c r="Q48" s="97"/>
      <c r="R48" s="97"/>
      <c r="S48" s="97"/>
      <c r="T48" s="97"/>
      <c r="U48" s="97"/>
      <c r="V48" s="97"/>
      <c r="W48" s="97"/>
      <c r="X48" s="97"/>
      <c r="Y48" s="97"/>
      <c r="Z48" s="78"/>
      <c r="AA48" s="78"/>
      <c r="AB48" s="78"/>
      <c r="AC48" s="97"/>
      <c r="AD48" s="78"/>
      <c r="AE48" s="78"/>
      <c r="AF48" s="78"/>
      <c r="AG48" s="97"/>
      <c r="AH48" s="97"/>
      <c r="AI48" s="97"/>
      <c r="AJ48" s="97"/>
      <c r="AK48" s="97"/>
      <c r="AL48" s="97"/>
      <c r="AM48" s="97"/>
      <c r="AN48" s="97"/>
      <c r="AO48" s="97"/>
      <c r="AP48" s="97"/>
    </row>
    <row r="49" spans="2:42" ht="25.5" x14ac:dyDescent="0.2">
      <c r="B49" s="98" t="s">
        <v>40</v>
      </c>
      <c r="C49" s="99">
        <v>103822.75994</v>
      </c>
      <c r="D49" s="99">
        <v>95909.273870000005</v>
      </c>
      <c r="E49" s="99">
        <v>84147.489499999996</v>
      </c>
      <c r="F49" s="99">
        <v>66831.22252000001</v>
      </c>
      <c r="G49" s="99">
        <v>58896.141389999997</v>
      </c>
      <c r="H49" s="107">
        <v>55135.569409999996</v>
      </c>
      <c r="I49" s="107">
        <v>38809.370049999998</v>
      </c>
      <c r="J49" s="111">
        <v>36740.271489999999</v>
      </c>
      <c r="K49" s="111">
        <v>25607.100210000001</v>
      </c>
      <c r="L49" s="111">
        <v>24229.567149999999</v>
      </c>
      <c r="M49" s="107">
        <v>22306.780640000001</v>
      </c>
      <c r="N49" s="107">
        <v>20063.345450000001</v>
      </c>
      <c r="O49" s="107">
        <v>18128.70621</v>
      </c>
      <c r="P49" s="107">
        <v>16379.773539999998</v>
      </c>
      <c r="Q49" s="107">
        <v>14732.849819999999</v>
      </c>
      <c r="R49" s="107">
        <v>13013.443529999999</v>
      </c>
      <c r="S49" s="107">
        <v>11308.61982</v>
      </c>
      <c r="T49" s="107">
        <v>784.78306999999995</v>
      </c>
      <c r="U49" s="107">
        <v>673.27122999999995</v>
      </c>
      <c r="V49" s="107">
        <v>562.28162999999995</v>
      </c>
      <c r="W49" s="107">
        <v>456.05218000000002</v>
      </c>
      <c r="X49" s="107">
        <v>436.04530999999997</v>
      </c>
      <c r="Y49" s="107">
        <v>435.20140000000004</v>
      </c>
      <c r="Z49" s="111">
        <v>331.84335999999996</v>
      </c>
      <c r="AA49" s="111">
        <v>228.40153000000001</v>
      </c>
      <c r="AB49" s="111">
        <v>120.77144</v>
      </c>
      <c r="AC49" s="107">
        <v>14.01497</v>
      </c>
      <c r="AD49" s="111">
        <v>0</v>
      </c>
      <c r="AE49" s="111">
        <v>0</v>
      </c>
      <c r="AF49" s="111">
        <v>0</v>
      </c>
      <c r="AG49" s="107">
        <v>0</v>
      </c>
      <c r="AH49" s="107">
        <v>0</v>
      </c>
      <c r="AI49" s="107"/>
      <c r="AJ49" s="107"/>
      <c r="AK49" s="107"/>
      <c r="AL49" s="107"/>
      <c r="AM49" s="107"/>
      <c r="AN49" s="107"/>
      <c r="AO49" s="107"/>
      <c r="AP49" s="107"/>
    </row>
    <row r="50" spans="2:42" x14ac:dyDescent="0.2">
      <c r="B50" s="98" t="s">
        <v>41</v>
      </c>
      <c r="C50" s="99">
        <v>0</v>
      </c>
      <c r="D50" s="99">
        <v>0</v>
      </c>
      <c r="E50" s="99">
        <v>0</v>
      </c>
      <c r="F50" s="99">
        <v>0</v>
      </c>
      <c r="G50" s="99">
        <v>0</v>
      </c>
      <c r="H50" s="107">
        <v>0</v>
      </c>
      <c r="I50" s="107">
        <v>0</v>
      </c>
      <c r="J50" s="111">
        <v>0</v>
      </c>
      <c r="K50" s="111">
        <v>0</v>
      </c>
      <c r="L50" s="111">
        <v>0</v>
      </c>
      <c r="M50" s="107">
        <v>0</v>
      </c>
      <c r="N50" s="107">
        <v>0</v>
      </c>
      <c r="O50" s="107">
        <v>0</v>
      </c>
      <c r="P50" s="107">
        <v>0</v>
      </c>
      <c r="Q50" s="107">
        <v>0</v>
      </c>
      <c r="R50" s="107">
        <v>0</v>
      </c>
      <c r="S50" s="107">
        <v>0</v>
      </c>
      <c r="T50" s="107">
        <v>0</v>
      </c>
      <c r="U50" s="107">
        <v>0</v>
      </c>
      <c r="V50" s="107">
        <v>0</v>
      </c>
      <c r="W50" s="107">
        <v>0</v>
      </c>
      <c r="X50" s="107">
        <v>0</v>
      </c>
      <c r="Y50" s="107">
        <v>0</v>
      </c>
      <c r="Z50" s="111">
        <v>0</v>
      </c>
      <c r="AA50" s="78">
        <v>0</v>
      </c>
      <c r="AB50" s="78">
        <v>0</v>
      </c>
      <c r="AC50" s="107">
        <v>0</v>
      </c>
      <c r="AD50" s="78">
        <v>0</v>
      </c>
      <c r="AE50" s="78">
        <v>0</v>
      </c>
      <c r="AF50" s="78">
        <v>0</v>
      </c>
      <c r="AG50" s="107">
        <v>0</v>
      </c>
      <c r="AH50" s="107">
        <v>0</v>
      </c>
      <c r="AI50" s="107"/>
      <c r="AJ50" s="107"/>
      <c r="AK50" s="107"/>
      <c r="AL50" s="107"/>
      <c r="AM50" s="107"/>
      <c r="AN50" s="107"/>
      <c r="AO50" s="107"/>
      <c r="AP50" s="107"/>
    </row>
    <row r="51" spans="2:42" x14ac:dyDescent="0.2">
      <c r="B51" s="98" t="s">
        <v>42</v>
      </c>
      <c r="C51" s="99">
        <v>0</v>
      </c>
      <c r="D51" s="99">
        <v>0</v>
      </c>
      <c r="E51" s="99">
        <v>0</v>
      </c>
      <c r="F51" s="99">
        <v>0</v>
      </c>
      <c r="G51" s="99">
        <v>0</v>
      </c>
      <c r="H51" s="107">
        <v>0</v>
      </c>
      <c r="I51" s="107">
        <v>0</v>
      </c>
      <c r="J51" s="111">
        <v>0</v>
      </c>
      <c r="K51" s="111">
        <v>0</v>
      </c>
      <c r="L51" s="111">
        <v>0</v>
      </c>
      <c r="M51" s="107">
        <v>0</v>
      </c>
      <c r="N51" s="107">
        <v>0</v>
      </c>
      <c r="O51" s="107">
        <v>0</v>
      </c>
      <c r="P51" s="107">
        <v>0</v>
      </c>
      <c r="Q51" s="107">
        <v>0</v>
      </c>
      <c r="R51" s="107">
        <v>0</v>
      </c>
      <c r="S51" s="107">
        <v>0</v>
      </c>
      <c r="T51" s="107">
        <v>0</v>
      </c>
      <c r="U51" s="107">
        <v>0</v>
      </c>
      <c r="V51" s="107">
        <v>0</v>
      </c>
      <c r="W51" s="107">
        <v>0</v>
      </c>
      <c r="X51" s="107">
        <v>0</v>
      </c>
      <c r="Y51" s="107">
        <v>0</v>
      </c>
      <c r="Z51" s="111">
        <v>0</v>
      </c>
      <c r="AA51" s="78">
        <v>0</v>
      </c>
      <c r="AB51" s="78">
        <v>0</v>
      </c>
      <c r="AC51" s="107">
        <v>0</v>
      </c>
      <c r="AD51" s="78">
        <v>0</v>
      </c>
      <c r="AE51" s="78">
        <v>0</v>
      </c>
      <c r="AF51" s="78">
        <v>0</v>
      </c>
      <c r="AG51" s="107">
        <v>0</v>
      </c>
      <c r="AH51" s="107">
        <v>0</v>
      </c>
      <c r="AI51" s="107"/>
      <c r="AJ51" s="107"/>
      <c r="AK51" s="107"/>
      <c r="AL51" s="107"/>
      <c r="AM51" s="107"/>
      <c r="AN51" s="107"/>
      <c r="AO51" s="107"/>
      <c r="AP51" s="107"/>
    </row>
    <row r="52" spans="2:42" x14ac:dyDescent="0.2">
      <c r="B52" s="98" t="s">
        <v>43</v>
      </c>
      <c r="C52" s="99">
        <v>0</v>
      </c>
      <c r="D52" s="99">
        <v>0</v>
      </c>
      <c r="E52" s="99">
        <v>0</v>
      </c>
      <c r="F52" s="99">
        <v>0</v>
      </c>
      <c r="G52" s="99">
        <v>0</v>
      </c>
      <c r="H52" s="107">
        <v>0</v>
      </c>
      <c r="I52" s="107">
        <v>0</v>
      </c>
      <c r="J52" s="111">
        <v>0</v>
      </c>
      <c r="K52" s="111">
        <v>0</v>
      </c>
      <c r="L52" s="111">
        <v>0</v>
      </c>
      <c r="M52" s="107">
        <v>0</v>
      </c>
      <c r="N52" s="107">
        <v>0</v>
      </c>
      <c r="O52" s="107">
        <v>0</v>
      </c>
      <c r="P52" s="107">
        <v>0</v>
      </c>
      <c r="Q52" s="107">
        <v>0</v>
      </c>
      <c r="R52" s="107">
        <v>0</v>
      </c>
      <c r="S52" s="107">
        <v>0</v>
      </c>
      <c r="T52" s="107">
        <v>0</v>
      </c>
      <c r="U52" s="107">
        <v>0</v>
      </c>
      <c r="V52" s="107">
        <v>0</v>
      </c>
      <c r="W52" s="107">
        <v>0</v>
      </c>
      <c r="X52" s="107">
        <v>0</v>
      </c>
      <c r="Y52" s="107">
        <v>0</v>
      </c>
      <c r="Z52" s="111">
        <v>0</v>
      </c>
      <c r="AA52" s="78">
        <v>0</v>
      </c>
      <c r="AB52" s="78">
        <v>0</v>
      </c>
      <c r="AC52" s="107">
        <v>0</v>
      </c>
      <c r="AD52" s="78">
        <v>0</v>
      </c>
      <c r="AE52" s="78">
        <v>0</v>
      </c>
      <c r="AF52" s="78">
        <v>0</v>
      </c>
      <c r="AG52" s="107">
        <v>0</v>
      </c>
      <c r="AH52" s="107">
        <v>0</v>
      </c>
      <c r="AI52" s="107"/>
      <c r="AJ52" s="107"/>
      <c r="AK52" s="107"/>
      <c r="AL52" s="107"/>
      <c r="AM52" s="107"/>
      <c r="AN52" s="107"/>
      <c r="AO52" s="107"/>
      <c r="AP52" s="107"/>
    </row>
    <row r="53" spans="2:42" x14ac:dyDescent="0.2">
      <c r="B53" s="98" t="s">
        <v>44</v>
      </c>
      <c r="C53" s="99">
        <v>11854.924550000002</v>
      </c>
      <c r="D53" s="99">
        <v>10736.168689999999</v>
      </c>
      <c r="E53" s="99">
        <v>9844.3198200000006</v>
      </c>
      <c r="F53" s="99">
        <v>8961.620429999999</v>
      </c>
      <c r="G53" s="99">
        <v>7900.6279699999996</v>
      </c>
      <c r="H53" s="107">
        <v>7346.12212</v>
      </c>
      <c r="I53" s="107">
        <v>6815.32125</v>
      </c>
      <c r="J53" s="111">
        <v>6277.8681399999996</v>
      </c>
      <c r="K53" s="111">
        <v>4973.6525499999998</v>
      </c>
      <c r="L53" s="111">
        <v>4605.3901599999999</v>
      </c>
      <c r="M53" s="107">
        <v>4223.67202</v>
      </c>
      <c r="N53" s="107">
        <v>3779.04727</v>
      </c>
      <c r="O53" s="107">
        <v>3342.1082200000001</v>
      </c>
      <c r="P53" s="107">
        <v>2930.2355699999998</v>
      </c>
      <c r="Q53" s="107">
        <v>2565.5336400000001</v>
      </c>
      <c r="R53" s="107">
        <v>2249.8297900000002</v>
      </c>
      <c r="S53" s="107">
        <v>1968.63265</v>
      </c>
      <c r="T53" s="107">
        <v>0</v>
      </c>
      <c r="U53" s="107">
        <v>0</v>
      </c>
      <c r="V53" s="107">
        <v>0</v>
      </c>
      <c r="W53" s="107">
        <v>0</v>
      </c>
      <c r="X53" s="107">
        <v>0</v>
      </c>
      <c r="Y53" s="107">
        <v>0</v>
      </c>
      <c r="Z53" s="111">
        <v>0</v>
      </c>
      <c r="AA53" s="78">
        <v>0</v>
      </c>
      <c r="AB53" s="78">
        <v>0</v>
      </c>
      <c r="AC53" s="107">
        <v>0</v>
      </c>
      <c r="AD53" s="78">
        <v>0</v>
      </c>
      <c r="AE53" s="78">
        <v>0</v>
      </c>
      <c r="AF53" s="78">
        <v>0</v>
      </c>
      <c r="AG53" s="107">
        <v>0</v>
      </c>
      <c r="AH53" s="107">
        <v>0</v>
      </c>
      <c r="AI53" s="107"/>
      <c r="AJ53" s="107"/>
      <c r="AK53" s="107"/>
      <c r="AL53" s="107"/>
      <c r="AM53" s="107"/>
      <c r="AN53" s="107"/>
      <c r="AO53" s="107"/>
      <c r="AP53" s="107"/>
    </row>
    <row r="54" spans="2:42" x14ac:dyDescent="0.2">
      <c r="B54" s="98" t="s">
        <v>45</v>
      </c>
      <c r="C54" s="99">
        <v>0</v>
      </c>
      <c r="D54" s="99">
        <v>0</v>
      </c>
      <c r="E54" s="99">
        <v>0</v>
      </c>
      <c r="F54" s="99">
        <v>0</v>
      </c>
      <c r="G54" s="99">
        <v>0</v>
      </c>
      <c r="H54" s="107">
        <v>0</v>
      </c>
      <c r="I54" s="107">
        <v>0</v>
      </c>
      <c r="J54" s="111">
        <v>0</v>
      </c>
      <c r="K54" s="111">
        <v>0</v>
      </c>
      <c r="L54" s="111">
        <v>0</v>
      </c>
      <c r="M54" s="107">
        <v>0</v>
      </c>
      <c r="N54" s="107">
        <v>0</v>
      </c>
      <c r="O54" s="107">
        <v>0</v>
      </c>
      <c r="P54" s="107">
        <v>0</v>
      </c>
      <c r="Q54" s="107">
        <v>0</v>
      </c>
      <c r="R54" s="107">
        <v>0</v>
      </c>
      <c r="S54" s="107">
        <v>0</v>
      </c>
      <c r="T54" s="107">
        <v>0</v>
      </c>
      <c r="U54" s="107">
        <v>0</v>
      </c>
      <c r="V54" s="107">
        <v>0</v>
      </c>
      <c r="W54" s="107">
        <v>0</v>
      </c>
      <c r="X54" s="107">
        <v>0</v>
      </c>
      <c r="Y54" s="107">
        <v>0</v>
      </c>
      <c r="Z54" s="111">
        <v>0</v>
      </c>
      <c r="AA54" s="78">
        <v>0</v>
      </c>
      <c r="AB54" s="78">
        <v>0</v>
      </c>
      <c r="AC54" s="107">
        <v>0</v>
      </c>
      <c r="AD54" s="78">
        <v>0</v>
      </c>
      <c r="AE54" s="78">
        <v>0</v>
      </c>
      <c r="AF54" s="78">
        <v>0</v>
      </c>
      <c r="AG54" s="107">
        <v>0</v>
      </c>
      <c r="AH54" s="107">
        <v>0</v>
      </c>
      <c r="AI54" s="107"/>
      <c r="AJ54" s="107"/>
      <c r="AK54" s="107"/>
      <c r="AL54" s="107"/>
      <c r="AM54" s="107"/>
      <c r="AN54" s="107"/>
      <c r="AO54" s="107"/>
      <c r="AP54" s="107"/>
    </row>
    <row r="55" spans="2:42" x14ac:dyDescent="0.2">
      <c r="B55" s="101"/>
      <c r="C55" s="99"/>
      <c r="D55" s="99"/>
      <c r="E55" s="99"/>
      <c r="F55" s="99"/>
      <c r="G55" s="99"/>
      <c r="H55" s="108"/>
      <c r="I55" s="108"/>
      <c r="J55" s="78"/>
      <c r="K55" s="78"/>
      <c r="L55" s="78"/>
      <c r="M55" s="108"/>
      <c r="N55" s="108"/>
      <c r="O55" s="108"/>
      <c r="P55" s="108"/>
      <c r="Q55" s="108"/>
      <c r="R55" s="108"/>
      <c r="S55" s="108"/>
      <c r="T55" s="108"/>
      <c r="U55" s="108"/>
      <c r="V55" s="108"/>
      <c r="W55" s="108"/>
      <c r="X55" s="108"/>
      <c r="Y55" s="108"/>
      <c r="Z55" s="78"/>
      <c r="AA55" s="78"/>
      <c r="AB55" s="78"/>
      <c r="AC55" s="108"/>
      <c r="AD55" s="78"/>
      <c r="AE55" s="78"/>
      <c r="AF55" s="78"/>
      <c r="AG55" s="108"/>
      <c r="AH55" s="108"/>
      <c r="AI55" s="108"/>
      <c r="AJ55" s="108"/>
      <c r="AK55" s="108"/>
      <c r="AL55" s="108"/>
      <c r="AM55" s="108"/>
      <c r="AN55" s="108"/>
      <c r="AO55" s="108"/>
      <c r="AP55" s="108"/>
    </row>
    <row r="56" spans="2:42" x14ac:dyDescent="0.2">
      <c r="B56" s="95" t="s">
        <v>46</v>
      </c>
      <c r="C56" s="103">
        <v>115677.68449</v>
      </c>
      <c r="D56" s="103">
        <v>106645.44256</v>
      </c>
      <c r="E56" s="103">
        <v>93991.809319999986</v>
      </c>
      <c r="F56" s="103">
        <v>75792.842950000006</v>
      </c>
      <c r="G56" s="103">
        <v>66796.769360000006</v>
      </c>
      <c r="H56" s="109">
        <v>62481.691530000004</v>
      </c>
      <c r="I56" s="109">
        <v>45624.691299999999</v>
      </c>
      <c r="J56" s="109">
        <v>43018.139630000005</v>
      </c>
      <c r="K56" s="109">
        <v>30580.752759999999</v>
      </c>
      <c r="L56" s="109">
        <f t="shared" ref="L56" si="6">SUM(L49:L55)</f>
        <v>28834.957309999998</v>
      </c>
      <c r="M56" s="109">
        <v>26530.452660000003</v>
      </c>
      <c r="N56" s="109">
        <v>23842.39272</v>
      </c>
      <c r="O56" s="109">
        <v>21470.814429999999</v>
      </c>
      <c r="P56" s="109">
        <v>19310.009109999999</v>
      </c>
      <c r="Q56" s="109">
        <v>17298.383460000001</v>
      </c>
      <c r="R56" s="109">
        <v>15263.273319999998</v>
      </c>
      <c r="S56" s="109">
        <v>13277.252469999999</v>
      </c>
      <c r="T56" s="109">
        <v>784.78306999999995</v>
      </c>
      <c r="U56" s="109">
        <v>673.27122999999995</v>
      </c>
      <c r="V56" s="109">
        <v>562.28162999999995</v>
      </c>
      <c r="W56" s="109">
        <v>456.05218000000002</v>
      </c>
      <c r="X56" s="109">
        <v>436.04530999999997</v>
      </c>
      <c r="Y56" s="109">
        <v>435.20140000000004</v>
      </c>
      <c r="Z56" s="109">
        <f t="shared" ref="Z56:AB56" si="7">SUM(Z49:Z55)</f>
        <v>331.84335999999996</v>
      </c>
      <c r="AA56" s="109">
        <f t="shared" si="7"/>
        <v>228.40153000000001</v>
      </c>
      <c r="AB56" s="109">
        <f t="shared" si="7"/>
        <v>120.77144</v>
      </c>
      <c r="AC56" s="109">
        <v>14.01497</v>
      </c>
      <c r="AD56" s="109">
        <v>0</v>
      </c>
      <c r="AE56" s="109">
        <v>0</v>
      </c>
      <c r="AF56" s="109">
        <v>0</v>
      </c>
      <c r="AG56" s="109">
        <v>0</v>
      </c>
      <c r="AH56" s="109">
        <v>0</v>
      </c>
      <c r="AI56" s="109"/>
      <c r="AJ56" s="109"/>
      <c r="AK56" s="109"/>
      <c r="AL56" s="109"/>
      <c r="AM56" s="109"/>
      <c r="AN56" s="109"/>
      <c r="AO56" s="109"/>
      <c r="AP56" s="109"/>
    </row>
    <row r="57" spans="2:42" x14ac:dyDescent="0.2">
      <c r="B57" s="101"/>
      <c r="C57" s="94"/>
      <c r="D57" s="94"/>
      <c r="E57" s="94"/>
      <c r="F57" s="94"/>
      <c r="G57" s="94"/>
      <c r="H57" s="97"/>
      <c r="I57" s="97"/>
      <c r="J57" s="78"/>
      <c r="K57" s="78"/>
      <c r="L57" s="78"/>
      <c r="M57" s="97"/>
      <c r="N57" s="97"/>
      <c r="O57" s="97"/>
      <c r="P57" s="97"/>
      <c r="Q57" s="97"/>
      <c r="R57" s="97"/>
      <c r="S57" s="97"/>
      <c r="T57" s="97"/>
      <c r="U57" s="97"/>
      <c r="V57" s="97"/>
      <c r="W57" s="97"/>
      <c r="X57" s="97"/>
      <c r="Y57" s="97"/>
      <c r="Z57" s="78"/>
      <c r="AA57" s="78"/>
      <c r="AB57" s="78"/>
      <c r="AC57" s="97"/>
      <c r="AD57" s="78"/>
      <c r="AE57" s="78"/>
      <c r="AF57" s="78"/>
      <c r="AG57" s="97"/>
      <c r="AH57" s="97"/>
      <c r="AI57" s="97"/>
      <c r="AJ57" s="97"/>
      <c r="AK57" s="97"/>
      <c r="AL57" s="97"/>
      <c r="AM57" s="97"/>
      <c r="AN57" s="97"/>
      <c r="AO57" s="97"/>
      <c r="AP57" s="97"/>
    </row>
    <row r="58" spans="2:42" x14ac:dyDescent="0.2">
      <c r="B58" s="101"/>
      <c r="C58" s="94"/>
      <c r="D58" s="94"/>
      <c r="E58" s="94"/>
      <c r="F58" s="94"/>
      <c r="G58" s="94"/>
      <c r="H58" s="97"/>
      <c r="I58" s="97"/>
      <c r="J58" s="78"/>
      <c r="K58" s="78"/>
      <c r="L58" s="78"/>
      <c r="M58" s="97"/>
      <c r="N58" s="97"/>
      <c r="O58" s="97"/>
      <c r="P58" s="97"/>
      <c r="Q58" s="97"/>
      <c r="R58" s="97"/>
      <c r="S58" s="97"/>
      <c r="T58" s="97"/>
      <c r="U58" s="97"/>
      <c r="V58" s="97"/>
      <c r="W58" s="97"/>
      <c r="X58" s="97"/>
      <c r="Y58" s="97"/>
      <c r="Z58" s="78"/>
      <c r="AA58" s="78"/>
      <c r="AB58" s="78"/>
      <c r="AC58" s="97"/>
      <c r="AD58" s="78"/>
      <c r="AE58" s="78"/>
      <c r="AF58" s="78"/>
      <c r="AG58" s="97"/>
      <c r="AH58" s="97"/>
      <c r="AI58" s="97"/>
      <c r="AJ58" s="97"/>
      <c r="AK58" s="97"/>
      <c r="AL58" s="97"/>
      <c r="AM58" s="97"/>
      <c r="AN58" s="97"/>
      <c r="AO58" s="97"/>
      <c r="AP58" s="97"/>
    </row>
    <row r="59" spans="2:42" ht="25.5" x14ac:dyDescent="0.2">
      <c r="B59" s="110" t="s">
        <v>47</v>
      </c>
      <c r="C59" s="94"/>
      <c r="D59" s="94"/>
      <c r="E59" s="94"/>
      <c r="F59" s="94"/>
      <c r="G59" s="94"/>
      <c r="H59" s="97"/>
      <c r="I59" s="97"/>
      <c r="J59" s="78"/>
      <c r="K59" s="78"/>
      <c r="L59" s="78"/>
      <c r="M59" s="97"/>
      <c r="N59" s="97"/>
      <c r="O59" s="97"/>
      <c r="P59" s="97"/>
      <c r="Q59" s="97"/>
      <c r="R59" s="97"/>
      <c r="S59" s="97"/>
      <c r="T59" s="97"/>
      <c r="U59" s="97"/>
      <c r="V59" s="97"/>
      <c r="W59" s="97"/>
      <c r="X59" s="97"/>
      <c r="Y59" s="97"/>
      <c r="Z59" s="78"/>
      <c r="AA59" s="78"/>
      <c r="AB59" s="78"/>
      <c r="AC59" s="97"/>
      <c r="AD59" s="78"/>
      <c r="AE59" s="78"/>
      <c r="AF59" s="78"/>
      <c r="AG59" s="97"/>
      <c r="AH59" s="97"/>
      <c r="AI59" s="97"/>
      <c r="AJ59" s="97"/>
      <c r="AK59" s="97"/>
      <c r="AL59" s="97"/>
      <c r="AM59" s="97"/>
      <c r="AN59" s="97"/>
      <c r="AO59" s="97"/>
      <c r="AP59" s="97"/>
    </row>
    <row r="60" spans="2:42" x14ac:dyDescent="0.2">
      <c r="B60" s="101"/>
      <c r="C60" s="94"/>
      <c r="D60" s="94"/>
      <c r="E60" s="94"/>
      <c r="F60" s="94"/>
      <c r="G60" s="94"/>
      <c r="H60" s="97"/>
      <c r="I60" s="97"/>
      <c r="J60" s="78"/>
      <c r="K60" s="78"/>
      <c r="L60" s="78"/>
      <c r="M60" s="97"/>
      <c r="N60" s="97"/>
      <c r="O60" s="97"/>
      <c r="P60" s="97"/>
      <c r="Q60" s="97"/>
      <c r="R60" s="97"/>
      <c r="S60" s="97"/>
      <c r="T60" s="97"/>
      <c r="U60" s="97"/>
      <c r="V60" s="97"/>
      <c r="W60" s="97"/>
      <c r="X60" s="97"/>
      <c r="Y60" s="97"/>
      <c r="Z60" s="78"/>
      <c r="AA60" s="78"/>
      <c r="AB60" s="78"/>
      <c r="AC60" s="97"/>
      <c r="AD60" s="78"/>
      <c r="AE60" s="78"/>
      <c r="AF60" s="78"/>
      <c r="AG60" s="97"/>
      <c r="AH60" s="97"/>
      <c r="AI60" s="97"/>
      <c r="AJ60" s="97"/>
      <c r="AK60" s="97"/>
      <c r="AL60" s="97"/>
      <c r="AM60" s="97"/>
      <c r="AN60" s="97"/>
      <c r="AO60" s="97"/>
      <c r="AP60" s="97"/>
    </row>
    <row r="61" spans="2:42" ht="27" x14ac:dyDescent="0.2">
      <c r="B61" s="95" t="s">
        <v>39</v>
      </c>
      <c r="C61" s="96">
        <v>42094</v>
      </c>
      <c r="D61" s="96">
        <v>42185</v>
      </c>
      <c r="E61" s="96">
        <v>42277</v>
      </c>
      <c r="F61" s="96">
        <v>42369</v>
      </c>
      <c r="G61" s="96">
        <v>42460</v>
      </c>
      <c r="H61" s="96">
        <v>42551</v>
      </c>
      <c r="I61" s="96">
        <v>42643</v>
      </c>
      <c r="J61" s="61" t="s">
        <v>59</v>
      </c>
      <c r="K61" s="96">
        <v>42825</v>
      </c>
      <c r="L61" s="96">
        <v>42916</v>
      </c>
      <c r="M61" s="96">
        <v>43008</v>
      </c>
      <c r="N61" s="61" t="s">
        <v>60</v>
      </c>
      <c r="O61" s="96">
        <v>43190</v>
      </c>
      <c r="P61" s="96">
        <v>43281</v>
      </c>
      <c r="Q61" s="96">
        <v>43373</v>
      </c>
      <c r="R61" s="96">
        <v>43465</v>
      </c>
      <c r="S61" s="96">
        <v>43555</v>
      </c>
      <c r="T61" s="96">
        <v>43646</v>
      </c>
      <c r="U61" s="96">
        <v>43738</v>
      </c>
      <c r="V61" s="61" t="s">
        <v>61</v>
      </c>
      <c r="W61" s="96">
        <v>43921</v>
      </c>
      <c r="X61" s="96">
        <v>44012</v>
      </c>
      <c r="Y61" s="96">
        <v>44104</v>
      </c>
      <c r="Z61" s="96">
        <v>44196</v>
      </c>
      <c r="AA61" s="96">
        <v>44286</v>
      </c>
      <c r="AB61" s="96">
        <v>44377</v>
      </c>
      <c r="AC61" s="96">
        <v>44469</v>
      </c>
      <c r="AD61" s="61" t="s">
        <v>63</v>
      </c>
      <c r="AE61" s="96">
        <v>44651</v>
      </c>
      <c r="AF61" s="96">
        <v>44742</v>
      </c>
      <c r="AG61" s="96">
        <v>44834</v>
      </c>
      <c r="AH61" s="96" t="s">
        <v>68</v>
      </c>
      <c r="AI61" s="96"/>
      <c r="AJ61" s="96"/>
      <c r="AK61" s="96"/>
      <c r="AL61" s="96"/>
      <c r="AM61" s="96"/>
      <c r="AN61" s="96"/>
      <c r="AO61" s="96"/>
      <c r="AP61" s="96"/>
    </row>
    <row r="62" spans="2:42" x14ac:dyDescent="0.2">
      <c r="B62" s="95"/>
      <c r="C62" s="94"/>
      <c r="D62" s="94"/>
      <c r="E62" s="94"/>
      <c r="F62" s="94"/>
      <c r="G62" s="94"/>
      <c r="H62" s="97"/>
      <c r="I62" s="97"/>
      <c r="J62" s="78"/>
      <c r="K62" s="78"/>
      <c r="L62" s="78"/>
      <c r="M62" s="97"/>
      <c r="N62" s="97"/>
      <c r="O62" s="97"/>
      <c r="P62" s="97"/>
      <c r="Q62" s="97"/>
      <c r="R62" s="97"/>
      <c r="S62" s="97"/>
      <c r="T62" s="97"/>
      <c r="U62" s="97"/>
      <c r="V62" s="97"/>
      <c r="W62" s="97"/>
      <c r="X62" s="97"/>
      <c r="Y62" s="97"/>
      <c r="Z62" s="78"/>
      <c r="AA62" s="78"/>
      <c r="AB62" s="78"/>
      <c r="AC62" s="97"/>
      <c r="AD62" s="78"/>
      <c r="AE62" s="78"/>
      <c r="AF62" s="78"/>
      <c r="AG62" s="97"/>
      <c r="AH62" s="97"/>
      <c r="AI62" s="97"/>
      <c r="AJ62" s="97"/>
      <c r="AK62" s="97"/>
      <c r="AL62" s="97"/>
      <c r="AM62" s="97"/>
      <c r="AN62" s="97"/>
      <c r="AO62" s="97"/>
      <c r="AP62" s="97"/>
    </row>
    <row r="63" spans="2:42" ht="25.5" x14ac:dyDescent="0.2">
      <c r="B63" s="98" t="s">
        <v>48</v>
      </c>
      <c r="C63" s="99">
        <v>32</v>
      </c>
      <c r="D63" s="99">
        <v>32</v>
      </c>
      <c r="E63" s="99">
        <v>32</v>
      </c>
      <c r="F63" s="99">
        <v>27</v>
      </c>
      <c r="G63" s="99">
        <v>27</v>
      </c>
      <c r="H63" s="100">
        <v>27</v>
      </c>
      <c r="I63" s="100">
        <v>21</v>
      </c>
      <c r="J63" s="78">
        <v>15</v>
      </c>
      <c r="K63" s="78">
        <v>14</v>
      </c>
      <c r="L63" s="78">
        <v>6</v>
      </c>
      <c r="M63" s="100">
        <v>3</v>
      </c>
      <c r="N63" s="100">
        <v>1</v>
      </c>
      <c r="O63" s="100">
        <v>1</v>
      </c>
      <c r="P63" s="100">
        <v>1</v>
      </c>
      <c r="Q63" s="100">
        <v>1</v>
      </c>
      <c r="R63" s="100">
        <v>0</v>
      </c>
      <c r="S63" s="100">
        <v>0</v>
      </c>
      <c r="T63" s="100">
        <v>0</v>
      </c>
      <c r="U63" s="100">
        <v>0</v>
      </c>
      <c r="V63" s="100">
        <v>0</v>
      </c>
      <c r="W63" s="100">
        <v>0</v>
      </c>
      <c r="X63" s="100">
        <v>0</v>
      </c>
      <c r="Y63" s="100">
        <v>0</v>
      </c>
      <c r="Z63" s="78">
        <v>0</v>
      </c>
      <c r="AA63" s="78">
        <v>0</v>
      </c>
      <c r="AB63" s="78">
        <v>0</v>
      </c>
      <c r="AC63" s="100">
        <v>0</v>
      </c>
      <c r="AD63" s="78">
        <v>0</v>
      </c>
      <c r="AE63" s="78">
        <v>0</v>
      </c>
      <c r="AF63" s="78">
        <v>0</v>
      </c>
      <c r="AG63" s="100">
        <v>0</v>
      </c>
      <c r="AH63" s="100">
        <v>0</v>
      </c>
      <c r="AI63" s="100"/>
      <c r="AJ63" s="100"/>
      <c r="AK63" s="100"/>
      <c r="AL63" s="100"/>
      <c r="AM63" s="100"/>
      <c r="AN63" s="100"/>
      <c r="AO63" s="100"/>
      <c r="AP63" s="100"/>
    </row>
    <row r="64" spans="2:42" ht="25.5" x14ac:dyDescent="0.2">
      <c r="B64" s="98" t="s">
        <v>49</v>
      </c>
      <c r="C64" s="99">
        <v>136</v>
      </c>
      <c r="D64" s="99">
        <v>135</v>
      </c>
      <c r="E64" s="99">
        <v>135</v>
      </c>
      <c r="F64" s="99">
        <v>88</v>
      </c>
      <c r="G64" s="99">
        <v>81</v>
      </c>
      <c r="H64" s="100">
        <v>81</v>
      </c>
      <c r="I64" s="100">
        <v>70</v>
      </c>
      <c r="J64" s="78">
        <v>47</v>
      </c>
      <c r="K64" s="78">
        <v>40</v>
      </c>
      <c r="L64" s="78">
        <v>30</v>
      </c>
      <c r="M64" s="100">
        <v>17</v>
      </c>
      <c r="N64" s="100">
        <v>12</v>
      </c>
      <c r="O64" s="100">
        <v>12</v>
      </c>
      <c r="P64" s="100">
        <v>12</v>
      </c>
      <c r="Q64" s="100">
        <v>11</v>
      </c>
      <c r="R64" s="100">
        <v>11</v>
      </c>
      <c r="S64" s="100">
        <v>11</v>
      </c>
      <c r="T64" s="100">
        <v>1</v>
      </c>
      <c r="U64" s="100">
        <v>0</v>
      </c>
      <c r="V64" s="100">
        <v>0</v>
      </c>
      <c r="W64" s="100">
        <v>0</v>
      </c>
      <c r="X64" s="100">
        <v>0</v>
      </c>
      <c r="Y64" s="100">
        <v>0</v>
      </c>
      <c r="Z64" s="78">
        <v>0</v>
      </c>
      <c r="AA64" s="78">
        <v>0</v>
      </c>
      <c r="AB64" s="78">
        <v>0</v>
      </c>
      <c r="AC64" s="100">
        <v>0</v>
      </c>
      <c r="AD64" s="78">
        <v>0</v>
      </c>
      <c r="AE64" s="78">
        <v>0</v>
      </c>
      <c r="AF64" s="78">
        <v>0</v>
      </c>
      <c r="AG64" s="100">
        <v>0</v>
      </c>
      <c r="AH64" s="100">
        <v>0</v>
      </c>
      <c r="AI64" s="100"/>
      <c r="AJ64" s="100"/>
      <c r="AK64" s="100"/>
      <c r="AL64" s="100"/>
      <c r="AM64" s="100"/>
      <c r="AN64" s="100"/>
      <c r="AO64" s="100"/>
      <c r="AP64" s="100"/>
    </row>
    <row r="65" spans="2:42" x14ac:dyDescent="0.2">
      <c r="B65" s="98" t="s">
        <v>50</v>
      </c>
      <c r="C65" s="99">
        <v>153</v>
      </c>
      <c r="D65" s="99">
        <v>153</v>
      </c>
      <c r="E65" s="99">
        <v>150</v>
      </c>
      <c r="F65" s="99">
        <v>108</v>
      </c>
      <c r="G65" s="99">
        <v>100</v>
      </c>
      <c r="H65" s="100">
        <v>99</v>
      </c>
      <c r="I65" s="100">
        <v>91</v>
      </c>
      <c r="J65" s="78">
        <v>67</v>
      </c>
      <c r="K65" s="78">
        <v>65</v>
      </c>
      <c r="L65" s="78">
        <v>55</v>
      </c>
      <c r="M65" s="100">
        <v>25</v>
      </c>
      <c r="N65" s="100">
        <v>17</v>
      </c>
      <c r="O65" s="100">
        <v>15</v>
      </c>
      <c r="P65" s="100">
        <v>14</v>
      </c>
      <c r="Q65" s="100">
        <v>13</v>
      </c>
      <c r="R65" s="100">
        <v>13</v>
      </c>
      <c r="S65" s="100">
        <v>13</v>
      </c>
      <c r="T65" s="100">
        <v>3</v>
      </c>
      <c r="U65" s="100">
        <v>2</v>
      </c>
      <c r="V65" s="100">
        <v>2</v>
      </c>
      <c r="W65" s="100">
        <v>2</v>
      </c>
      <c r="X65" s="100">
        <v>2</v>
      </c>
      <c r="Y65" s="100">
        <v>2</v>
      </c>
      <c r="Z65" s="78">
        <v>2</v>
      </c>
      <c r="AA65" s="78">
        <v>2</v>
      </c>
      <c r="AB65" s="78">
        <v>2</v>
      </c>
      <c r="AC65" s="100">
        <v>2</v>
      </c>
      <c r="AD65" s="78">
        <v>2</v>
      </c>
      <c r="AE65" s="78">
        <v>1</v>
      </c>
      <c r="AF65" s="78">
        <v>0</v>
      </c>
      <c r="AG65" s="100">
        <v>0</v>
      </c>
      <c r="AH65" s="100">
        <v>0</v>
      </c>
      <c r="AI65" s="100"/>
      <c r="AJ65" s="100"/>
      <c r="AK65" s="100"/>
      <c r="AL65" s="100"/>
      <c r="AM65" s="100"/>
      <c r="AN65" s="100"/>
      <c r="AO65" s="100"/>
      <c r="AP65" s="100"/>
    </row>
    <row r="66" spans="2:42" ht="38.25" x14ac:dyDescent="0.2">
      <c r="B66" s="98" t="s">
        <v>51</v>
      </c>
      <c r="C66" s="99">
        <v>402</v>
      </c>
      <c r="D66" s="99">
        <v>398</v>
      </c>
      <c r="E66" s="99">
        <v>394</v>
      </c>
      <c r="F66" s="99">
        <v>256</v>
      </c>
      <c r="G66" s="99">
        <v>252</v>
      </c>
      <c r="H66" s="100">
        <v>243</v>
      </c>
      <c r="I66" s="100">
        <v>225</v>
      </c>
      <c r="J66" s="78">
        <v>152</v>
      </c>
      <c r="K66" s="78">
        <v>139</v>
      </c>
      <c r="L66" s="78">
        <v>133</v>
      </c>
      <c r="M66" s="100">
        <v>80</v>
      </c>
      <c r="N66" s="100">
        <v>65</v>
      </c>
      <c r="O66" s="100">
        <v>64</v>
      </c>
      <c r="P66" s="100">
        <v>64</v>
      </c>
      <c r="Q66" s="100">
        <v>64</v>
      </c>
      <c r="R66" s="100">
        <v>62</v>
      </c>
      <c r="S66" s="100">
        <v>61</v>
      </c>
      <c r="T66" s="100">
        <v>9</v>
      </c>
      <c r="U66" s="100">
        <v>7</v>
      </c>
      <c r="V66" s="100">
        <v>7</v>
      </c>
      <c r="W66" s="100">
        <v>6</v>
      </c>
      <c r="X66" s="100">
        <v>5</v>
      </c>
      <c r="Y66" s="100">
        <v>5</v>
      </c>
      <c r="Z66" s="78">
        <v>5</v>
      </c>
      <c r="AA66" s="78">
        <v>5</v>
      </c>
      <c r="AB66" s="78">
        <v>5</v>
      </c>
      <c r="AC66" s="100">
        <v>5</v>
      </c>
      <c r="AD66" s="78">
        <v>2</v>
      </c>
      <c r="AE66" s="78">
        <v>2</v>
      </c>
      <c r="AF66" s="78">
        <v>1</v>
      </c>
      <c r="AG66" s="100">
        <v>1</v>
      </c>
      <c r="AH66" s="100">
        <v>1</v>
      </c>
      <c r="AI66" s="100"/>
      <c r="AJ66" s="100"/>
      <c r="AK66" s="100"/>
      <c r="AL66" s="100"/>
      <c r="AM66" s="100"/>
      <c r="AN66" s="100"/>
      <c r="AO66" s="100"/>
      <c r="AP66" s="100"/>
    </row>
    <row r="67" spans="2:42" x14ac:dyDescent="0.2">
      <c r="B67" s="98" t="s">
        <v>52</v>
      </c>
      <c r="C67" s="99">
        <v>9</v>
      </c>
      <c r="D67" s="99">
        <v>9</v>
      </c>
      <c r="E67" s="99">
        <v>9</v>
      </c>
      <c r="F67" s="99">
        <v>4</v>
      </c>
      <c r="G67" s="99">
        <v>4</v>
      </c>
      <c r="H67" s="100">
        <v>4</v>
      </c>
      <c r="I67" s="100">
        <v>4</v>
      </c>
      <c r="J67" s="78">
        <v>3</v>
      </c>
      <c r="K67" s="78">
        <v>2</v>
      </c>
      <c r="L67" s="78">
        <v>2</v>
      </c>
      <c r="M67" s="100">
        <v>0</v>
      </c>
      <c r="N67" s="100">
        <v>0</v>
      </c>
      <c r="O67" s="100">
        <v>0</v>
      </c>
      <c r="P67" s="100">
        <v>0</v>
      </c>
      <c r="Q67" s="100">
        <v>0</v>
      </c>
      <c r="R67" s="100">
        <v>0</v>
      </c>
      <c r="S67" s="100">
        <v>0</v>
      </c>
      <c r="T67" s="100">
        <v>0</v>
      </c>
      <c r="U67" s="100">
        <v>0</v>
      </c>
      <c r="V67" s="100">
        <v>0</v>
      </c>
      <c r="W67" s="100">
        <v>0</v>
      </c>
      <c r="X67" s="100">
        <v>0</v>
      </c>
      <c r="Y67" s="100">
        <v>0</v>
      </c>
      <c r="Z67" s="78">
        <v>0</v>
      </c>
      <c r="AA67" s="78">
        <v>0</v>
      </c>
      <c r="AB67" s="78">
        <v>0</v>
      </c>
      <c r="AC67" s="100">
        <v>0</v>
      </c>
      <c r="AD67" s="78">
        <v>0</v>
      </c>
      <c r="AE67" s="78">
        <v>0</v>
      </c>
      <c r="AF67" s="78">
        <v>0</v>
      </c>
      <c r="AG67" s="100">
        <v>0</v>
      </c>
      <c r="AH67" s="100">
        <v>0</v>
      </c>
      <c r="AI67" s="100"/>
      <c r="AJ67" s="100"/>
      <c r="AK67" s="100"/>
      <c r="AL67" s="100"/>
      <c r="AM67" s="100"/>
      <c r="AN67" s="100"/>
      <c r="AO67" s="100"/>
      <c r="AP67" s="100"/>
    </row>
    <row r="68" spans="2:42" ht="25.5" x14ac:dyDescent="0.2">
      <c r="B68" s="98" t="s">
        <v>53</v>
      </c>
      <c r="C68" s="99">
        <v>3</v>
      </c>
      <c r="D68" s="99">
        <v>3</v>
      </c>
      <c r="E68" s="99">
        <v>3</v>
      </c>
      <c r="F68" s="99">
        <v>3</v>
      </c>
      <c r="G68" s="99">
        <v>3</v>
      </c>
      <c r="H68" s="100">
        <v>3</v>
      </c>
      <c r="I68" s="100">
        <v>3</v>
      </c>
      <c r="J68" s="78">
        <v>3</v>
      </c>
      <c r="K68" s="78">
        <v>1</v>
      </c>
      <c r="L68" s="78">
        <v>1</v>
      </c>
      <c r="M68" s="100">
        <v>1</v>
      </c>
      <c r="N68" s="100">
        <v>1</v>
      </c>
      <c r="O68" s="100">
        <v>1</v>
      </c>
      <c r="P68" s="100">
        <v>1</v>
      </c>
      <c r="Q68" s="100">
        <v>1</v>
      </c>
      <c r="R68" s="100">
        <v>1</v>
      </c>
      <c r="S68" s="100">
        <v>1</v>
      </c>
      <c r="T68" s="100">
        <v>0</v>
      </c>
      <c r="U68" s="100">
        <v>0</v>
      </c>
      <c r="V68" s="100">
        <v>0</v>
      </c>
      <c r="W68" s="100">
        <v>0</v>
      </c>
      <c r="X68" s="100">
        <v>0</v>
      </c>
      <c r="Y68" s="100">
        <v>0</v>
      </c>
      <c r="Z68" s="78">
        <v>0</v>
      </c>
      <c r="AA68" s="78">
        <v>0</v>
      </c>
      <c r="AB68" s="78">
        <v>0</v>
      </c>
      <c r="AC68" s="100">
        <v>0</v>
      </c>
      <c r="AD68" s="78">
        <v>0</v>
      </c>
      <c r="AE68" s="78">
        <v>0</v>
      </c>
      <c r="AF68" s="78">
        <v>0</v>
      </c>
      <c r="AG68" s="100">
        <v>0</v>
      </c>
      <c r="AH68" s="100">
        <v>0</v>
      </c>
      <c r="AI68" s="100"/>
      <c r="AJ68" s="100"/>
      <c r="AK68" s="100"/>
      <c r="AL68" s="100"/>
      <c r="AM68" s="100"/>
      <c r="AN68" s="100"/>
      <c r="AO68" s="100"/>
      <c r="AP68" s="100"/>
    </row>
    <row r="69" spans="2:42" x14ac:dyDescent="0.2">
      <c r="B69" s="98" t="s">
        <v>54</v>
      </c>
      <c r="C69" s="99">
        <v>13</v>
      </c>
      <c r="D69" s="99">
        <v>13</v>
      </c>
      <c r="E69" s="99">
        <v>13</v>
      </c>
      <c r="F69" s="99">
        <v>13</v>
      </c>
      <c r="G69" s="99">
        <v>13</v>
      </c>
      <c r="H69" s="100">
        <v>12</v>
      </c>
      <c r="I69" s="100">
        <v>12</v>
      </c>
      <c r="J69" s="78">
        <v>8</v>
      </c>
      <c r="K69" s="78">
        <v>7</v>
      </c>
      <c r="L69" s="78">
        <v>6</v>
      </c>
      <c r="M69" s="100">
        <v>6</v>
      </c>
      <c r="N69" s="100">
        <v>6</v>
      </c>
      <c r="O69" s="100">
        <v>6</v>
      </c>
      <c r="P69" s="100">
        <v>5</v>
      </c>
      <c r="Q69" s="100">
        <v>5</v>
      </c>
      <c r="R69" s="100">
        <v>5</v>
      </c>
      <c r="S69" s="100">
        <v>5</v>
      </c>
      <c r="T69" s="100">
        <v>0</v>
      </c>
      <c r="U69" s="100">
        <v>0</v>
      </c>
      <c r="V69" s="100">
        <v>0</v>
      </c>
      <c r="W69" s="100">
        <v>0</v>
      </c>
      <c r="X69" s="100">
        <v>0</v>
      </c>
      <c r="Y69" s="100">
        <v>0</v>
      </c>
      <c r="Z69" s="78">
        <v>0</v>
      </c>
      <c r="AA69" s="78">
        <v>0</v>
      </c>
      <c r="AB69" s="78">
        <v>0</v>
      </c>
      <c r="AC69" s="100">
        <v>0</v>
      </c>
      <c r="AD69" s="78">
        <v>0</v>
      </c>
      <c r="AE69" s="78">
        <v>0</v>
      </c>
      <c r="AF69" s="78">
        <v>0</v>
      </c>
      <c r="AG69" s="100">
        <v>0</v>
      </c>
      <c r="AH69" s="100">
        <v>0</v>
      </c>
      <c r="AI69" s="100"/>
      <c r="AJ69" s="100"/>
      <c r="AK69" s="100"/>
      <c r="AL69" s="100"/>
      <c r="AM69" s="100"/>
      <c r="AN69" s="100"/>
      <c r="AO69" s="100"/>
      <c r="AP69" s="100"/>
    </row>
    <row r="70" spans="2:42" ht="25.5" x14ac:dyDescent="0.2">
      <c r="B70" s="98" t="s">
        <v>55</v>
      </c>
      <c r="C70" s="99">
        <v>56</v>
      </c>
      <c r="D70" s="99">
        <v>56</v>
      </c>
      <c r="E70" s="99">
        <v>53</v>
      </c>
      <c r="F70" s="99">
        <v>35</v>
      </c>
      <c r="G70" s="99">
        <v>33</v>
      </c>
      <c r="H70" s="100">
        <v>31</v>
      </c>
      <c r="I70" s="100">
        <v>28</v>
      </c>
      <c r="J70" s="78">
        <v>37</v>
      </c>
      <c r="K70" s="78">
        <v>16</v>
      </c>
      <c r="L70" s="78">
        <v>14</v>
      </c>
      <c r="M70" s="100">
        <v>9</v>
      </c>
      <c r="N70" s="100">
        <v>6</v>
      </c>
      <c r="O70" s="100">
        <v>5</v>
      </c>
      <c r="P70" s="100">
        <v>5</v>
      </c>
      <c r="Q70" s="100">
        <v>4</v>
      </c>
      <c r="R70" s="100">
        <v>4</v>
      </c>
      <c r="S70" s="100">
        <v>4</v>
      </c>
      <c r="T70" s="100">
        <v>2</v>
      </c>
      <c r="U70" s="100">
        <v>2</v>
      </c>
      <c r="V70" s="100">
        <v>2</v>
      </c>
      <c r="W70" s="100">
        <v>2</v>
      </c>
      <c r="X70" s="100">
        <v>2</v>
      </c>
      <c r="Y70" s="100">
        <v>2</v>
      </c>
      <c r="Z70" s="78">
        <v>3</v>
      </c>
      <c r="AA70" s="78">
        <v>2</v>
      </c>
      <c r="AB70" s="78">
        <v>2</v>
      </c>
      <c r="AC70" s="100">
        <v>2</v>
      </c>
      <c r="AD70" s="78">
        <v>2</v>
      </c>
      <c r="AE70" s="78">
        <v>2</v>
      </c>
      <c r="AF70" s="78">
        <v>0</v>
      </c>
      <c r="AG70" s="100">
        <v>0</v>
      </c>
      <c r="AH70" s="100">
        <v>0</v>
      </c>
      <c r="AI70" s="100"/>
      <c r="AJ70" s="100"/>
      <c r="AK70" s="100"/>
      <c r="AL70" s="100"/>
      <c r="AM70" s="100"/>
      <c r="AN70" s="100"/>
      <c r="AO70" s="100"/>
      <c r="AP70" s="100"/>
    </row>
    <row r="71" spans="2:42" ht="25.5" x14ac:dyDescent="0.2">
      <c r="B71" s="98" t="s">
        <v>56</v>
      </c>
      <c r="C71" s="99">
        <v>1</v>
      </c>
      <c r="D71" s="99">
        <v>1</v>
      </c>
      <c r="E71" s="99">
        <v>1</v>
      </c>
      <c r="F71" s="99">
        <v>1</v>
      </c>
      <c r="G71" s="99">
        <v>1</v>
      </c>
      <c r="H71" s="100">
        <v>1</v>
      </c>
      <c r="I71" s="100">
        <v>1</v>
      </c>
      <c r="J71" s="78">
        <v>1</v>
      </c>
      <c r="K71" s="78">
        <v>1</v>
      </c>
      <c r="L71" s="78">
        <v>1</v>
      </c>
      <c r="M71" s="100">
        <v>0</v>
      </c>
      <c r="N71" s="100">
        <v>0</v>
      </c>
      <c r="O71" s="100">
        <v>0</v>
      </c>
      <c r="P71" s="100">
        <v>0</v>
      </c>
      <c r="Q71" s="100">
        <v>0</v>
      </c>
      <c r="R71" s="100">
        <v>0</v>
      </c>
      <c r="S71" s="100">
        <v>0</v>
      </c>
      <c r="T71" s="100">
        <v>0</v>
      </c>
      <c r="U71" s="100">
        <v>0</v>
      </c>
      <c r="V71" s="100">
        <v>0</v>
      </c>
      <c r="W71" s="100">
        <v>0</v>
      </c>
      <c r="X71" s="100">
        <v>0</v>
      </c>
      <c r="Y71" s="100">
        <v>0</v>
      </c>
      <c r="Z71" s="78">
        <v>0</v>
      </c>
      <c r="AA71" s="78">
        <v>0</v>
      </c>
      <c r="AB71" s="78">
        <v>0</v>
      </c>
      <c r="AC71" s="100">
        <v>0</v>
      </c>
      <c r="AD71" s="78">
        <v>0</v>
      </c>
      <c r="AE71" s="78">
        <v>0</v>
      </c>
      <c r="AF71" s="78">
        <v>0</v>
      </c>
      <c r="AG71" s="100">
        <v>0</v>
      </c>
      <c r="AH71" s="100">
        <v>0</v>
      </c>
      <c r="AI71" s="100"/>
      <c r="AJ71" s="100"/>
      <c r="AK71" s="100"/>
      <c r="AL71" s="100"/>
      <c r="AM71" s="100"/>
      <c r="AN71" s="100"/>
      <c r="AO71" s="100"/>
      <c r="AP71" s="100"/>
    </row>
    <row r="72" spans="2:42" x14ac:dyDescent="0.2">
      <c r="B72" s="98" t="s">
        <v>57</v>
      </c>
      <c r="C72" s="99">
        <v>26</v>
      </c>
      <c r="D72" s="99">
        <v>25</v>
      </c>
      <c r="E72" s="99">
        <v>25</v>
      </c>
      <c r="F72" s="99">
        <v>18</v>
      </c>
      <c r="G72" s="99">
        <v>18</v>
      </c>
      <c r="H72" s="100">
        <v>18</v>
      </c>
      <c r="I72" s="100">
        <v>17</v>
      </c>
      <c r="J72" s="78">
        <v>16</v>
      </c>
      <c r="K72" s="78">
        <v>16</v>
      </c>
      <c r="L72" s="78">
        <v>16</v>
      </c>
      <c r="M72" s="100">
        <v>11</v>
      </c>
      <c r="N72" s="100">
        <v>10</v>
      </c>
      <c r="O72" s="100">
        <v>9</v>
      </c>
      <c r="P72" s="100">
        <v>9</v>
      </c>
      <c r="Q72" s="100">
        <v>9</v>
      </c>
      <c r="R72" s="100">
        <v>9</v>
      </c>
      <c r="S72" s="100">
        <v>9</v>
      </c>
      <c r="T72" s="100">
        <v>5</v>
      </c>
      <c r="U72" s="100">
        <v>5</v>
      </c>
      <c r="V72" s="100">
        <v>5</v>
      </c>
      <c r="W72" s="100">
        <v>5</v>
      </c>
      <c r="X72" s="100">
        <v>5</v>
      </c>
      <c r="Y72" s="100">
        <v>5</v>
      </c>
      <c r="Z72" s="78">
        <v>5</v>
      </c>
      <c r="AA72" s="78">
        <v>5</v>
      </c>
      <c r="AB72" s="78">
        <v>5</v>
      </c>
      <c r="AC72" s="100">
        <v>2</v>
      </c>
      <c r="AD72" s="78">
        <v>2</v>
      </c>
      <c r="AE72" s="78">
        <v>2</v>
      </c>
      <c r="AF72" s="78">
        <v>2</v>
      </c>
      <c r="AG72" s="100">
        <v>2</v>
      </c>
      <c r="AH72" s="100">
        <v>2</v>
      </c>
      <c r="AI72" s="100"/>
      <c r="AJ72" s="100"/>
      <c r="AK72" s="100"/>
      <c r="AL72" s="100"/>
      <c r="AM72" s="100"/>
      <c r="AN72" s="100"/>
      <c r="AO72" s="100"/>
      <c r="AP72" s="100"/>
    </row>
    <row r="73" spans="2:42" x14ac:dyDescent="0.2">
      <c r="B73" s="98" t="s">
        <v>44</v>
      </c>
      <c r="C73" s="99">
        <v>936</v>
      </c>
      <c r="D73" s="99">
        <v>929</v>
      </c>
      <c r="E73" s="99">
        <v>914</v>
      </c>
      <c r="F73" s="99">
        <v>657</v>
      </c>
      <c r="G73" s="99">
        <v>647</v>
      </c>
      <c r="H73" s="100">
        <v>624</v>
      </c>
      <c r="I73" s="100">
        <v>611</v>
      </c>
      <c r="J73" s="78">
        <v>406</v>
      </c>
      <c r="K73" s="78">
        <v>378</v>
      </c>
      <c r="L73" s="78">
        <v>342</v>
      </c>
      <c r="M73" s="100">
        <v>278</v>
      </c>
      <c r="N73" s="100">
        <v>120</v>
      </c>
      <c r="O73" s="100">
        <v>115</v>
      </c>
      <c r="P73" s="100">
        <v>118</v>
      </c>
      <c r="Q73" s="100">
        <v>109</v>
      </c>
      <c r="R73" s="100">
        <v>100</v>
      </c>
      <c r="S73" s="100">
        <v>100</v>
      </c>
      <c r="T73" s="100">
        <v>13</v>
      </c>
      <c r="U73" s="100">
        <v>13</v>
      </c>
      <c r="V73" s="100">
        <v>9</v>
      </c>
      <c r="W73" s="100">
        <v>12</v>
      </c>
      <c r="X73" s="100">
        <v>10</v>
      </c>
      <c r="Y73" s="100">
        <v>10</v>
      </c>
      <c r="Z73" s="78">
        <v>9</v>
      </c>
      <c r="AA73" s="78">
        <v>9</v>
      </c>
      <c r="AB73" s="78">
        <v>9</v>
      </c>
      <c r="AC73" s="100">
        <v>12</v>
      </c>
      <c r="AD73" s="78">
        <v>9</v>
      </c>
      <c r="AE73" s="78">
        <v>9</v>
      </c>
      <c r="AF73" s="78">
        <v>3</v>
      </c>
      <c r="AG73" s="100">
        <v>3</v>
      </c>
      <c r="AH73" s="100">
        <v>3</v>
      </c>
      <c r="AI73" s="100"/>
      <c r="AJ73" s="100"/>
      <c r="AK73" s="100"/>
      <c r="AL73" s="100"/>
      <c r="AM73" s="100"/>
      <c r="AN73" s="100"/>
      <c r="AO73" s="100"/>
      <c r="AP73" s="100"/>
    </row>
    <row r="74" spans="2:42" x14ac:dyDescent="0.2">
      <c r="B74" s="101"/>
      <c r="C74" s="103"/>
      <c r="D74" s="103"/>
      <c r="E74" s="103"/>
      <c r="F74" s="103"/>
      <c r="G74" s="103"/>
      <c r="H74" s="108"/>
      <c r="I74" s="108"/>
      <c r="J74" s="78"/>
      <c r="K74" s="78"/>
      <c r="L74" s="78"/>
      <c r="M74" s="108"/>
      <c r="N74" s="108"/>
      <c r="O74" s="108"/>
      <c r="P74" s="108"/>
      <c r="Q74" s="108"/>
      <c r="R74" s="108"/>
      <c r="S74" s="108"/>
      <c r="T74" s="108"/>
      <c r="U74" s="108"/>
      <c r="V74" s="108"/>
      <c r="W74" s="108"/>
      <c r="X74" s="108"/>
      <c r="Y74" s="108"/>
      <c r="Z74" s="78"/>
      <c r="AA74" s="78"/>
      <c r="AB74" s="78"/>
      <c r="AC74" s="108"/>
      <c r="AD74" s="78"/>
      <c r="AE74" s="78"/>
      <c r="AF74" s="78"/>
      <c r="AG74" s="108"/>
      <c r="AH74" s="108"/>
      <c r="AI74" s="108"/>
      <c r="AJ74" s="108"/>
      <c r="AK74" s="108"/>
      <c r="AL74" s="108"/>
      <c r="AM74" s="108"/>
      <c r="AN74" s="108"/>
      <c r="AO74" s="108"/>
      <c r="AP74" s="108"/>
    </row>
    <row r="75" spans="2:42" x14ac:dyDescent="0.2">
      <c r="B75" s="95" t="s">
        <v>46</v>
      </c>
      <c r="C75" s="103">
        <v>1767</v>
      </c>
      <c r="D75" s="103">
        <v>1754</v>
      </c>
      <c r="E75" s="103">
        <v>1729</v>
      </c>
      <c r="F75" s="103">
        <v>1210</v>
      </c>
      <c r="G75" s="103">
        <v>1179</v>
      </c>
      <c r="H75" s="104">
        <v>1143</v>
      </c>
      <c r="I75" s="104">
        <v>1083</v>
      </c>
      <c r="J75" s="104">
        <v>755</v>
      </c>
      <c r="K75" s="104">
        <v>679</v>
      </c>
      <c r="L75" s="104">
        <f t="shared" ref="L75" si="8">SUM(L63:L74)</f>
        <v>606</v>
      </c>
      <c r="M75" s="104">
        <v>430</v>
      </c>
      <c r="N75" s="104">
        <v>238</v>
      </c>
      <c r="O75" s="104">
        <v>228</v>
      </c>
      <c r="P75" s="104">
        <v>229</v>
      </c>
      <c r="Q75" s="104">
        <v>217</v>
      </c>
      <c r="R75" s="104">
        <v>205</v>
      </c>
      <c r="S75" s="104">
        <v>204</v>
      </c>
      <c r="T75" s="104">
        <v>33</v>
      </c>
      <c r="U75" s="104">
        <v>29</v>
      </c>
      <c r="V75" s="104">
        <v>25</v>
      </c>
      <c r="W75" s="104">
        <v>27</v>
      </c>
      <c r="X75" s="104">
        <v>24</v>
      </c>
      <c r="Y75" s="104">
        <v>24</v>
      </c>
      <c r="Z75" s="104">
        <f t="shared" ref="Z75:AB75" si="9">SUM(Z63:Z74)</f>
        <v>24</v>
      </c>
      <c r="AA75" s="104">
        <f t="shared" si="9"/>
        <v>23</v>
      </c>
      <c r="AB75" s="104">
        <f t="shared" si="9"/>
        <v>23</v>
      </c>
      <c r="AC75" s="104">
        <v>23</v>
      </c>
      <c r="AD75" s="104">
        <v>17</v>
      </c>
      <c r="AE75" s="104">
        <v>16</v>
      </c>
      <c r="AF75" s="104">
        <v>6</v>
      </c>
      <c r="AG75" s="104">
        <v>6</v>
      </c>
      <c r="AH75" s="104">
        <v>6</v>
      </c>
      <c r="AI75" s="104"/>
      <c r="AJ75" s="104"/>
      <c r="AK75" s="104"/>
      <c r="AL75" s="104"/>
      <c r="AM75" s="104"/>
      <c r="AN75" s="104"/>
      <c r="AO75" s="104"/>
      <c r="AP75" s="104"/>
    </row>
    <row r="76" spans="2:42" x14ac:dyDescent="0.2">
      <c r="B76" s="101"/>
      <c r="C76" s="94"/>
      <c r="D76" s="94"/>
      <c r="E76" s="94"/>
      <c r="F76" s="94"/>
      <c r="G76" s="94"/>
      <c r="H76" s="97"/>
      <c r="I76" s="97"/>
      <c r="J76" s="78"/>
      <c r="K76" s="78"/>
      <c r="L76" s="78"/>
      <c r="M76" s="97"/>
      <c r="N76" s="97"/>
      <c r="O76" s="97"/>
      <c r="P76" s="97"/>
      <c r="Q76" s="97"/>
      <c r="R76" s="97"/>
      <c r="S76" s="97"/>
      <c r="T76" s="97"/>
      <c r="U76" s="97"/>
      <c r="V76" s="97"/>
      <c r="W76" s="97"/>
      <c r="X76" s="97"/>
      <c r="Y76" s="97"/>
      <c r="Z76" s="78"/>
      <c r="AA76" s="78"/>
      <c r="AB76" s="78"/>
      <c r="AC76" s="97"/>
      <c r="AD76" s="78"/>
      <c r="AE76" s="78"/>
      <c r="AF76" s="78"/>
      <c r="AG76" s="97"/>
      <c r="AH76" s="97"/>
      <c r="AI76" s="97"/>
      <c r="AJ76" s="97"/>
      <c r="AK76" s="97"/>
      <c r="AL76" s="97"/>
      <c r="AM76" s="97"/>
      <c r="AN76" s="97"/>
      <c r="AO76" s="97"/>
      <c r="AP76" s="97"/>
    </row>
    <row r="77" spans="2:42" ht="27" x14ac:dyDescent="0.2">
      <c r="B77" s="60" t="s">
        <v>22</v>
      </c>
      <c r="C77" s="96">
        <v>42094</v>
      </c>
      <c r="D77" s="96">
        <v>42185</v>
      </c>
      <c r="E77" s="96">
        <v>42277</v>
      </c>
      <c r="F77" s="96">
        <v>42369</v>
      </c>
      <c r="G77" s="96">
        <v>42460</v>
      </c>
      <c r="H77" s="96">
        <v>42551</v>
      </c>
      <c r="I77" s="96">
        <v>42643</v>
      </c>
      <c r="J77" s="61" t="s">
        <v>59</v>
      </c>
      <c r="K77" s="96">
        <v>42825</v>
      </c>
      <c r="L77" s="96">
        <v>42916</v>
      </c>
      <c r="M77" s="96">
        <v>43008</v>
      </c>
      <c r="N77" s="61" t="s">
        <v>60</v>
      </c>
      <c r="O77" s="96">
        <v>43190</v>
      </c>
      <c r="P77" s="96">
        <v>43281</v>
      </c>
      <c r="Q77" s="96">
        <v>43373</v>
      </c>
      <c r="R77" s="96">
        <v>43465</v>
      </c>
      <c r="S77" s="96">
        <v>43555</v>
      </c>
      <c r="T77" s="96">
        <v>43646</v>
      </c>
      <c r="U77" s="96">
        <v>43738</v>
      </c>
      <c r="V77" s="61" t="s">
        <v>61</v>
      </c>
      <c r="W77" s="96">
        <v>43921</v>
      </c>
      <c r="X77" s="96">
        <v>44012</v>
      </c>
      <c r="Y77" s="96">
        <v>44104</v>
      </c>
      <c r="Z77" s="96">
        <v>44196</v>
      </c>
      <c r="AA77" s="96">
        <v>44286</v>
      </c>
      <c r="AB77" s="96">
        <v>44377</v>
      </c>
      <c r="AC77" s="96">
        <v>44469</v>
      </c>
      <c r="AD77" s="61" t="s">
        <v>63</v>
      </c>
      <c r="AE77" s="96">
        <v>44651</v>
      </c>
      <c r="AF77" s="96">
        <v>44742</v>
      </c>
      <c r="AG77" s="96">
        <v>44834</v>
      </c>
      <c r="AH77" s="96" t="s">
        <v>68</v>
      </c>
      <c r="AI77" s="96"/>
      <c r="AJ77" s="96"/>
      <c r="AK77" s="96"/>
      <c r="AL77" s="96"/>
      <c r="AM77" s="96"/>
      <c r="AN77" s="96"/>
      <c r="AO77" s="96"/>
      <c r="AP77" s="96"/>
    </row>
    <row r="78" spans="2:42" x14ac:dyDescent="0.2">
      <c r="B78" s="97"/>
      <c r="C78" s="94"/>
      <c r="D78" s="94"/>
      <c r="E78" s="94"/>
      <c r="F78" s="94"/>
      <c r="G78" s="94"/>
      <c r="H78" s="97"/>
      <c r="I78" s="97"/>
      <c r="J78" s="78"/>
      <c r="K78" s="78"/>
      <c r="L78" s="78"/>
      <c r="M78" s="97"/>
      <c r="N78" s="97"/>
      <c r="O78" s="97"/>
      <c r="P78" s="97"/>
      <c r="Q78" s="97"/>
      <c r="R78" s="97"/>
      <c r="S78" s="97"/>
      <c r="T78" s="97"/>
      <c r="U78" s="97"/>
      <c r="V78" s="97"/>
      <c r="W78" s="97"/>
      <c r="X78" s="97"/>
      <c r="Y78" s="97"/>
      <c r="Z78" s="78"/>
      <c r="AA78" s="78"/>
      <c r="AB78" s="78"/>
      <c r="AC78" s="97"/>
      <c r="AD78" s="78"/>
      <c r="AE78" s="78"/>
      <c r="AF78" s="78"/>
      <c r="AG78" s="97"/>
      <c r="AH78" s="97"/>
      <c r="AI78" s="97"/>
      <c r="AJ78" s="97"/>
      <c r="AK78" s="97"/>
      <c r="AL78" s="97"/>
      <c r="AM78" s="97"/>
      <c r="AN78" s="97"/>
      <c r="AO78" s="97"/>
      <c r="AP78" s="97"/>
    </row>
    <row r="79" spans="2:42" ht="25.5" x14ac:dyDescent="0.2">
      <c r="B79" s="98" t="s">
        <v>48</v>
      </c>
      <c r="C79" s="99">
        <v>1.15E-3</v>
      </c>
      <c r="D79" s="99">
        <v>1.14E-3</v>
      </c>
      <c r="E79" s="99">
        <v>1.14E-3</v>
      </c>
      <c r="F79" s="99">
        <v>1.15E-3</v>
      </c>
      <c r="G79" s="99">
        <v>1.1299999999999999E-3</v>
      </c>
      <c r="H79" s="107">
        <v>1.1299999999999999E-3</v>
      </c>
      <c r="I79" s="107">
        <v>1.1299999999999999E-3</v>
      </c>
      <c r="J79" s="111">
        <v>0</v>
      </c>
      <c r="K79" s="111">
        <v>0</v>
      </c>
      <c r="L79" s="111">
        <v>0</v>
      </c>
      <c r="M79" s="107">
        <v>0</v>
      </c>
      <c r="N79" s="107">
        <v>0</v>
      </c>
      <c r="O79" s="107">
        <v>0</v>
      </c>
      <c r="P79" s="107">
        <v>0</v>
      </c>
      <c r="Q79" s="107">
        <v>0</v>
      </c>
      <c r="R79" s="107">
        <v>0</v>
      </c>
      <c r="S79" s="107">
        <v>0</v>
      </c>
      <c r="T79" s="107">
        <v>0</v>
      </c>
      <c r="U79" s="107">
        <v>0</v>
      </c>
      <c r="V79" s="107">
        <v>0</v>
      </c>
      <c r="W79" s="107">
        <v>0</v>
      </c>
      <c r="X79" s="107">
        <v>0</v>
      </c>
      <c r="Y79" s="107">
        <v>0</v>
      </c>
      <c r="Z79" s="111">
        <v>0</v>
      </c>
      <c r="AA79" s="111">
        <v>0</v>
      </c>
      <c r="AB79" s="111">
        <v>0</v>
      </c>
      <c r="AC79" s="107">
        <v>0</v>
      </c>
      <c r="AD79" s="111">
        <v>0</v>
      </c>
      <c r="AE79" s="111">
        <v>0</v>
      </c>
      <c r="AF79" s="111">
        <v>0</v>
      </c>
      <c r="AG79" s="107">
        <v>0</v>
      </c>
      <c r="AH79" s="107">
        <v>0</v>
      </c>
      <c r="AI79" s="107"/>
      <c r="AJ79" s="107"/>
      <c r="AK79" s="107"/>
      <c r="AL79" s="107"/>
      <c r="AM79" s="107"/>
      <c r="AN79" s="107"/>
      <c r="AO79" s="107"/>
      <c r="AP79" s="107"/>
    </row>
    <row r="80" spans="2:42" ht="25.5" x14ac:dyDescent="0.2">
      <c r="B80" s="98" t="s">
        <v>49</v>
      </c>
      <c r="C80" s="99">
        <v>22033.38479</v>
      </c>
      <c r="D80" s="99">
        <v>20712.490839999999</v>
      </c>
      <c r="E80" s="99">
        <v>19749.449499999999</v>
      </c>
      <c r="F80" s="99">
        <v>18654.507539999999</v>
      </c>
      <c r="G80" s="99">
        <v>17292.963480000002</v>
      </c>
      <c r="H80" s="107">
        <v>16207.37298</v>
      </c>
      <c r="I80" s="107">
        <v>15176.91113</v>
      </c>
      <c r="J80" s="111">
        <v>14275.4529</v>
      </c>
      <c r="K80" s="111">
        <v>12968.450699999999</v>
      </c>
      <c r="L80" s="111">
        <v>12006.201550000002</v>
      </c>
      <c r="M80" s="107">
        <v>11139.670189999999</v>
      </c>
      <c r="N80" s="107">
        <v>10142.72723</v>
      </c>
      <c r="O80" s="107">
        <v>9016.0380000000005</v>
      </c>
      <c r="P80" s="107">
        <v>7936.9937199999995</v>
      </c>
      <c r="Q80" s="107">
        <v>6957.1433499999994</v>
      </c>
      <c r="R80" s="107">
        <v>5918.1487999999999</v>
      </c>
      <c r="S80" s="107">
        <v>4883.88166</v>
      </c>
      <c r="T80" s="107">
        <v>1.0000000000000001E-5</v>
      </c>
      <c r="U80" s="107">
        <v>1.0000000000000001E-5</v>
      </c>
      <c r="V80" s="107">
        <v>0</v>
      </c>
      <c r="W80" s="107">
        <v>0</v>
      </c>
      <c r="X80" s="107">
        <v>0</v>
      </c>
      <c r="Y80" s="107">
        <v>0</v>
      </c>
      <c r="Z80" s="111">
        <v>0</v>
      </c>
      <c r="AA80" s="111">
        <v>0</v>
      </c>
      <c r="AB80" s="111">
        <v>0</v>
      </c>
      <c r="AC80" s="107">
        <v>0</v>
      </c>
      <c r="AD80" s="111">
        <v>0</v>
      </c>
      <c r="AE80" s="111">
        <v>0</v>
      </c>
      <c r="AF80" s="111">
        <v>0</v>
      </c>
      <c r="AG80" s="107">
        <v>0</v>
      </c>
      <c r="AH80" s="107">
        <v>0</v>
      </c>
      <c r="AI80" s="107"/>
      <c r="AJ80" s="107"/>
      <c r="AK80" s="107"/>
      <c r="AL80" s="107"/>
      <c r="AM80" s="107"/>
      <c r="AN80" s="107"/>
      <c r="AO80" s="107"/>
      <c r="AP80" s="107"/>
    </row>
    <row r="81" spans="2:42" x14ac:dyDescent="0.2">
      <c r="B81" s="98" t="s">
        <v>50</v>
      </c>
      <c r="C81" s="99">
        <v>9047.0835999999999</v>
      </c>
      <c r="D81" s="99">
        <v>8745.9943800000001</v>
      </c>
      <c r="E81" s="99">
        <v>8535.8629600000004</v>
      </c>
      <c r="F81" s="99">
        <v>8296.62932</v>
      </c>
      <c r="G81" s="99">
        <v>5622.4488799999999</v>
      </c>
      <c r="H81" s="107">
        <v>5500.4288299999998</v>
      </c>
      <c r="I81" s="107">
        <v>5318.2724699999999</v>
      </c>
      <c r="J81" s="111">
        <v>5251.9825999999994</v>
      </c>
      <c r="K81" s="111">
        <v>0</v>
      </c>
      <c r="L81" s="111">
        <v>0</v>
      </c>
      <c r="M81" s="107">
        <v>0</v>
      </c>
      <c r="N81" s="107">
        <v>0</v>
      </c>
      <c r="O81" s="107">
        <v>0</v>
      </c>
      <c r="P81" s="107">
        <v>0</v>
      </c>
      <c r="Q81" s="107">
        <v>0</v>
      </c>
      <c r="R81" s="107">
        <v>0</v>
      </c>
      <c r="S81" s="107">
        <v>0</v>
      </c>
      <c r="T81" s="107">
        <v>0</v>
      </c>
      <c r="U81" s="107">
        <v>0</v>
      </c>
      <c r="V81" s="107">
        <v>0</v>
      </c>
      <c r="W81" s="107">
        <v>0</v>
      </c>
      <c r="X81" s="107">
        <v>0</v>
      </c>
      <c r="Y81" s="107">
        <v>0</v>
      </c>
      <c r="Z81" s="111">
        <v>0</v>
      </c>
      <c r="AA81" s="111">
        <v>0</v>
      </c>
      <c r="AB81" s="111">
        <v>0</v>
      </c>
      <c r="AC81" s="107">
        <v>0</v>
      </c>
      <c r="AD81" s="111">
        <v>0</v>
      </c>
      <c r="AE81" s="111">
        <v>0</v>
      </c>
      <c r="AF81" s="111">
        <v>0</v>
      </c>
      <c r="AG81" s="107">
        <v>0</v>
      </c>
      <c r="AH81" s="107">
        <v>0</v>
      </c>
      <c r="AI81" s="107"/>
      <c r="AJ81" s="107"/>
      <c r="AK81" s="107"/>
      <c r="AL81" s="107"/>
      <c r="AM81" s="107"/>
      <c r="AN81" s="107"/>
      <c r="AO81" s="107"/>
      <c r="AP81" s="107"/>
    </row>
    <row r="82" spans="2:42" ht="38.25" x14ac:dyDescent="0.2">
      <c r="B82" s="98" t="s">
        <v>51</v>
      </c>
      <c r="C82" s="99">
        <v>60572.32935</v>
      </c>
      <c r="D82" s="99">
        <v>55103.901439999994</v>
      </c>
      <c r="E82" s="99">
        <v>45838.831920000004</v>
      </c>
      <c r="F82" s="99">
        <v>30357.888239999997</v>
      </c>
      <c r="G82" s="99">
        <v>27055.59662</v>
      </c>
      <c r="H82" s="107">
        <v>25358.995890000002</v>
      </c>
      <c r="I82" s="107">
        <v>14565.57919</v>
      </c>
      <c r="J82" s="111">
        <v>13521.679330000001</v>
      </c>
      <c r="K82" s="111">
        <v>11430.44952</v>
      </c>
      <c r="L82" s="111">
        <v>11055.18874</v>
      </c>
      <c r="M82" s="107">
        <v>10037.55919</v>
      </c>
      <c r="N82" s="107">
        <v>8838.1408499999998</v>
      </c>
      <c r="O82" s="107">
        <v>8083.3297899999998</v>
      </c>
      <c r="P82" s="107">
        <v>7456.45021</v>
      </c>
      <c r="Q82" s="107">
        <v>6939.4371300000003</v>
      </c>
      <c r="R82" s="107">
        <v>6294.2180099999996</v>
      </c>
      <c r="S82" s="107">
        <v>5657.8032499999999</v>
      </c>
      <c r="T82" s="107">
        <v>784.78305</v>
      </c>
      <c r="U82" s="107">
        <v>673.27121999999997</v>
      </c>
      <c r="V82" s="107">
        <v>562.28164000000004</v>
      </c>
      <c r="W82" s="107">
        <v>456.05218000000002</v>
      </c>
      <c r="X82" s="107">
        <v>436.04530999999997</v>
      </c>
      <c r="Y82" s="107">
        <v>435.20140000000004</v>
      </c>
      <c r="Z82" s="111">
        <v>331.84335999999996</v>
      </c>
      <c r="AA82" s="111">
        <v>228.40153000000001</v>
      </c>
      <c r="AB82" s="111">
        <v>120.77144</v>
      </c>
      <c r="AC82" s="107">
        <v>14.01497</v>
      </c>
      <c r="AD82" s="111">
        <v>0</v>
      </c>
      <c r="AE82" s="111">
        <v>0</v>
      </c>
      <c r="AF82" s="111">
        <v>0</v>
      </c>
      <c r="AG82" s="107">
        <v>0</v>
      </c>
      <c r="AH82" s="107">
        <v>0</v>
      </c>
      <c r="AI82" s="107"/>
      <c r="AJ82" s="107"/>
      <c r="AK82" s="107"/>
      <c r="AL82" s="107"/>
      <c r="AM82" s="107"/>
      <c r="AN82" s="107"/>
      <c r="AO82" s="107"/>
      <c r="AP82" s="107"/>
    </row>
    <row r="83" spans="2:42" x14ac:dyDescent="0.2">
      <c r="B83" s="98" t="s">
        <v>52</v>
      </c>
      <c r="C83" s="99">
        <v>1753.2889</v>
      </c>
      <c r="D83" s="99">
        <v>1631.0881299999999</v>
      </c>
      <c r="E83" s="99">
        <v>866.32715000000007</v>
      </c>
      <c r="F83" s="99">
        <v>749.88581000000011</v>
      </c>
      <c r="G83" s="99">
        <v>621.85670999999991</v>
      </c>
      <c r="H83" s="107">
        <v>123.56453999999999</v>
      </c>
      <c r="I83" s="107">
        <v>31.08915</v>
      </c>
      <c r="J83" s="111">
        <v>0</v>
      </c>
      <c r="K83" s="111">
        <v>0</v>
      </c>
      <c r="L83" s="111">
        <v>0</v>
      </c>
      <c r="M83" s="107">
        <v>0</v>
      </c>
      <c r="N83" s="107">
        <v>0</v>
      </c>
      <c r="O83" s="107">
        <v>0</v>
      </c>
      <c r="P83" s="107">
        <v>0</v>
      </c>
      <c r="Q83" s="107">
        <v>0</v>
      </c>
      <c r="R83" s="107">
        <v>0</v>
      </c>
      <c r="S83" s="107">
        <v>0</v>
      </c>
      <c r="T83" s="107">
        <v>0</v>
      </c>
      <c r="U83" s="107">
        <v>0</v>
      </c>
      <c r="V83" s="107">
        <v>0</v>
      </c>
      <c r="W83" s="107">
        <v>0</v>
      </c>
      <c r="X83" s="107">
        <v>0</v>
      </c>
      <c r="Y83" s="107">
        <v>0</v>
      </c>
      <c r="Z83" s="111">
        <v>0</v>
      </c>
      <c r="AA83" s="111">
        <v>0</v>
      </c>
      <c r="AB83" s="111">
        <v>0</v>
      </c>
      <c r="AC83" s="107">
        <v>0</v>
      </c>
      <c r="AD83" s="111">
        <v>0</v>
      </c>
      <c r="AE83" s="111">
        <v>0</v>
      </c>
      <c r="AF83" s="111">
        <v>0</v>
      </c>
      <c r="AG83" s="107">
        <v>0</v>
      </c>
      <c r="AH83" s="107">
        <v>0</v>
      </c>
      <c r="AI83" s="107"/>
      <c r="AJ83" s="107"/>
      <c r="AK83" s="107"/>
      <c r="AL83" s="107"/>
      <c r="AM83" s="107"/>
      <c r="AN83" s="107"/>
      <c r="AO83" s="107"/>
      <c r="AP83" s="107"/>
    </row>
    <row r="84" spans="2:42" ht="25.5" x14ac:dyDescent="0.2">
      <c r="B84" s="98" t="s">
        <v>53</v>
      </c>
      <c r="C84" s="99">
        <v>0</v>
      </c>
      <c r="D84" s="99">
        <v>0</v>
      </c>
      <c r="E84" s="99">
        <v>0</v>
      </c>
      <c r="F84" s="99">
        <v>0</v>
      </c>
      <c r="G84" s="99">
        <v>0</v>
      </c>
      <c r="H84" s="107">
        <v>0</v>
      </c>
      <c r="I84" s="107">
        <v>0</v>
      </c>
      <c r="J84" s="111">
        <v>0</v>
      </c>
      <c r="K84" s="111">
        <v>0</v>
      </c>
      <c r="L84" s="111">
        <v>0</v>
      </c>
      <c r="M84" s="107">
        <v>0</v>
      </c>
      <c r="N84" s="107">
        <v>0</v>
      </c>
      <c r="O84" s="107">
        <v>0</v>
      </c>
      <c r="P84" s="107">
        <v>0</v>
      </c>
      <c r="Q84" s="107">
        <v>0</v>
      </c>
      <c r="R84" s="107">
        <v>0</v>
      </c>
      <c r="S84" s="107">
        <v>0</v>
      </c>
      <c r="T84" s="107">
        <v>0</v>
      </c>
      <c r="U84" s="107">
        <v>0</v>
      </c>
      <c r="V84" s="107">
        <v>0</v>
      </c>
      <c r="W84" s="107">
        <v>0</v>
      </c>
      <c r="X84" s="107">
        <v>0</v>
      </c>
      <c r="Y84" s="107">
        <v>0</v>
      </c>
      <c r="Z84" s="111">
        <v>0</v>
      </c>
      <c r="AA84" s="111">
        <v>0</v>
      </c>
      <c r="AB84" s="111">
        <v>0</v>
      </c>
      <c r="AC84" s="107">
        <v>0</v>
      </c>
      <c r="AD84" s="111">
        <v>0</v>
      </c>
      <c r="AE84" s="111">
        <v>0</v>
      </c>
      <c r="AF84" s="111">
        <v>0</v>
      </c>
      <c r="AG84" s="107">
        <v>0</v>
      </c>
      <c r="AH84" s="107">
        <v>0</v>
      </c>
      <c r="AI84" s="107"/>
      <c r="AJ84" s="107"/>
      <c r="AK84" s="107"/>
      <c r="AL84" s="107"/>
      <c r="AM84" s="107"/>
      <c r="AN84" s="107"/>
      <c r="AO84" s="107"/>
      <c r="AP84" s="107"/>
    </row>
    <row r="85" spans="2:42" x14ac:dyDescent="0.2">
      <c r="B85" s="98" t="s">
        <v>54</v>
      </c>
      <c r="C85" s="99">
        <v>1052.96245</v>
      </c>
      <c r="D85" s="99">
        <v>956.74926000000005</v>
      </c>
      <c r="E85" s="99">
        <v>873.96291000000008</v>
      </c>
      <c r="F85" s="99">
        <v>858.34732999999994</v>
      </c>
      <c r="G85" s="99">
        <v>829.83276999999998</v>
      </c>
      <c r="H85" s="107">
        <v>812.35983999999996</v>
      </c>
      <c r="I85" s="107">
        <v>795.34140000000002</v>
      </c>
      <c r="J85" s="111">
        <v>783.84031000000004</v>
      </c>
      <c r="K85" s="111">
        <v>745.32601</v>
      </c>
      <c r="L85" s="111">
        <v>734.61201000000005</v>
      </c>
      <c r="M85" s="107">
        <v>726.29906000000005</v>
      </c>
      <c r="N85" s="107">
        <v>710.37522000000001</v>
      </c>
      <c r="O85" s="107">
        <v>685.11990000000003</v>
      </c>
      <c r="P85" s="107">
        <v>668.56236999999999</v>
      </c>
      <c r="Q85" s="107">
        <v>648.73189000000002</v>
      </c>
      <c r="R85" s="107">
        <v>630.04941000000008</v>
      </c>
      <c r="S85" s="107">
        <v>612.33933999999999</v>
      </c>
      <c r="T85" s="107">
        <v>0</v>
      </c>
      <c r="U85" s="107">
        <v>0</v>
      </c>
      <c r="V85" s="107">
        <v>0</v>
      </c>
      <c r="W85" s="107">
        <v>0</v>
      </c>
      <c r="X85" s="107">
        <v>0</v>
      </c>
      <c r="Y85" s="107">
        <v>0</v>
      </c>
      <c r="Z85" s="111">
        <v>0</v>
      </c>
      <c r="AA85" s="111">
        <v>0</v>
      </c>
      <c r="AB85" s="111">
        <v>0</v>
      </c>
      <c r="AC85" s="107">
        <v>0</v>
      </c>
      <c r="AD85" s="111">
        <v>0</v>
      </c>
      <c r="AE85" s="111">
        <v>0</v>
      </c>
      <c r="AF85" s="111">
        <v>0</v>
      </c>
      <c r="AG85" s="107">
        <v>0</v>
      </c>
      <c r="AH85" s="107">
        <v>0</v>
      </c>
      <c r="AI85" s="107"/>
      <c r="AJ85" s="107"/>
      <c r="AK85" s="107"/>
      <c r="AL85" s="107"/>
      <c r="AM85" s="107"/>
      <c r="AN85" s="107"/>
      <c r="AO85" s="107"/>
      <c r="AP85" s="107"/>
    </row>
    <row r="86" spans="2:42" ht="25.5" x14ac:dyDescent="0.2">
      <c r="B86" s="98" t="s">
        <v>55</v>
      </c>
      <c r="C86" s="99">
        <v>4304.9434800000008</v>
      </c>
      <c r="D86" s="99">
        <v>3904.85995</v>
      </c>
      <c r="E86" s="99">
        <v>3572.6620099999996</v>
      </c>
      <c r="F86" s="99">
        <v>3367.7235499999997</v>
      </c>
      <c r="G86" s="99">
        <v>3175.38078</v>
      </c>
      <c r="H86" s="107">
        <v>3031.1206299999999</v>
      </c>
      <c r="I86" s="107">
        <v>2922.1755800000001</v>
      </c>
      <c r="J86" s="111">
        <v>2907.3163500000001</v>
      </c>
      <c r="K86" s="111">
        <v>462.87397999999996</v>
      </c>
      <c r="L86" s="111">
        <v>433.56484999999998</v>
      </c>
      <c r="M86" s="107">
        <v>403.25220000000002</v>
      </c>
      <c r="N86" s="107">
        <v>372.10215000000005</v>
      </c>
      <c r="O86" s="107">
        <v>344.21852000000001</v>
      </c>
      <c r="P86" s="107">
        <v>317.76724000000002</v>
      </c>
      <c r="Q86" s="107">
        <v>187.53745000000001</v>
      </c>
      <c r="R86" s="107">
        <v>171.02732</v>
      </c>
      <c r="S86" s="107">
        <v>154.59557000000001</v>
      </c>
      <c r="T86" s="107">
        <v>0</v>
      </c>
      <c r="U86" s="107">
        <v>0</v>
      </c>
      <c r="V86" s="107">
        <v>0</v>
      </c>
      <c r="W86" s="107">
        <v>0</v>
      </c>
      <c r="X86" s="107">
        <v>0</v>
      </c>
      <c r="Y86" s="107">
        <v>0</v>
      </c>
      <c r="Z86" s="111">
        <v>0</v>
      </c>
      <c r="AA86" s="111">
        <v>0</v>
      </c>
      <c r="AB86" s="111">
        <v>0</v>
      </c>
      <c r="AC86" s="107">
        <v>0</v>
      </c>
      <c r="AD86" s="111">
        <v>0</v>
      </c>
      <c r="AE86" s="111">
        <v>0</v>
      </c>
      <c r="AF86" s="111">
        <v>0</v>
      </c>
      <c r="AG86" s="107">
        <v>0</v>
      </c>
      <c r="AH86" s="107">
        <v>0</v>
      </c>
      <c r="AI86" s="107"/>
      <c r="AJ86" s="107"/>
      <c r="AK86" s="107"/>
      <c r="AL86" s="107"/>
      <c r="AM86" s="107"/>
      <c r="AN86" s="107"/>
      <c r="AO86" s="107"/>
      <c r="AP86" s="107"/>
    </row>
    <row r="87" spans="2:42" ht="25.5" x14ac:dyDescent="0.2">
      <c r="B87" s="98" t="s">
        <v>56</v>
      </c>
      <c r="C87" s="99">
        <v>0</v>
      </c>
      <c r="D87" s="99">
        <v>0</v>
      </c>
      <c r="E87" s="99">
        <v>0</v>
      </c>
      <c r="F87" s="99">
        <v>0</v>
      </c>
      <c r="G87" s="99">
        <v>0</v>
      </c>
      <c r="H87" s="107">
        <v>0</v>
      </c>
      <c r="I87" s="107">
        <v>0</v>
      </c>
      <c r="J87" s="111">
        <v>0</v>
      </c>
      <c r="K87" s="111">
        <v>0</v>
      </c>
      <c r="L87" s="111">
        <v>0</v>
      </c>
      <c r="M87" s="107">
        <v>0</v>
      </c>
      <c r="N87" s="107">
        <v>0</v>
      </c>
      <c r="O87" s="107">
        <v>0</v>
      </c>
      <c r="P87" s="107">
        <v>0</v>
      </c>
      <c r="Q87" s="107">
        <v>0</v>
      </c>
      <c r="R87" s="107">
        <v>0</v>
      </c>
      <c r="S87" s="107">
        <v>0</v>
      </c>
      <c r="T87" s="107">
        <v>0</v>
      </c>
      <c r="U87" s="107">
        <v>0</v>
      </c>
      <c r="V87" s="107">
        <v>0</v>
      </c>
      <c r="W87" s="107">
        <v>0</v>
      </c>
      <c r="X87" s="107">
        <v>0</v>
      </c>
      <c r="Y87" s="107">
        <v>0</v>
      </c>
      <c r="Z87" s="111">
        <v>0</v>
      </c>
      <c r="AA87" s="111">
        <v>0</v>
      </c>
      <c r="AB87" s="111">
        <v>0</v>
      </c>
      <c r="AC87" s="107">
        <v>0</v>
      </c>
      <c r="AD87" s="111">
        <v>0</v>
      </c>
      <c r="AE87" s="111">
        <v>0</v>
      </c>
      <c r="AF87" s="111">
        <v>0</v>
      </c>
      <c r="AG87" s="107">
        <v>0</v>
      </c>
      <c r="AH87" s="107">
        <v>0</v>
      </c>
      <c r="AI87" s="107"/>
      <c r="AJ87" s="107"/>
      <c r="AK87" s="107"/>
      <c r="AL87" s="107"/>
      <c r="AM87" s="107"/>
      <c r="AN87" s="107"/>
      <c r="AO87" s="107"/>
      <c r="AP87" s="107"/>
    </row>
    <row r="88" spans="2:42" x14ac:dyDescent="0.2">
      <c r="B88" s="98" t="s">
        <v>57</v>
      </c>
      <c r="C88" s="99">
        <v>5123.2119499999999</v>
      </c>
      <c r="D88" s="99">
        <v>4899.4033799999997</v>
      </c>
      <c r="E88" s="99">
        <v>4736.6791499999999</v>
      </c>
      <c r="F88" s="99">
        <v>4552.8778300000004</v>
      </c>
      <c r="G88" s="99">
        <v>4298.0610199999992</v>
      </c>
      <c r="H88" s="107">
        <v>4101.7255699999996</v>
      </c>
      <c r="I88" s="107">
        <v>0</v>
      </c>
      <c r="J88" s="111">
        <v>0</v>
      </c>
      <c r="K88" s="111">
        <v>0</v>
      </c>
      <c r="L88" s="111">
        <v>0</v>
      </c>
      <c r="M88" s="107">
        <v>0</v>
      </c>
      <c r="N88" s="107">
        <v>0</v>
      </c>
      <c r="O88" s="107">
        <v>0</v>
      </c>
      <c r="P88" s="107">
        <v>0</v>
      </c>
      <c r="Q88" s="107">
        <v>0</v>
      </c>
      <c r="R88" s="107">
        <v>0</v>
      </c>
      <c r="S88" s="107">
        <v>0</v>
      </c>
      <c r="T88" s="107">
        <v>0</v>
      </c>
      <c r="U88" s="107">
        <v>0</v>
      </c>
      <c r="V88" s="107">
        <v>0</v>
      </c>
      <c r="W88" s="107">
        <v>0</v>
      </c>
      <c r="X88" s="107">
        <v>0</v>
      </c>
      <c r="Y88" s="107">
        <v>0</v>
      </c>
      <c r="Z88" s="111">
        <v>0</v>
      </c>
      <c r="AA88" s="111">
        <v>0</v>
      </c>
      <c r="AB88" s="111">
        <v>0</v>
      </c>
      <c r="AC88" s="107">
        <v>0</v>
      </c>
      <c r="AD88" s="111">
        <v>0</v>
      </c>
      <c r="AE88" s="111">
        <v>0</v>
      </c>
      <c r="AF88" s="111">
        <v>0</v>
      </c>
      <c r="AG88" s="107">
        <v>0</v>
      </c>
      <c r="AH88" s="107">
        <v>0</v>
      </c>
      <c r="AI88" s="107"/>
      <c r="AJ88" s="107"/>
      <c r="AK88" s="107"/>
      <c r="AL88" s="107"/>
      <c r="AM88" s="107"/>
      <c r="AN88" s="107"/>
      <c r="AO88" s="107"/>
      <c r="AP88" s="107"/>
    </row>
    <row r="89" spans="2:42" x14ac:dyDescent="0.2">
      <c r="B89" s="98" t="s">
        <v>44</v>
      </c>
      <c r="C89" s="99">
        <v>11790.47882</v>
      </c>
      <c r="D89" s="99">
        <v>10690.954039999999</v>
      </c>
      <c r="E89" s="99">
        <v>9818.032580000001</v>
      </c>
      <c r="F89" s="99">
        <v>8954.9821899999988</v>
      </c>
      <c r="G89" s="99">
        <v>7900.6279699999996</v>
      </c>
      <c r="H89" s="107">
        <v>7346.12212</v>
      </c>
      <c r="I89" s="107">
        <v>6815.32125</v>
      </c>
      <c r="J89" s="111">
        <v>6277.8681399999996</v>
      </c>
      <c r="K89" s="111">
        <v>4973.6525499999998</v>
      </c>
      <c r="L89" s="111">
        <v>4605.3901599999999</v>
      </c>
      <c r="M89" s="107">
        <v>4223.67202</v>
      </c>
      <c r="N89" s="107">
        <v>3779.04727</v>
      </c>
      <c r="O89" s="107">
        <v>3342.1082200000001</v>
      </c>
      <c r="P89" s="107">
        <v>2930.2355699999998</v>
      </c>
      <c r="Q89" s="107">
        <v>2565.5336400000001</v>
      </c>
      <c r="R89" s="107">
        <v>2249.8297900000002</v>
      </c>
      <c r="S89" s="107">
        <v>1968.63265</v>
      </c>
      <c r="T89" s="107">
        <v>0</v>
      </c>
      <c r="U89" s="107">
        <v>0</v>
      </c>
      <c r="V89" s="107">
        <v>0</v>
      </c>
      <c r="W89" s="107">
        <v>0</v>
      </c>
      <c r="X89" s="107">
        <v>0</v>
      </c>
      <c r="Y89" s="107">
        <v>0</v>
      </c>
      <c r="Z89" s="111">
        <v>0</v>
      </c>
      <c r="AA89" s="111">
        <v>0</v>
      </c>
      <c r="AB89" s="111">
        <v>0</v>
      </c>
      <c r="AC89" s="107">
        <v>0</v>
      </c>
      <c r="AD89" s="111">
        <v>0</v>
      </c>
      <c r="AE89" s="111">
        <v>0</v>
      </c>
      <c r="AF89" s="111">
        <v>0</v>
      </c>
      <c r="AG89" s="107">
        <v>0</v>
      </c>
      <c r="AH89" s="107">
        <v>0</v>
      </c>
      <c r="AI89" s="107"/>
      <c r="AJ89" s="107"/>
      <c r="AK89" s="107"/>
      <c r="AL89" s="107"/>
      <c r="AM89" s="107"/>
      <c r="AN89" s="107"/>
      <c r="AO89" s="107"/>
      <c r="AP89" s="107"/>
    </row>
    <row r="90" spans="2:42" x14ac:dyDescent="0.2">
      <c r="B90" s="97"/>
      <c r="C90" s="103"/>
      <c r="D90" s="103"/>
      <c r="E90" s="103"/>
      <c r="F90" s="103"/>
      <c r="G90" s="103"/>
      <c r="H90" s="108"/>
      <c r="I90" s="108"/>
      <c r="J90" s="78"/>
      <c r="K90" s="78"/>
      <c r="L90" s="78"/>
      <c r="M90" s="108"/>
      <c r="N90" s="108"/>
      <c r="O90" s="108"/>
      <c r="P90" s="108"/>
      <c r="Q90" s="108"/>
      <c r="R90" s="108"/>
      <c r="S90" s="108"/>
      <c r="T90" s="108"/>
      <c r="U90" s="108"/>
      <c r="V90" s="108"/>
      <c r="W90" s="108"/>
      <c r="X90" s="108"/>
      <c r="Y90" s="108"/>
      <c r="Z90" s="78"/>
      <c r="AA90" s="78"/>
      <c r="AB90" s="78"/>
      <c r="AC90" s="108"/>
      <c r="AD90" s="78"/>
      <c r="AE90" s="78"/>
      <c r="AF90" s="78"/>
      <c r="AG90" s="108"/>
      <c r="AH90" s="108"/>
      <c r="AI90" s="108"/>
      <c r="AJ90" s="108"/>
      <c r="AK90" s="108"/>
      <c r="AL90" s="108"/>
      <c r="AM90" s="108"/>
      <c r="AN90" s="108"/>
      <c r="AO90" s="108"/>
      <c r="AP90" s="108"/>
    </row>
    <row r="91" spans="2:42" x14ac:dyDescent="0.2">
      <c r="B91" s="95" t="s">
        <v>46</v>
      </c>
      <c r="C91" s="103">
        <v>115677.68449</v>
      </c>
      <c r="D91" s="103">
        <v>106645.44256</v>
      </c>
      <c r="E91" s="103">
        <v>93991.809319999986</v>
      </c>
      <c r="F91" s="103">
        <v>75792.842959999994</v>
      </c>
      <c r="G91" s="103">
        <v>66796.769360000006</v>
      </c>
      <c r="H91" s="109">
        <v>62481.691530000004</v>
      </c>
      <c r="I91" s="109">
        <v>45624.691299999999</v>
      </c>
      <c r="J91" s="109">
        <v>43018.139630000005</v>
      </c>
      <c r="K91" s="109">
        <v>30580.752759999999</v>
      </c>
      <c r="L91" s="109">
        <f t="shared" ref="L91" si="10">SUM(L79:L90)</f>
        <v>28834.957310000002</v>
      </c>
      <c r="M91" s="109">
        <v>26530.452659999995</v>
      </c>
      <c r="N91" s="109">
        <v>23842.39272</v>
      </c>
      <c r="O91" s="109">
        <v>21470.814429999999</v>
      </c>
      <c r="P91" s="109">
        <v>19310.009109999999</v>
      </c>
      <c r="Q91" s="109">
        <v>17298.383460000001</v>
      </c>
      <c r="R91" s="109">
        <v>15263.273329999998</v>
      </c>
      <c r="S91" s="109">
        <v>13277.252469999999</v>
      </c>
      <c r="T91" s="109">
        <v>784.78305999999998</v>
      </c>
      <c r="U91" s="109">
        <v>673.27122999999995</v>
      </c>
      <c r="V91" s="109">
        <v>562.28164000000004</v>
      </c>
      <c r="W91" s="109">
        <v>456.05218000000002</v>
      </c>
      <c r="X91" s="109">
        <v>436.04530999999997</v>
      </c>
      <c r="Y91" s="109">
        <v>435.20140000000004</v>
      </c>
      <c r="Z91" s="109">
        <f t="shared" ref="Z91:AB91" si="11">SUM(Z79:Z90)</f>
        <v>331.84335999999996</v>
      </c>
      <c r="AA91" s="109">
        <f t="shared" si="11"/>
        <v>228.40153000000001</v>
      </c>
      <c r="AB91" s="109">
        <f t="shared" si="11"/>
        <v>120.77144</v>
      </c>
      <c r="AC91" s="109">
        <v>14.01497</v>
      </c>
      <c r="AD91" s="109">
        <v>0</v>
      </c>
      <c r="AE91" s="109">
        <v>0</v>
      </c>
      <c r="AF91" s="109">
        <v>0</v>
      </c>
      <c r="AG91" s="109">
        <v>0</v>
      </c>
      <c r="AH91" s="109">
        <v>0</v>
      </c>
      <c r="AI91" s="109"/>
      <c r="AJ91" s="109"/>
      <c r="AK91" s="109"/>
      <c r="AL91" s="109"/>
      <c r="AM91" s="109"/>
      <c r="AN91" s="109"/>
      <c r="AO91" s="109"/>
      <c r="AP91" s="109"/>
    </row>
    <row r="93" spans="2:42" x14ac:dyDescent="0.2">
      <c r="B93" s="65" t="s">
        <v>23</v>
      </c>
      <c r="C93" s="78"/>
      <c r="D93" s="78"/>
      <c r="E93" s="78"/>
      <c r="F93" s="78"/>
      <c r="G93" s="78"/>
      <c r="H93" s="78"/>
      <c r="I93" s="78"/>
      <c r="J93" s="78"/>
    </row>
    <row r="94" spans="2:42" ht="48.75" customHeight="1" x14ac:dyDescent="0.2">
      <c r="B94" s="80" t="s">
        <v>24</v>
      </c>
      <c r="C94" s="80"/>
      <c r="D94" s="80"/>
      <c r="E94" s="80"/>
      <c r="F94" s="80"/>
      <c r="G94" s="80"/>
      <c r="H94" s="80"/>
      <c r="I94" s="78"/>
      <c r="J94" s="78"/>
    </row>
    <row r="95" spans="2:42" ht="62.25" customHeight="1" x14ac:dyDescent="0.2">
      <c r="B95" s="81" t="s">
        <v>25</v>
      </c>
      <c r="C95" s="81"/>
      <c r="D95" s="81"/>
      <c r="E95" s="81"/>
      <c r="F95" s="81"/>
      <c r="G95" s="81"/>
      <c r="H95" s="81"/>
      <c r="I95" s="81"/>
      <c r="J95" s="81"/>
    </row>
    <row r="96" spans="2:42" x14ac:dyDescent="0.2">
      <c r="B96" s="77"/>
      <c r="C96" s="78"/>
      <c r="D96" s="78"/>
      <c r="E96" s="78"/>
      <c r="F96" s="78"/>
      <c r="G96" s="78"/>
      <c r="H96" s="78"/>
      <c r="I96" s="78"/>
      <c r="J96" s="78"/>
    </row>
    <row r="97" spans="2:10" x14ac:dyDescent="0.2">
      <c r="B97" s="79" t="s">
        <v>26</v>
      </c>
      <c r="C97" s="78"/>
      <c r="D97" s="78"/>
      <c r="E97" s="78"/>
      <c r="F97" s="78"/>
      <c r="G97" s="78"/>
      <c r="H97" s="78"/>
      <c r="I97" s="78"/>
      <c r="J97" s="78"/>
    </row>
    <row r="98" spans="2:10" x14ac:dyDescent="0.2">
      <c r="B98" s="67"/>
    </row>
    <row r="100" spans="2:10" x14ac:dyDescent="0.2">
      <c r="B100" s="68"/>
    </row>
    <row r="101" spans="2:10" x14ac:dyDescent="0.2">
      <c r="B101" s="69"/>
    </row>
    <row r="102" spans="2:10" x14ac:dyDescent="0.2">
      <c r="B102" s="70"/>
    </row>
    <row r="103" spans="2:10" x14ac:dyDescent="0.2">
      <c r="B103" s="71"/>
    </row>
    <row r="104" spans="2:10" x14ac:dyDescent="0.2">
      <c r="B104" s="72"/>
    </row>
    <row r="105" spans="2:10" x14ac:dyDescent="0.2">
      <c r="B105" s="71"/>
    </row>
    <row r="106" spans="2:10" x14ac:dyDescent="0.2">
      <c r="B106" s="72"/>
    </row>
    <row r="107" spans="2:10" x14ac:dyDescent="0.2">
      <c r="B107" s="71"/>
    </row>
    <row r="108" spans="2:10" x14ac:dyDescent="0.2">
      <c r="B108" s="72"/>
    </row>
    <row r="109" spans="2:10" x14ac:dyDescent="0.2">
      <c r="B109" s="71"/>
    </row>
    <row r="110" spans="2:10" x14ac:dyDescent="0.2">
      <c r="B110" s="72"/>
    </row>
    <row r="111" spans="2:10" x14ac:dyDescent="0.2">
      <c r="B111" s="71"/>
    </row>
    <row r="112" spans="2:10" x14ac:dyDescent="0.2">
      <c r="B112" s="72"/>
    </row>
    <row r="113" spans="2:6" x14ac:dyDescent="0.2">
      <c r="B113" s="71"/>
    </row>
    <row r="114" spans="2:6" x14ac:dyDescent="0.2">
      <c r="B114" s="72"/>
    </row>
    <row r="115" spans="2:6" x14ac:dyDescent="0.2">
      <c r="B115" s="71"/>
    </row>
    <row r="116" spans="2:6" x14ac:dyDescent="0.2">
      <c r="B116" s="73"/>
    </row>
    <row r="117" spans="2:6" x14ac:dyDescent="0.2">
      <c r="B117" s="74"/>
    </row>
    <row r="118" spans="2:6" x14ac:dyDescent="0.2">
      <c r="B118" s="72"/>
    </row>
    <row r="119" spans="2:6" x14ac:dyDescent="0.2">
      <c r="B119" s="71"/>
    </row>
    <row r="120" spans="2:6" x14ac:dyDescent="0.2">
      <c r="B120" s="75"/>
      <c r="C120" s="66"/>
      <c r="D120" s="66"/>
      <c r="E120" s="66"/>
      <c r="F120" s="66"/>
    </row>
    <row r="121" spans="2:6" x14ac:dyDescent="0.2">
      <c r="B121" s="71"/>
    </row>
    <row r="123" spans="2:6" x14ac:dyDescent="0.2">
      <c r="B123" s="71"/>
    </row>
    <row r="125" spans="2:6" x14ac:dyDescent="0.2">
      <c r="B125" s="76"/>
    </row>
    <row r="127" spans="2:6" x14ac:dyDescent="0.2">
      <c r="B127" s="76"/>
    </row>
    <row r="129" spans="2:2" x14ac:dyDescent="0.2">
      <c r="B129" s="76"/>
    </row>
  </sheetData>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CC"/>
  </sheetPr>
  <dimension ref="A1:BI54"/>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48.28515625" customWidth="1"/>
    <col min="3" max="5" width="9.140625" bestFit="1" customWidth="1"/>
    <col min="6" max="6" width="10.140625" bestFit="1" customWidth="1"/>
    <col min="7" max="9" width="9.140625" bestFit="1" customWidth="1"/>
    <col min="10" max="10" width="10.140625" bestFit="1" customWidth="1"/>
    <col min="11" max="13" width="9.140625" bestFit="1" customWidth="1"/>
    <col min="14" max="14" width="10.140625" bestFit="1" customWidth="1"/>
    <col min="15" max="17" width="9.140625" bestFit="1" customWidth="1"/>
    <col min="18" max="18" width="10.140625" bestFit="1" customWidth="1"/>
  </cols>
  <sheetData>
    <row r="1" spans="1:61" ht="15.75" x14ac:dyDescent="0.2">
      <c r="A1" s="30" t="s">
        <v>7</v>
      </c>
      <c r="B1" s="47" t="s">
        <v>9</v>
      </c>
      <c r="C1" s="1"/>
    </row>
    <row r="2" spans="1:61" ht="14.25" x14ac:dyDescent="0.2">
      <c r="A2" s="1"/>
      <c r="B2" s="48" t="s">
        <v>10</v>
      </c>
      <c r="C2" s="1"/>
      <c r="I2" s="40"/>
      <c r="J2" s="39"/>
    </row>
    <row r="3" spans="1:61" x14ac:dyDescent="0.2">
      <c r="A3" s="1"/>
      <c r="B3" s="57" t="s">
        <v>64</v>
      </c>
      <c r="C3" s="1"/>
    </row>
    <row r="4" spans="1:61" x14ac:dyDescent="0.2">
      <c r="A4" s="1"/>
      <c r="B4" s="84" t="s">
        <v>65</v>
      </c>
      <c r="C4" s="1"/>
    </row>
    <row r="5" spans="1:61" x14ac:dyDescent="0.2">
      <c r="A5" s="5"/>
      <c r="B5" s="6"/>
      <c r="C5" s="5"/>
    </row>
    <row r="6" spans="1:61" ht="27" x14ac:dyDescent="0.2">
      <c r="A6" s="1"/>
      <c r="B6" s="8" t="s">
        <v>27</v>
      </c>
      <c r="C6" s="31">
        <v>40633</v>
      </c>
      <c r="D6" s="31">
        <v>40724</v>
      </c>
      <c r="E6" s="31">
        <v>40816</v>
      </c>
      <c r="F6" s="31">
        <v>40908</v>
      </c>
      <c r="G6" s="31">
        <v>40999</v>
      </c>
      <c r="H6" s="31">
        <v>41090</v>
      </c>
      <c r="I6" s="31">
        <v>41182</v>
      </c>
      <c r="J6" s="31">
        <v>41274</v>
      </c>
      <c r="K6" s="31">
        <v>41364</v>
      </c>
      <c r="L6" s="31">
        <v>41455</v>
      </c>
      <c r="M6" s="31">
        <v>41547</v>
      </c>
      <c r="N6" s="31">
        <v>41639</v>
      </c>
      <c r="O6" s="31">
        <v>41729</v>
      </c>
      <c r="P6" s="31">
        <v>41820</v>
      </c>
      <c r="Q6" s="31">
        <v>41912</v>
      </c>
      <c r="R6" s="31">
        <v>42004</v>
      </c>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row>
    <row r="7" spans="1:61" x14ac:dyDescent="0.2">
      <c r="A7" s="1"/>
      <c r="B7" s="1"/>
      <c r="C7" s="1"/>
      <c r="D7" s="33"/>
      <c r="F7" s="1"/>
      <c r="P7" s="1"/>
      <c r="R7" s="1"/>
    </row>
    <row r="8" spans="1:61" x14ac:dyDescent="0.2">
      <c r="A8" s="1"/>
      <c r="B8" s="11" t="s">
        <v>13</v>
      </c>
      <c r="C8" s="23">
        <v>476</v>
      </c>
      <c r="D8" s="34">
        <v>446</v>
      </c>
      <c r="E8" s="36">
        <v>438</v>
      </c>
      <c r="F8" s="36">
        <v>424</v>
      </c>
      <c r="G8" s="36">
        <v>406</v>
      </c>
      <c r="H8" s="45">
        <v>398</v>
      </c>
      <c r="I8" s="45">
        <v>391</v>
      </c>
      <c r="J8" s="45">
        <v>384</v>
      </c>
      <c r="K8" s="45">
        <v>373</v>
      </c>
      <c r="L8" s="45">
        <v>368</v>
      </c>
      <c r="M8" s="45">
        <v>358</v>
      </c>
      <c r="N8" s="45">
        <v>346</v>
      </c>
      <c r="O8" s="45">
        <v>324</v>
      </c>
      <c r="P8" s="42">
        <v>317</v>
      </c>
      <c r="Q8" s="45">
        <v>310</v>
      </c>
      <c r="R8" s="42">
        <v>298</v>
      </c>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36"/>
      <c r="AZ8" s="36"/>
      <c r="BA8" s="36"/>
    </row>
    <row r="9" spans="1:61" x14ac:dyDescent="0.2">
      <c r="A9" s="1"/>
      <c r="B9" s="12" t="s">
        <v>14</v>
      </c>
      <c r="C9" s="23">
        <v>3619</v>
      </c>
      <c r="D9" s="34">
        <v>3299</v>
      </c>
      <c r="E9" s="36">
        <v>2591</v>
      </c>
      <c r="F9" s="36">
        <v>2234</v>
      </c>
      <c r="G9" s="36">
        <v>2038</v>
      </c>
      <c r="H9" s="45">
        <v>1839</v>
      </c>
      <c r="I9" s="45">
        <v>1595</v>
      </c>
      <c r="J9" s="45">
        <v>1402</v>
      </c>
      <c r="K9" s="45">
        <v>1145</v>
      </c>
      <c r="L9" s="45">
        <v>1004</v>
      </c>
      <c r="M9" s="45">
        <v>756</v>
      </c>
      <c r="N9" s="45">
        <v>519</v>
      </c>
      <c r="O9" s="45">
        <v>488</v>
      </c>
      <c r="P9" s="42">
        <v>487</v>
      </c>
      <c r="Q9" s="45">
        <v>482</v>
      </c>
      <c r="R9" s="42">
        <v>458</v>
      </c>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36"/>
      <c r="AZ9" s="36"/>
      <c r="BA9" s="36"/>
    </row>
    <row r="10" spans="1:61" x14ac:dyDescent="0.2">
      <c r="A10" s="1"/>
      <c r="B10" s="11" t="s">
        <v>15</v>
      </c>
      <c r="C10" s="23">
        <v>1442</v>
      </c>
      <c r="D10" s="34">
        <v>1009</v>
      </c>
      <c r="E10" s="36">
        <v>932</v>
      </c>
      <c r="F10" s="36">
        <v>826</v>
      </c>
      <c r="G10" s="36">
        <v>773</v>
      </c>
      <c r="H10" s="45">
        <v>742</v>
      </c>
      <c r="I10" s="45">
        <v>704</v>
      </c>
      <c r="J10" s="45">
        <v>662</v>
      </c>
      <c r="K10" s="45">
        <v>640</v>
      </c>
      <c r="L10" s="45">
        <v>610</v>
      </c>
      <c r="M10" s="45">
        <v>582</v>
      </c>
      <c r="N10" s="45">
        <v>560</v>
      </c>
      <c r="O10" s="45">
        <v>549</v>
      </c>
      <c r="P10" s="42">
        <v>543</v>
      </c>
      <c r="Q10" s="45">
        <v>537</v>
      </c>
      <c r="R10" s="42">
        <v>526</v>
      </c>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36"/>
      <c r="AZ10" s="36"/>
      <c r="BA10" s="36"/>
    </row>
    <row r="11" spans="1:61" x14ac:dyDescent="0.2">
      <c r="A11" s="1"/>
      <c r="B11" s="12" t="s">
        <v>11</v>
      </c>
      <c r="C11" s="23">
        <v>186</v>
      </c>
      <c r="D11" s="34">
        <v>161</v>
      </c>
      <c r="E11" s="36">
        <v>139</v>
      </c>
      <c r="F11" s="36">
        <v>111</v>
      </c>
      <c r="G11" s="36">
        <v>104</v>
      </c>
      <c r="H11" s="45">
        <v>99</v>
      </c>
      <c r="I11" s="45">
        <v>92</v>
      </c>
      <c r="J11" s="45">
        <v>69</v>
      </c>
      <c r="K11" s="45">
        <v>65</v>
      </c>
      <c r="L11" s="45">
        <v>59</v>
      </c>
      <c r="M11" s="45">
        <v>57</v>
      </c>
      <c r="N11" s="45">
        <v>53</v>
      </c>
      <c r="O11" s="45">
        <v>51</v>
      </c>
      <c r="P11" s="42">
        <v>49</v>
      </c>
      <c r="Q11" s="45">
        <v>49</v>
      </c>
      <c r="R11" s="42">
        <v>49</v>
      </c>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36"/>
      <c r="AZ11" s="36"/>
      <c r="BA11" s="36"/>
    </row>
    <row r="12" spans="1:61" x14ac:dyDescent="0.2">
      <c r="A12" s="1"/>
      <c r="B12" s="11" t="s">
        <v>16</v>
      </c>
      <c r="C12" s="23">
        <v>3</v>
      </c>
      <c r="D12" s="34">
        <v>3</v>
      </c>
      <c r="E12" s="36">
        <v>3</v>
      </c>
      <c r="F12" s="36">
        <v>3</v>
      </c>
      <c r="G12" s="36">
        <v>3</v>
      </c>
      <c r="H12" s="45">
        <v>3</v>
      </c>
      <c r="I12" s="45">
        <v>3</v>
      </c>
      <c r="J12" s="45">
        <v>3</v>
      </c>
      <c r="K12" s="45">
        <v>3</v>
      </c>
      <c r="L12" s="45">
        <v>3</v>
      </c>
      <c r="M12" s="45">
        <v>3</v>
      </c>
      <c r="N12" s="45">
        <v>3</v>
      </c>
      <c r="O12" s="45">
        <v>3</v>
      </c>
      <c r="P12" s="42">
        <v>3</v>
      </c>
      <c r="Q12" s="45">
        <v>3</v>
      </c>
      <c r="R12" s="42">
        <v>3</v>
      </c>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36"/>
      <c r="AZ12" s="36"/>
      <c r="BA12" s="36"/>
    </row>
    <row r="13" spans="1:61" ht="25.5" x14ac:dyDescent="0.2">
      <c r="A13" s="1"/>
      <c r="B13" s="11" t="s">
        <v>17</v>
      </c>
      <c r="C13" s="23">
        <v>1084</v>
      </c>
      <c r="D13" s="34">
        <v>808</v>
      </c>
      <c r="E13" s="36">
        <v>742</v>
      </c>
      <c r="F13" s="36">
        <v>686</v>
      </c>
      <c r="G13" s="36">
        <v>647</v>
      </c>
      <c r="H13" s="45">
        <v>627</v>
      </c>
      <c r="I13" s="45">
        <v>599</v>
      </c>
      <c r="J13" s="45">
        <v>554</v>
      </c>
      <c r="K13" s="45">
        <v>545</v>
      </c>
      <c r="L13" s="45">
        <v>519</v>
      </c>
      <c r="M13" s="45">
        <v>496</v>
      </c>
      <c r="N13" s="45">
        <v>487</v>
      </c>
      <c r="O13" s="45">
        <v>482</v>
      </c>
      <c r="P13" s="42">
        <v>478</v>
      </c>
      <c r="Q13" s="45">
        <v>468</v>
      </c>
      <c r="R13" s="42">
        <v>444</v>
      </c>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36"/>
      <c r="AZ13" s="36"/>
      <c r="BA13" s="36"/>
    </row>
    <row r="14" spans="1:61" x14ac:dyDescent="0.2">
      <c r="A14" s="1"/>
      <c r="B14" s="11" t="s">
        <v>18</v>
      </c>
      <c r="C14" s="23">
        <v>24</v>
      </c>
      <c r="D14" s="34">
        <v>22</v>
      </c>
      <c r="E14" s="36">
        <v>19</v>
      </c>
      <c r="F14" s="36">
        <v>17</v>
      </c>
      <c r="G14" s="36">
        <v>17</v>
      </c>
      <c r="H14" s="45">
        <v>13</v>
      </c>
      <c r="I14" s="45">
        <v>13</v>
      </c>
      <c r="J14" s="45">
        <v>10</v>
      </c>
      <c r="K14" s="45">
        <v>10</v>
      </c>
      <c r="L14" s="45">
        <v>7</v>
      </c>
      <c r="M14" s="45">
        <v>7</v>
      </c>
      <c r="N14" s="45">
        <v>6</v>
      </c>
      <c r="O14" s="45">
        <v>5</v>
      </c>
      <c r="P14" s="42">
        <v>5</v>
      </c>
      <c r="Q14" s="45">
        <v>5</v>
      </c>
      <c r="R14" s="42">
        <v>3</v>
      </c>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36"/>
      <c r="AZ14" s="36"/>
      <c r="BA14" s="36"/>
    </row>
    <row r="15" spans="1:61" x14ac:dyDescent="0.2">
      <c r="A15" s="1"/>
      <c r="B15" s="11"/>
      <c r="C15" s="23"/>
      <c r="D15" s="33"/>
      <c r="E15" s="36"/>
      <c r="F15" s="36"/>
      <c r="G15" s="36"/>
      <c r="H15" s="45"/>
      <c r="I15" s="45"/>
      <c r="J15" s="45"/>
      <c r="K15" s="45"/>
      <c r="L15" s="45"/>
      <c r="M15" s="45"/>
      <c r="N15" s="45"/>
      <c r="O15" s="45"/>
      <c r="P15" s="42"/>
      <c r="Q15" s="45"/>
      <c r="R15" s="42"/>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36"/>
      <c r="AZ15" s="36"/>
      <c r="BA15" s="36"/>
    </row>
    <row r="16" spans="1:61" x14ac:dyDescent="0.2">
      <c r="A16" s="13"/>
      <c r="B16" s="8" t="s">
        <v>12</v>
      </c>
      <c r="C16" s="28">
        <v>6834</v>
      </c>
      <c r="D16" s="35">
        <v>5748</v>
      </c>
      <c r="E16" s="35">
        <v>4864</v>
      </c>
      <c r="F16" s="35">
        <v>4301</v>
      </c>
      <c r="G16" s="35">
        <v>3988</v>
      </c>
      <c r="H16" s="35">
        <v>3721</v>
      </c>
      <c r="I16" s="35">
        <v>3397</v>
      </c>
      <c r="J16" s="35">
        <v>3084</v>
      </c>
      <c r="K16" s="35">
        <v>2781</v>
      </c>
      <c r="L16" s="35">
        <v>2570</v>
      </c>
      <c r="M16" s="35">
        <v>2259</v>
      </c>
      <c r="N16" s="35">
        <v>1974</v>
      </c>
      <c r="O16" s="35">
        <v>1902</v>
      </c>
      <c r="P16" s="28">
        <v>1882</v>
      </c>
      <c r="Q16" s="35">
        <v>1854</v>
      </c>
      <c r="R16" s="28">
        <v>1781</v>
      </c>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6"/>
      <c r="AZ16" s="36"/>
      <c r="BA16" s="36"/>
    </row>
    <row r="17" spans="1:55" x14ac:dyDescent="0.2">
      <c r="A17" s="1"/>
      <c r="B17" s="1"/>
      <c r="C17" s="1"/>
      <c r="D17" s="33"/>
      <c r="F17" s="44"/>
      <c r="P17" s="1"/>
      <c r="R17" s="1"/>
    </row>
    <row r="18" spans="1:55" x14ac:dyDescent="0.2">
      <c r="A18" s="1"/>
      <c r="B18" s="14"/>
      <c r="C18" s="1"/>
      <c r="D18" s="33"/>
      <c r="F18" s="1"/>
      <c r="P18" s="1"/>
      <c r="R18" s="1"/>
    </row>
    <row r="19" spans="1:55" ht="27" x14ac:dyDescent="0.2">
      <c r="A19" s="1"/>
      <c r="B19" s="8" t="s">
        <v>22</v>
      </c>
      <c r="C19" s="31">
        <v>40633</v>
      </c>
      <c r="D19" s="31">
        <v>40724</v>
      </c>
      <c r="E19" s="31">
        <v>40816</v>
      </c>
      <c r="F19" s="31">
        <v>40908</v>
      </c>
      <c r="G19" s="31">
        <v>40999</v>
      </c>
      <c r="H19" s="31">
        <v>41090</v>
      </c>
      <c r="I19" s="31">
        <v>41182</v>
      </c>
      <c r="J19" s="31">
        <v>41274</v>
      </c>
      <c r="K19" s="31">
        <v>41364</v>
      </c>
      <c r="L19" s="31">
        <v>41455</v>
      </c>
      <c r="M19" s="31">
        <v>41547</v>
      </c>
      <c r="N19" s="31">
        <v>41639</v>
      </c>
      <c r="O19" s="31">
        <v>41729</v>
      </c>
      <c r="P19" s="31">
        <v>41820</v>
      </c>
      <c r="Q19" s="31">
        <v>41912</v>
      </c>
      <c r="R19" s="31">
        <v>42004</v>
      </c>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29"/>
      <c r="AZ19" s="29"/>
      <c r="BA19" s="29"/>
      <c r="BB19" s="29"/>
      <c r="BC19" s="29"/>
    </row>
    <row r="20" spans="1:55" x14ac:dyDescent="0.2">
      <c r="A20" s="1"/>
      <c r="B20" s="1"/>
      <c r="C20" s="1"/>
      <c r="D20" s="33"/>
      <c r="F20" s="1"/>
      <c r="P20" s="1"/>
      <c r="R20" s="1"/>
    </row>
    <row r="21" spans="1:55" x14ac:dyDescent="0.2">
      <c r="A21" s="1"/>
      <c r="B21" s="11" t="s">
        <v>13</v>
      </c>
      <c r="C21" s="23">
        <v>98338.211208441164</v>
      </c>
      <c r="D21" s="34">
        <v>95736.236006370702</v>
      </c>
      <c r="E21" s="41">
        <v>92064.542515097215</v>
      </c>
      <c r="F21" s="41">
        <v>84101.875584312176</v>
      </c>
      <c r="G21" s="41">
        <v>78393.349054349994</v>
      </c>
      <c r="H21" s="46">
        <v>76592.185274404401</v>
      </c>
      <c r="I21" s="46">
        <v>73657.784058663485</v>
      </c>
      <c r="J21" s="46">
        <v>72939.575905501348</v>
      </c>
      <c r="K21" s="46">
        <v>70307.193369168497</v>
      </c>
      <c r="L21" s="46">
        <v>66738.162114274324</v>
      </c>
      <c r="M21" s="46">
        <v>67260.156197491538</v>
      </c>
      <c r="N21" s="46">
        <v>38583.268299157207</v>
      </c>
      <c r="O21" s="46">
        <v>37762.558788240756</v>
      </c>
      <c r="P21" s="41">
        <v>34933.143749419338</v>
      </c>
      <c r="Q21" s="46">
        <v>34020.406752936491</v>
      </c>
      <c r="R21" s="41">
        <v>14314.46033313425</v>
      </c>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36"/>
      <c r="AZ21" s="36"/>
      <c r="BA21" s="36"/>
    </row>
    <row r="22" spans="1:55" x14ac:dyDescent="0.2">
      <c r="A22" s="1"/>
      <c r="B22" s="12" t="s">
        <v>14</v>
      </c>
      <c r="C22" s="23">
        <v>9348.0457004446216</v>
      </c>
      <c r="D22" s="34">
        <v>7973.8312203862233</v>
      </c>
      <c r="E22" s="41">
        <v>6274.6757488884459</v>
      </c>
      <c r="F22" s="41">
        <v>4878.9043413630625</v>
      </c>
      <c r="G22" s="41">
        <v>3716.0082832304729</v>
      </c>
      <c r="H22" s="46">
        <v>2723.1432238370162</v>
      </c>
      <c r="I22" s="46">
        <v>1857.6282381047183</v>
      </c>
      <c r="J22" s="46">
        <v>1150.9048589820159</v>
      </c>
      <c r="K22" s="46">
        <v>635.60736213418272</v>
      </c>
      <c r="L22" s="46">
        <v>261.05254628707939</v>
      </c>
      <c r="M22" s="46">
        <v>38.442097020372948</v>
      </c>
      <c r="N22" s="46">
        <v>7.7024593536399228</v>
      </c>
      <c r="O22" s="46">
        <v>7.0446054814519865</v>
      </c>
      <c r="P22" s="41">
        <v>7.0446068086800713</v>
      </c>
      <c r="Q22" s="46">
        <v>7.0446054814519865</v>
      </c>
      <c r="R22" s="41">
        <v>0</v>
      </c>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36"/>
      <c r="AZ22" s="36"/>
      <c r="BA22" s="36"/>
    </row>
    <row r="23" spans="1:55" x14ac:dyDescent="0.2">
      <c r="A23" s="1"/>
      <c r="B23" s="11" t="s">
        <v>15</v>
      </c>
      <c r="C23" s="23">
        <v>2079.224812529033</v>
      </c>
      <c r="D23" s="34">
        <v>1527.8721268830047</v>
      </c>
      <c r="E23" s="41">
        <v>1123.6087318335656</v>
      </c>
      <c r="F23" s="41">
        <v>753.9831508394717</v>
      </c>
      <c r="G23" s="41">
        <v>584.52209038423246</v>
      </c>
      <c r="H23" s="46">
        <v>447.51367443095091</v>
      </c>
      <c r="I23" s="46">
        <v>289.53045457561876</v>
      </c>
      <c r="J23" s="46">
        <v>214.78477669387482</v>
      </c>
      <c r="K23" s="46">
        <v>138.49427831972923</v>
      </c>
      <c r="L23" s="46">
        <v>69.600138031720746</v>
      </c>
      <c r="M23" s="46">
        <v>31.692771915853736</v>
      </c>
      <c r="N23" s="46">
        <v>11.356003716238634</v>
      </c>
      <c r="O23" s="46">
        <v>2.5950839471763221</v>
      </c>
      <c r="P23" s="41">
        <v>2.5833751410179837</v>
      </c>
      <c r="Q23" s="46">
        <v>2.5917287145796006</v>
      </c>
      <c r="R23" s="41">
        <v>0</v>
      </c>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36"/>
      <c r="AZ23" s="36"/>
      <c r="BA23" s="36"/>
    </row>
    <row r="24" spans="1:55" x14ac:dyDescent="0.2">
      <c r="A24" s="1"/>
      <c r="B24" s="12" t="s">
        <v>11</v>
      </c>
      <c r="C24" s="23">
        <v>4967.1765611520341</v>
      </c>
      <c r="D24" s="34">
        <v>4414.8782799124028</v>
      </c>
      <c r="E24" s="41">
        <v>4101.8191027938155</v>
      </c>
      <c r="F24" s="41">
        <v>3832.698525449598</v>
      </c>
      <c r="G24" s="41">
        <v>2775.3110133386422</v>
      </c>
      <c r="H24" s="46">
        <v>2663.0735947972657</v>
      </c>
      <c r="I24" s="46">
        <v>2286.0765770787707</v>
      </c>
      <c r="J24" s="46">
        <v>1944.1435821885991</v>
      </c>
      <c r="K24" s="46">
        <v>1657.7474364589555</v>
      </c>
      <c r="L24" s="46">
        <v>1534.7100922423517</v>
      </c>
      <c r="M24" s="46">
        <v>1499.697178313093</v>
      </c>
      <c r="N24" s="46">
        <v>1462.9379680138031</v>
      </c>
      <c r="O24" s="46">
        <v>1406.6167137832638</v>
      </c>
      <c r="P24" s="41">
        <v>1328.7310717366779</v>
      </c>
      <c r="Q24" s="46">
        <v>1274.6310810272744</v>
      </c>
      <c r="R24" s="41">
        <v>957.21014267701901</v>
      </c>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36"/>
      <c r="AZ24" s="36"/>
      <c r="BA24" s="36"/>
    </row>
    <row r="25" spans="1:55" x14ac:dyDescent="0.2">
      <c r="A25" s="1"/>
      <c r="B25" s="11" t="s">
        <v>16</v>
      </c>
      <c r="C25" s="23">
        <v>0</v>
      </c>
      <c r="D25" s="34">
        <v>0</v>
      </c>
      <c r="E25" s="41">
        <v>0</v>
      </c>
      <c r="F25" s="41">
        <v>0</v>
      </c>
      <c r="G25" s="41">
        <v>0</v>
      </c>
      <c r="H25" s="46">
        <v>0</v>
      </c>
      <c r="I25" s="46">
        <v>0</v>
      </c>
      <c r="J25" s="46">
        <v>0</v>
      </c>
      <c r="K25" s="46">
        <v>0</v>
      </c>
      <c r="L25" s="46">
        <v>0</v>
      </c>
      <c r="M25" s="46">
        <v>0</v>
      </c>
      <c r="N25" s="46">
        <v>0</v>
      </c>
      <c r="O25" s="46">
        <v>0</v>
      </c>
      <c r="P25" s="41">
        <v>0</v>
      </c>
      <c r="Q25" s="46">
        <v>0</v>
      </c>
      <c r="R25" s="41">
        <v>0</v>
      </c>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36"/>
      <c r="AZ25" s="36"/>
      <c r="BA25" s="36"/>
    </row>
    <row r="26" spans="1:55" ht="25.5" customHeight="1" x14ac:dyDescent="0.2">
      <c r="A26" s="1"/>
      <c r="B26" s="11" t="s">
        <v>17</v>
      </c>
      <c r="C26" s="23">
        <v>11277.883470701441</v>
      </c>
      <c r="D26" s="34">
        <v>10426.891212422854</v>
      </c>
      <c r="E26" s="41">
        <v>9079.4240480456556</v>
      </c>
      <c r="F26" s="41">
        <v>8459.4421421461266</v>
      </c>
      <c r="G26" s="41">
        <v>7938.9700033180698</v>
      </c>
      <c r="H26" s="46">
        <v>7540.6696940739266</v>
      </c>
      <c r="I26" s="46">
        <v>3970.5029809542771</v>
      </c>
      <c r="J26" s="46">
        <v>1533.6862711526976</v>
      </c>
      <c r="K26" s="46">
        <v>1104.4304744840401</v>
      </c>
      <c r="L26" s="46">
        <v>782.2395792686973</v>
      </c>
      <c r="M26" s="46">
        <v>691.91319397438451</v>
      </c>
      <c r="N26" s="46">
        <v>674.5083761364391</v>
      </c>
      <c r="O26" s="46">
        <v>628.9176481518349</v>
      </c>
      <c r="P26" s="41">
        <v>572.91387086070745</v>
      </c>
      <c r="Q26" s="46">
        <v>484.72531820293312</v>
      </c>
      <c r="R26" s="41">
        <v>438.76617293781936</v>
      </c>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36"/>
      <c r="AZ26" s="36"/>
      <c r="BA26" s="36"/>
    </row>
    <row r="27" spans="1:55" x14ac:dyDescent="0.2">
      <c r="A27" s="1"/>
      <c r="B27" s="11" t="s">
        <v>18</v>
      </c>
      <c r="C27" s="23">
        <v>9762.8499011215081</v>
      </c>
      <c r="D27" s="34">
        <v>8871.9579295241874</v>
      </c>
      <c r="E27" s="41">
        <v>7885.3262140818888</v>
      </c>
      <c r="F27" s="41">
        <v>6894.9599946910876</v>
      </c>
      <c r="G27" s="41">
        <v>5882.441311301347</v>
      </c>
      <c r="H27" s="46">
        <v>2941.0941854137632</v>
      </c>
      <c r="I27" s="46">
        <v>2308.12536200146</v>
      </c>
      <c r="J27" s="46">
        <v>1675.8347707213486</v>
      </c>
      <c r="K27" s="46">
        <v>1521.4703404340034</v>
      </c>
      <c r="L27" s="46">
        <v>1334.6034056672638</v>
      </c>
      <c r="M27" s="46">
        <v>1182.2310186475545</v>
      </c>
      <c r="N27" s="46">
        <v>1095.5177676023625</v>
      </c>
      <c r="O27" s="46">
        <v>322.33699648284556</v>
      </c>
      <c r="P27" s="41">
        <v>216.70352644501955</v>
      </c>
      <c r="Q27" s="46">
        <v>109.26810538190988</v>
      </c>
      <c r="R27" s="41">
        <v>0</v>
      </c>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36"/>
      <c r="AZ27" s="36"/>
      <c r="BA27" s="36"/>
    </row>
    <row r="28" spans="1:55" x14ac:dyDescent="0.2">
      <c r="A28" s="1"/>
      <c r="B28" s="11"/>
      <c r="C28" s="23"/>
      <c r="D28" s="33"/>
      <c r="E28" s="42"/>
      <c r="F28" s="42"/>
      <c r="G28" s="36"/>
      <c r="H28" s="46"/>
      <c r="I28" s="46"/>
      <c r="J28" s="46"/>
      <c r="K28" s="46"/>
      <c r="L28" s="46"/>
      <c r="M28" s="46"/>
      <c r="N28" s="46"/>
      <c r="O28" s="46"/>
      <c r="P28" s="42"/>
      <c r="Q28" s="46"/>
      <c r="R28" s="42"/>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36"/>
      <c r="AZ28" s="36"/>
      <c r="BA28" s="36"/>
    </row>
    <row r="29" spans="1:55" x14ac:dyDescent="0.2">
      <c r="A29" s="13"/>
      <c r="B29" s="8" t="s">
        <v>12</v>
      </c>
      <c r="C29" s="28">
        <v>135773.39165438982</v>
      </c>
      <c r="D29" s="35">
        <v>128951.66677549937</v>
      </c>
      <c r="E29" s="28">
        <v>120529.39636074059</v>
      </c>
      <c r="F29" s="28">
        <v>108921.8637388015</v>
      </c>
      <c r="G29" s="28">
        <v>99290.601755922733</v>
      </c>
      <c r="H29" s="35">
        <v>92907.679646957316</v>
      </c>
      <c r="I29" s="35">
        <v>84369.647671378334</v>
      </c>
      <c r="J29" s="35">
        <v>79458.930165239886</v>
      </c>
      <c r="K29" s="35">
        <v>75364.943260999382</v>
      </c>
      <c r="L29" s="35">
        <v>70720.367875771452</v>
      </c>
      <c r="M29" s="35">
        <v>70704.132457362794</v>
      </c>
      <c r="N29" s="35">
        <v>41835.290873979691</v>
      </c>
      <c r="O29" s="35">
        <v>40130.069836087328</v>
      </c>
      <c r="P29" s="28">
        <v>37061.120200411446</v>
      </c>
      <c r="Q29" s="35">
        <v>35898.667591744648</v>
      </c>
      <c r="R29" s="28">
        <v>15710.436648749088</v>
      </c>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6"/>
      <c r="AZ29" s="36"/>
      <c r="BA29" s="36"/>
    </row>
    <row r="30" spans="1:55" x14ac:dyDescent="0.2">
      <c r="A30" s="1"/>
      <c r="B30" s="1"/>
      <c r="C30" s="1"/>
      <c r="E30" s="1"/>
      <c r="F30" s="1"/>
    </row>
    <row r="31" spans="1:55" x14ac:dyDescent="0.2">
      <c r="A31" s="1"/>
      <c r="B31" s="1"/>
      <c r="C31" s="1"/>
    </row>
    <row r="32" spans="1:55" x14ac:dyDescent="0.2">
      <c r="A32" s="1"/>
      <c r="B32" s="65" t="s">
        <v>23</v>
      </c>
      <c r="C32" s="1"/>
    </row>
    <row r="33" spans="1:9" ht="69.75" customHeight="1" x14ac:dyDescent="0.2">
      <c r="A33" s="1"/>
      <c r="B33" s="83" t="s">
        <v>28</v>
      </c>
      <c r="C33" s="83"/>
      <c r="D33" s="83"/>
      <c r="E33" s="83"/>
      <c r="F33" s="83"/>
      <c r="G33" s="83"/>
      <c r="H33" s="83"/>
    </row>
    <row r="34" spans="1:9" ht="102.75" customHeight="1" x14ac:dyDescent="0.2">
      <c r="A34" s="1"/>
      <c r="B34" s="81" t="s">
        <v>29</v>
      </c>
      <c r="C34" s="81"/>
      <c r="D34" s="81"/>
      <c r="E34" s="81"/>
      <c r="F34" s="81"/>
      <c r="G34" s="81"/>
      <c r="H34" s="81"/>
      <c r="I34" s="81"/>
    </row>
    <row r="35" spans="1:9" x14ac:dyDescent="0.2">
      <c r="A35" s="1"/>
      <c r="B35" s="1"/>
      <c r="C35" s="1"/>
    </row>
    <row r="36" spans="1:9" x14ac:dyDescent="0.2">
      <c r="A36" s="1"/>
      <c r="B36" s="49"/>
      <c r="C36" s="1"/>
    </row>
    <row r="37" spans="1:9" x14ac:dyDescent="0.2">
      <c r="A37" s="1"/>
      <c r="B37" s="1"/>
      <c r="C37" s="1"/>
    </row>
    <row r="38" spans="1:9" x14ac:dyDescent="0.2">
      <c r="B38" s="77"/>
      <c r="C38" s="77"/>
      <c r="D38" s="77"/>
      <c r="E38" s="77"/>
      <c r="F38" s="77"/>
      <c r="G38" s="77"/>
      <c r="H38" s="77"/>
    </row>
    <row r="39" spans="1:9" x14ac:dyDescent="0.2">
      <c r="B39" s="82"/>
      <c r="C39" s="82"/>
      <c r="D39" s="82"/>
      <c r="E39" s="82"/>
      <c r="F39" s="82"/>
      <c r="G39" s="82"/>
      <c r="H39" s="82"/>
    </row>
    <row r="41" spans="1:9" x14ac:dyDescent="0.2">
      <c r="B41" s="50"/>
    </row>
    <row r="42" spans="1:9" x14ac:dyDescent="0.2">
      <c r="B42" s="50"/>
    </row>
    <row r="43" spans="1:9" x14ac:dyDescent="0.2">
      <c r="B43" s="50"/>
    </row>
    <row r="44" spans="1:9" x14ac:dyDescent="0.2">
      <c r="B44" s="50"/>
    </row>
    <row r="45" spans="1:9" x14ac:dyDescent="0.2">
      <c r="B45" s="50"/>
    </row>
    <row r="46" spans="1:9" x14ac:dyDescent="0.2">
      <c r="B46" s="50"/>
    </row>
    <row r="47" spans="1:9" x14ac:dyDescent="0.2">
      <c r="B47" s="50"/>
    </row>
    <row r="48" spans="1:9" x14ac:dyDescent="0.2">
      <c r="B48" s="52"/>
      <c r="C48" s="51"/>
      <c r="D48" s="51"/>
      <c r="E48" s="51"/>
      <c r="F48" s="51"/>
      <c r="G48" s="51"/>
      <c r="H48" s="51"/>
    </row>
    <row r="49" spans="2:7" x14ac:dyDescent="0.2">
      <c r="B49" s="50"/>
    </row>
    <row r="50" spans="2:7" x14ac:dyDescent="0.2">
      <c r="B50" s="50"/>
    </row>
    <row r="51" spans="2:7" x14ac:dyDescent="0.2">
      <c r="B51" s="50"/>
      <c r="C51" s="51"/>
      <c r="D51" s="51"/>
      <c r="E51" s="51"/>
      <c r="F51" s="51"/>
      <c r="G51" s="51"/>
    </row>
    <row r="52" spans="2:7" x14ac:dyDescent="0.2">
      <c r="B52" s="50"/>
    </row>
    <row r="53" spans="2:7" x14ac:dyDescent="0.2">
      <c r="B53" s="50"/>
    </row>
    <row r="54" spans="2:7" x14ac:dyDescent="0.2">
      <c r="B54" s="50"/>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I54"/>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5" bestFit="1" customWidth="1"/>
    <col min="2" max="2" width="48.28515625" customWidth="1"/>
    <col min="3" max="5" width="9.140625" bestFit="1" customWidth="1"/>
    <col min="6" max="6" width="10.140625" bestFit="1" customWidth="1"/>
    <col min="7" max="9" width="9.140625" bestFit="1" customWidth="1"/>
    <col min="10" max="10" width="10.140625" bestFit="1" customWidth="1"/>
    <col min="11" max="13" width="9.140625" bestFit="1" customWidth="1"/>
    <col min="14" max="14" width="10.140625" bestFit="1" customWidth="1"/>
    <col min="15" max="17" width="9.140625" bestFit="1" customWidth="1"/>
    <col min="18" max="18" width="10.140625" bestFit="1" customWidth="1"/>
  </cols>
  <sheetData>
    <row r="1" spans="1:61" ht="15.75" x14ac:dyDescent="0.2">
      <c r="A1" s="30" t="s">
        <v>7</v>
      </c>
      <c r="B1" s="47" t="s">
        <v>9</v>
      </c>
      <c r="C1" s="1"/>
    </row>
    <row r="2" spans="1:61" ht="14.25" x14ac:dyDescent="0.2">
      <c r="A2" s="1"/>
      <c r="B2" s="48" t="s">
        <v>10</v>
      </c>
      <c r="C2" s="1"/>
      <c r="I2" s="40"/>
      <c r="J2" s="39"/>
    </row>
    <row r="3" spans="1:61" x14ac:dyDescent="0.2">
      <c r="A3" s="1"/>
      <c r="B3" s="57" t="s">
        <v>34</v>
      </c>
      <c r="C3" s="1"/>
    </row>
    <row r="4" spans="1:61" x14ac:dyDescent="0.2">
      <c r="A4" s="1"/>
      <c r="B4" s="84" t="s">
        <v>33</v>
      </c>
      <c r="C4" s="1"/>
    </row>
    <row r="5" spans="1:61" x14ac:dyDescent="0.2">
      <c r="A5" s="5"/>
      <c r="B5" s="6"/>
      <c r="C5" s="5"/>
    </row>
    <row r="6" spans="1:61" ht="27" x14ac:dyDescent="0.2">
      <c r="A6" s="1"/>
      <c r="B6" s="8" t="s">
        <v>27</v>
      </c>
      <c r="C6" s="31">
        <v>40633</v>
      </c>
      <c r="D6" s="31">
        <v>40724</v>
      </c>
      <c r="E6" s="31">
        <v>40816</v>
      </c>
      <c r="F6" s="31">
        <v>40908</v>
      </c>
      <c r="G6" s="31">
        <v>40999</v>
      </c>
      <c r="H6" s="31">
        <v>41090</v>
      </c>
      <c r="I6" s="31">
        <v>41182</v>
      </c>
      <c r="J6" s="31">
        <v>41274</v>
      </c>
      <c r="K6" s="31">
        <v>41364</v>
      </c>
      <c r="L6" s="31">
        <v>41455</v>
      </c>
      <c r="M6" s="31">
        <v>41547</v>
      </c>
      <c r="N6" s="31">
        <v>41639</v>
      </c>
      <c r="O6" s="31">
        <v>41729</v>
      </c>
      <c r="P6" s="31">
        <v>41820</v>
      </c>
      <c r="Q6" s="31">
        <v>41912</v>
      </c>
      <c r="R6" s="31">
        <v>42004</v>
      </c>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row>
    <row r="7" spans="1:61" x14ac:dyDescent="0.2">
      <c r="A7" s="1"/>
      <c r="B7" s="1"/>
      <c r="C7" s="1"/>
      <c r="D7" s="33"/>
      <c r="F7" s="1"/>
      <c r="P7" s="1"/>
      <c r="R7" s="1"/>
    </row>
    <row r="8" spans="1:61" x14ac:dyDescent="0.2">
      <c r="A8" s="1"/>
      <c r="B8" s="11" t="s">
        <v>13</v>
      </c>
      <c r="C8" s="23">
        <v>476</v>
      </c>
      <c r="D8" s="34">
        <v>446</v>
      </c>
      <c r="E8" s="36">
        <v>438</v>
      </c>
      <c r="F8" s="36">
        <v>424</v>
      </c>
      <c r="G8" s="36">
        <v>406</v>
      </c>
      <c r="H8" s="45">
        <v>398</v>
      </c>
      <c r="I8" s="45">
        <v>391</v>
      </c>
      <c r="J8" s="45">
        <v>384</v>
      </c>
      <c r="K8" s="45">
        <v>373</v>
      </c>
      <c r="L8" s="45">
        <v>368</v>
      </c>
      <c r="M8" s="45">
        <v>358</v>
      </c>
      <c r="N8" s="45">
        <v>346</v>
      </c>
      <c r="O8" s="45">
        <v>324</v>
      </c>
      <c r="P8" s="42">
        <v>317</v>
      </c>
      <c r="Q8" s="45">
        <v>310</v>
      </c>
      <c r="R8" s="42">
        <v>298</v>
      </c>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36"/>
      <c r="AZ8" s="36"/>
      <c r="BA8" s="36"/>
    </row>
    <row r="9" spans="1:61" x14ac:dyDescent="0.2">
      <c r="A9" s="1"/>
      <c r="B9" s="12" t="s">
        <v>14</v>
      </c>
      <c r="C9" s="23">
        <v>3619</v>
      </c>
      <c r="D9" s="34">
        <v>3299</v>
      </c>
      <c r="E9" s="36">
        <v>2591</v>
      </c>
      <c r="F9" s="36">
        <v>2234</v>
      </c>
      <c r="G9" s="36">
        <v>2038</v>
      </c>
      <c r="H9" s="45">
        <v>1839</v>
      </c>
      <c r="I9" s="45">
        <v>1595</v>
      </c>
      <c r="J9" s="45">
        <v>1402</v>
      </c>
      <c r="K9" s="45">
        <v>1145</v>
      </c>
      <c r="L9" s="45">
        <v>1004</v>
      </c>
      <c r="M9" s="45">
        <v>756</v>
      </c>
      <c r="N9" s="45">
        <v>519</v>
      </c>
      <c r="O9" s="45">
        <v>488</v>
      </c>
      <c r="P9" s="42">
        <v>487</v>
      </c>
      <c r="Q9" s="45">
        <v>482</v>
      </c>
      <c r="R9" s="42">
        <v>458</v>
      </c>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36"/>
      <c r="AZ9" s="36"/>
      <c r="BA9" s="36"/>
    </row>
    <row r="10" spans="1:61" x14ac:dyDescent="0.2">
      <c r="A10" s="1"/>
      <c r="B10" s="11" t="s">
        <v>15</v>
      </c>
      <c r="C10" s="23">
        <v>1442</v>
      </c>
      <c r="D10" s="34">
        <v>1009</v>
      </c>
      <c r="E10" s="36">
        <v>932</v>
      </c>
      <c r="F10" s="36">
        <v>826</v>
      </c>
      <c r="G10" s="36">
        <v>773</v>
      </c>
      <c r="H10" s="45">
        <v>742</v>
      </c>
      <c r="I10" s="45">
        <v>704</v>
      </c>
      <c r="J10" s="45">
        <v>662</v>
      </c>
      <c r="K10" s="45">
        <v>640</v>
      </c>
      <c r="L10" s="45">
        <v>610</v>
      </c>
      <c r="M10" s="45">
        <v>582</v>
      </c>
      <c r="N10" s="45">
        <v>560</v>
      </c>
      <c r="O10" s="45">
        <v>549</v>
      </c>
      <c r="P10" s="42">
        <v>543</v>
      </c>
      <c r="Q10" s="45">
        <v>537</v>
      </c>
      <c r="R10" s="42">
        <v>526</v>
      </c>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36"/>
      <c r="AZ10" s="36"/>
      <c r="BA10" s="36"/>
    </row>
    <row r="11" spans="1:61" x14ac:dyDescent="0.2">
      <c r="A11" s="1"/>
      <c r="B11" s="12" t="s">
        <v>11</v>
      </c>
      <c r="C11" s="23">
        <v>186</v>
      </c>
      <c r="D11" s="34">
        <v>161</v>
      </c>
      <c r="E11" s="36">
        <v>139</v>
      </c>
      <c r="F11" s="36">
        <v>111</v>
      </c>
      <c r="G11" s="36">
        <v>104</v>
      </c>
      <c r="H11" s="45">
        <v>99</v>
      </c>
      <c r="I11" s="45">
        <v>92</v>
      </c>
      <c r="J11" s="45">
        <v>69</v>
      </c>
      <c r="K11" s="45">
        <v>65</v>
      </c>
      <c r="L11" s="45">
        <v>59</v>
      </c>
      <c r="M11" s="45">
        <v>57</v>
      </c>
      <c r="N11" s="45">
        <v>53</v>
      </c>
      <c r="O11" s="45">
        <v>51</v>
      </c>
      <c r="P11" s="42">
        <v>49</v>
      </c>
      <c r="Q11" s="45">
        <v>49</v>
      </c>
      <c r="R11" s="42">
        <v>49</v>
      </c>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36"/>
      <c r="AZ11" s="36"/>
      <c r="BA11" s="36"/>
    </row>
    <row r="12" spans="1:61" x14ac:dyDescent="0.2">
      <c r="A12" s="1"/>
      <c r="B12" s="11" t="s">
        <v>16</v>
      </c>
      <c r="C12" s="23">
        <v>3</v>
      </c>
      <c r="D12" s="34">
        <v>3</v>
      </c>
      <c r="E12" s="36">
        <v>3</v>
      </c>
      <c r="F12" s="36">
        <v>3</v>
      </c>
      <c r="G12" s="36">
        <v>3</v>
      </c>
      <c r="H12" s="45">
        <v>3</v>
      </c>
      <c r="I12" s="45">
        <v>3</v>
      </c>
      <c r="J12" s="45">
        <v>3</v>
      </c>
      <c r="K12" s="45">
        <v>3</v>
      </c>
      <c r="L12" s="45">
        <v>3</v>
      </c>
      <c r="M12" s="45">
        <v>3</v>
      </c>
      <c r="N12" s="45">
        <v>3</v>
      </c>
      <c r="O12" s="45">
        <v>3</v>
      </c>
      <c r="P12" s="42">
        <v>3</v>
      </c>
      <c r="Q12" s="45">
        <v>3</v>
      </c>
      <c r="R12" s="42">
        <v>3</v>
      </c>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36"/>
      <c r="AZ12" s="36"/>
      <c r="BA12" s="36"/>
    </row>
    <row r="13" spans="1:61" ht="25.5" x14ac:dyDescent="0.2">
      <c r="A13" s="1"/>
      <c r="B13" s="11" t="s">
        <v>17</v>
      </c>
      <c r="C13" s="23">
        <v>1084</v>
      </c>
      <c r="D13" s="34">
        <v>808</v>
      </c>
      <c r="E13" s="36">
        <v>742</v>
      </c>
      <c r="F13" s="36">
        <v>686</v>
      </c>
      <c r="G13" s="36">
        <v>647</v>
      </c>
      <c r="H13" s="45">
        <v>627</v>
      </c>
      <c r="I13" s="45">
        <v>599</v>
      </c>
      <c r="J13" s="45">
        <v>554</v>
      </c>
      <c r="K13" s="45">
        <v>545</v>
      </c>
      <c r="L13" s="45">
        <v>519</v>
      </c>
      <c r="M13" s="45">
        <v>496</v>
      </c>
      <c r="N13" s="45">
        <v>487</v>
      </c>
      <c r="O13" s="45">
        <v>482</v>
      </c>
      <c r="P13" s="42">
        <v>478</v>
      </c>
      <c r="Q13" s="45">
        <v>468</v>
      </c>
      <c r="R13" s="42">
        <v>444</v>
      </c>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36"/>
      <c r="AZ13" s="36"/>
      <c r="BA13" s="36"/>
    </row>
    <row r="14" spans="1:61" x14ac:dyDescent="0.2">
      <c r="A14" s="1"/>
      <c r="B14" s="11" t="s">
        <v>18</v>
      </c>
      <c r="C14" s="23">
        <v>24</v>
      </c>
      <c r="D14" s="34">
        <v>22</v>
      </c>
      <c r="E14" s="36">
        <v>19</v>
      </c>
      <c r="F14" s="36">
        <v>17</v>
      </c>
      <c r="G14" s="36">
        <v>17</v>
      </c>
      <c r="H14" s="45">
        <v>13</v>
      </c>
      <c r="I14" s="45">
        <v>13</v>
      </c>
      <c r="J14" s="45">
        <v>10</v>
      </c>
      <c r="K14" s="45">
        <v>10</v>
      </c>
      <c r="L14" s="45">
        <v>7</v>
      </c>
      <c r="M14" s="45">
        <v>7</v>
      </c>
      <c r="N14" s="45">
        <v>6</v>
      </c>
      <c r="O14" s="45">
        <v>5</v>
      </c>
      <c r="P14" s="42">
        <v>5</v>
      </c>
      <c r="Q14" s="45">
        <v>5</v>
      </c>
      <c r="R14" s="42">
        <v>3</v>
      </c>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36"/>
      <c r="AZ14" s="36"/>
      <c r="BA14" s="36"/>
    </row>
    <row r="15" spans="1:61" x14ac:dyDescent="0.2">
      <c r="A15" s="1"/>
      <c r="B15" s="11"/>
      <c r="C15" s="23"/>
      <c r="D15" s="33"/>
      <c r="E15" s="36"/>
      <c r="F15" s="36"/>
      <c r="G15" s="36"/>
      <c r="H15" s="45"/>
      <c r="I15" s="45"/>
      <c r="J15" s="45"/>
      <c r="K15" s="45"/>
      <c r="L15" s="45"/>
      <c r="M15" s="45"/>
      <c r="N15" s="45"/>
      <c r="O15" s="45"/>
      <c r="P15" s="42"/>
      <c r="Q15" s="45"/>
      <c r="R15" s="42"/>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36"/>
      <c r="AZ15" s="36"/>
      <c r="BA15" s="36"/>
    </row>
    <row r="16" spans="1:61" x14ac:dyDescent="0.2">
      <c r="A16" s="13"/>
      <c r="B16" s="8" t="s">
        <v>12</v>
      </c>
      <c r="C16" s="28">
        <v>6834</v>
      </c>
      <c r="D16" s="35">
        <v>5748</v>
      </c>
      <c r="E16" s="35">
        <v>4864</v>
      </c>
      <c r="F16" s="35">
        <v>4301</v>
      </c>
      <c r="G16" s="35">
        <v>3988</v>
      </c>
      <c r="H16" s="35">
        <v>3721</v>
      </c>
      <c r="I16" s="35">
        <v>3397</v>
      </c>
      <c r="J16" s="35">
        <v>3084</v>
      </c>
      <c r="K16" s="35">
        <v>2781</v>
      </c>
      <c r="L16" s="35">
        <v>2570</v>
      </c>
      <c r="M16" s="35">
        <v>2259</v>
      </c>
      <c r="N16" s="35">
        <v>1974</v>
      </c>
      <c r="O16" s="35">
        <v>1902</v>
      </c>
      <c r="P16" s="28">
        <v>1882</v>
      </c>
      <c r="Q16" s="35">
        <v>1854</v>
      </c>
      <c r="R16" s="28">
        <v>1781</v>
      </c>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6"/>
      <c r="AZ16" s="36"/>
      <c r="BA16" s="36"/>
    </row>
    <row r="17" spans="1:55" x14ac:dyDescent="0.2">
      <c r="A17" s="1"/>
      <c r="B17" s="1"/>
      <c r="C17" s="1"/>
      <c r="D17" s="33"/>
      <c r="F17" s="44"/>
      <c r="P17" s="1"/>
      <c r="R17" s="1"/>
    </row>
    <row r="18" spans="1:55" x14ac:dyDescent="0.2">
      <c r="A18" s="1"/>
      <c r="B18" s="14"/>
      <c r="C18" s="1"/>
      <c r="D18" s="33"/>
      <c r="F18" s="1"/>
      <c r="P18" s="1"/>
      <c r="R18" s="1"/>
    </row>
    <row r="19" spans="1:55" ht="27" x14ac:dyDescent="0.2">
      <c r="A19" s="1"/>
      <c r="B19" s="8" t="s">
        <v>22</v>
      </c>
      <c r="C19" s="31">
        <v>40633</v>
      </c>
      <c r="D19" s="31">
        <v>40724</v>
      </c>
      <c r="E19" s="31">
        <v>40816</v>
      </c>
      <c r="F19" s="31">
        <v>40908</v>
      </c>
      <c r="G19" s="31">
        <v>40999</v>
      </c>
      <c r="H19" s="31">
        <v>41090</v>
      </c>
      <c r="I19" s="31">
        <v>41182</v>
      </c>
      <c r="J19" s="31">
        <v>41274</v>
      </c>
      <c r="K19" s="31">
        <v>41364</v>
      </c>
      <c r="L19" s="31">
        <v>41455</v>
      </c>
      <c r="M19" s="31">
        <v>41547</v>
      </c>
      <c r="N19" s="31">
        <v>41639</v>
      </c>
      <c r="O19" s="31">
        <v>41729</v>
      </c>
      <c r="P19" s="31">
        <v>41820</v>
      </c>
      <c r="Q19" s="31">
        <v>41912</v>
      </c>
      <c r="R19" s="31">
        <v>42004</v>
      </c>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29"/>
      <c r="AZ19" s="29"/>
      <c r="BA19" s="29"/>
      <c r="BB19" s="29"/>
      <c r="BC19" s="29"/>
    </row>
    <row r="20" spans="1:55" x14ac:dyDescent="0.2">
      <c r="A20" s="1"/>
      <c r="B20" s="1"/>
      <c r="C20" s="1"/>
      <c r="D20" s="33"/>
      <c r="F20" s="1"/>
      <c r="P20" s="1"/>
      <c r="R20" s="1"/>
    </row>
    <row r="21" spans="1:55" x14ac:dyDescent="0.2">
      <c r="A21" s="1"/>
      <c r="B21" s="11" t="s">
        <v>13</v>
      </c>
      <c r="C21" s="23">
        <v>740929.25234999997</v>
      </c>
      <c r="D21" s="34">
        <v>721324.67019000009</v>
      </c>
      <c r="E21" s="41">
        <v>693660.29558000003</v>
      </c>
      <c r="F21" s="41">
        <v>633665.58159000007</v>
      </c>
      <c r="G21" s="41">
        <v>590654.68845000002</v>
      </c>
      <c r="H21" s="46">
        <v>577083.81995000003</v>
      </c>
      <c r="I21" s="46">
        <v>554974.57399000006</v>
      </c>
      <c r="J21" s="46">
        <v>549563.23465999996</v>
      </c>
      <c r="K21" s="46">
        <v>529729.54844000004</v>
      </c>
      <c r="L21" s="46">
        <v>502838.68244999996</v>
      </c>
      <c r="M21" s="46">
        <v>506771.64687</v>
      </c>
      <c r="N21" s="46">
        <v>290705.63500000001</v>
      </c>
      <c r="O21" s="46">
        <v>284521.99919</v>
      </c>
      <c r="P21" s="41">
        <v>263203.77158</v>
      </c>
      <c r="Q21" s="46">
        <v>256326.75468000001</v>
      </c>
      <c r="R21" s="41">
        <v>107852.30138</v>
      </c>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36"/>
      <c r="AZ21" s="36"/>
      <c r="BA21" s="36"/>
    </row>
    <row r="22" spans="1:55" x14ac:dyDescent="0.2">
      <c r="A22" s="1"/>
      <c r="B22" s="12" t="s">
        <v>14</v>
      </c>
      <c r="C22" s="23">
        <v>70432.850330000001</v>
      </c>
      <c r="D22" s="34">
        <v>60078.831330000001</v>
      </c>
      <c r="E22" s="41">
        <v>47276.544430000002</v>
      </c>
      <c r="F22" s="41">
        <v>36760.104759999995</v>
      </c>
      <c r="G22" s="41">
        <v>27998.26441</v>
      </c>
      <c r="H22" s="46">
        <v>20517.52262</v>
      </c>
      <c r="I22" s="46">
        <v>13996.29996</v>
      </c>
      <c r="J22" s="46">
        <v>8671.4926599999999</v>
      </c>
      <c r="K22" s="46">
        <v>4788.9836699999996</v>
      </c>
      <c r="L22" s="46">
        <v>1966.90041</v>
      </c>
      <c r="M22" s="46">
        <v>289.64197999999999</v>
      </c>
      <c r="N22" s="46">
        <v>58.034179999999999</v>
      </c>
      <c r="O22" s="46">
        <v>53.077579999999998</v>
      </c>
      <c r="P22" s="41">
        <v>53.077590000000001</v>
      </c>
      <c r="Q22" s="46">
        <v>53.077579999999998</v>
      </c>
      <c r="R22" s="41">
        <v>0</v>
      </c>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36"/>
      <c r="AZ22" s="36"/>
      <c r="BA22" s="36"/>
    </row>
    <row r="23" spans="1:55" x14ac:dyDescent="0.2">
      <c r="A23" s="1"/>
      <c r="B23" s="11" t="s">
        <v>15</v>
      </c>
      <c r="C23" s="23">
        <v>15665.91935</v>
      </c>
      <c r="D23" s="34">
        <v>11511.752539999999</v>
      </c>
      <c r="E23" s="41">
        <v>8465.8299900000002</v>
      </c>
      <c r="F23" s="41">
        <v>5680.8860500000001</v>
      </c>
      <c r="G23" s="41">
        <v>4404.08169</v>
      </c>
      <c r="H23" s="46">
        <v>3371.79178</v>
      </c>
      <c r="I23" s="46">
        <v>2181.4672099999998</v>
      </c>
      <c r="J23" s="46">
        <v>1618.2958999999998</v>
      </c>
      <c r="K23" s="46">
        <v>1043.48514</v>
      </c>
      <c r="L23" s="46">
        <v>524.40224000000001</v>
      </c>
      <c r="M23" s="46">
        <v>238.78918999999999</v>
      </c>
      <c r="N23" s="46">
        <v>85.561809999999994</v>
      </c>
      <c r="O23" s="46">
        <v>19.552659999999999</v>
      </c>
      <c r="P23" s="41">
        <v>19.46444</v>
      </c>
      <c r="Q23" s="46">
        <v>19.527380000000001</v>
      </c>
      <c r="R23" s="41">
        <v>0</v>
      </c>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36"/>
      <c r="AZ23" s="36"/>
      <c r="BA23" s="36"/>
    </row>
    <row r="24" spans="1:55" x14ac:dyDescent="0.2">
      <c r="A24" s="1"/>
      <c r="B24" s="12" t="s">
        <v>11</v>
      </c>
      <c r="C24" s="23">
        <v>37425.191800000001</v>
      </c>
      <c r="D24" s="34">
        <v>33263.900399999999</v>
      </c>
      <c r="E24" s="41">
        <v>30905.156030000002</v>
      </c>
      <c r="F24" s="41">
        <v>28877.46704</v>
      </c>
      <c r="G24" s="41">
        <v>20910.580829999999</v>
      </c>
      <c r="H24" s="46">
        <v>20064.928</v>
      </c>
      <c r="I24" s="46">
        <v>17224.44397</v>
      </c>
      <c r="J24" s="46">
        <v>14648.149820000001</v>
      </c>
      <c r="K24" s="46">
        <v>12490.298060000001</v>
      </c>
      <c r="L24" s="46">
        <v>11563.27319</v>
      </c>
      <c r="M24" s="46">
        <v>11299.46839</v>
      </c>
      <c r="N24" s="46">
        <v>11022.50612</v>
      </c>
      <c r="O24" s="46">
        <v>10598.153630000001</v>
      </c>
      <c r="P24" s="41">
        <v>10011.324259999999</v>
      </c>
      <c r="Q24" s="46">
        <v>9603.7078799999999</v>
      </c>
      <c r="R24" s="41">
        <v>7212.0998200000004</v>
      </c>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36"/>
      <c r="AZ24" s="36"/>
      <c r="BA24" s="36"/>
    </row>
    <row r="25" spans="1:55" x14ac:dyDescent="0.2">
      <c r="A25" s="1"/>
      <c r="B25" s="11" t="s">
        <v>16</v>
      </c>
      <c r="C25" s="23">
        <v>0</v>
      </c>
      <c r="D25" s="34">
        <v>0</v>
      </c>
      <c r="E25" s="41">
        <v>0</v>
      </c>
      <c r="F25" s="41">
        <v>0</v>
      </c>
      <c r="G25" s="41">
        <v>0</v>
      </c>
      <c r="H25" s="46">
        <v>0</v>
      </c>
      <c r="I25" s="46">
        <v>0</v>
      </c>
      <c r="J25" s="46">
        <v>0</v>
      </c>
      <c r="K25" s="46">
        <v>0</v>
      </c>
      <c r="L25" s="46">
        <v>0</v>
      </c>
      <c r="M25" s="46">
        <v>0</v>
      </c>
      <c r="N25" s="46">
        <v>0</v>
      </c>
      <c r="O25" s="46">
        <v>0</v>
      </c>
      <c r="P25" s="41">
        <v>0</v>
      </c>
      <c r="Q25" s="46">
        <v>0</v>
      </c>
      <c r="R25" s="41">
        <v>0</v>
      </c>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36"/>
      <c r="AZ25" s="36"/>
      <c r="BA25" s="36"/>
    </row>
    <row r="26" spans="1:55" ht="25.5" customHeight="1" x14ac:dyDescent="0.2">
      <c r="A26" s="1"/>
      <c r="B26" s="11" t="s">
        <v>17</v>
      </c>
      <c r="C26" s="23">
        <v>84973.213010000007</v>
      </c>
      <c r="D26" s="34">
        <v>78561.411840000001</v>
      </c>
      <c r="E26" s="41">
        <v>68408.92048999999</v>
      </c>
      <c r="F26" s="41">
        <v>63737.666819999999</v>
      </c>
      <c r="G26" s="41">
        <v>59816.16949</v>
      </c>
      <c r="H26" s="46">
        <v>56815.175810000001</v>
      </c>
      <c r="I26" s="46">
        <v>29915.754710000001</v>
      </c>
      <c r="J26" s="46">
        <v>11555.559210000001</v>
      </c>
      <c r="K26" s="46">
        <v>8321.3314100000007</v>
      </c>
      <c r="L26" s="46">
        <v>5893.7841100000005</v>
      </c>
      <c r="M26" s="46">
        <v>5213.2199600000004</v>
      </c>
      <c r="N26" s="46">
        <v>5082.0833600000005</v>
      </c>
      <c r="O26" s="46">
        <v>4738.5800200000003</v>
      </c>
      <c r="P26" s="41">
        <v>4316.6195600000001</v>
      </c>
      <c r="Q26" s="46">
        <v>3652.16291</v>
      </c>
      <c r="R26" s="41">
        <v>3305.88373</v>
      </c>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36"/>
      <c r="AZ26" s="36"/>
      <c r="BA26" s="36"/>
    </row>
    <row r="27" spans="1:55" x14ac:dyDescent="0.2">
      <c r="A27" s="1"/>
      <c r="B27" s="11" t="s">
        <v>18</v>
      </c>
      <c r="C27" s="23">
        <v>73558.192580000003</v>
      </c>
      <c r="D27" s="34">
        <v>66845.767019999999</v>
      </c>
      <c r="E27" s="41">
        <v>59411.990359999996</v>
      </c>
      <c r="F27" s="41">
        <v>51950.076079999999</v>
      </c>
      <c r="G27" s="41">
        <v>44321.254059999999</v>
      </c>
      <c r="H27" s="46">
        <v>22159.674139999999</v>
      </c>
      <c r="I27" s="46">
        <v>17390.570540000001</v>
      </c>
      <c r="J27" s="46">
        <v>12626.577080000001</v>
      </c>
      <c r="K27" s="46">
        <v>11463.51828</v>
      </c>
      <c r="L27" s="46">
        <v>10055.56936</v>
      </c>
      <c r="M27" s="46">
        <v>8907.5196099999994</v>
      </c>
      <c r="N27" s="46">
        <v>8254.1786200000006</v>
      </c>
      <c r="O27" s="46">
        <v>2428.6480999999999</v>
      </c>
      <c r="P27" s="41">
        <v>1632.75272</v>
      </c>
      <c r="Q27" s="46">
        <v>823.28053999999997</v>
      </c>
      <c r="R27" s="41">
        <v>0</v>
      </c>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36"/>
      <c r="AZ27" s="36"/>
      <c r="BA27" s="36"/>
    </row>
    <row r="28" spans="1:55" x14ac:dyDescent="0.2">
      <c r="A28" s="1"/>
      <c r="B28" s="11"/>
      <c r="C28" s="23"/>
      <c r="D28" s="33"/>
      <c r="E28" s="42"/>
      <c r="F28" s="42"/>
      <c r="G28" s="36"/>
      <c r="H28" s="46"/>
      <c r="I28" s="46"/>
      <c r="J28" s="46"/>
      <c r="K28" s="46"/>
      <c r="L28" s="46"/>
      <c r="M28" s="46"/>
      <c r="N28" s="46"/>
      <c r="O28" s="46"/>
      <c r="P28" s="42"/>
      <c r="Q28" s="46"/>
      <c r="R28" s="42"/>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36"/>
      <c r="AZ28" s="36"/>
      <c r="BA28" s="36"/>
    </row>
    <row r="29" spans="1:55" x14ac:dyDescent="0.2">
      <c r="A29" s="13"/>
      <c r="B29" s="8" t="s">
        <v>12</v>
      </c>
      <c r="C29" s="28">
        <v>1022984.6194200001</v>
      </c>
      <c r="D29" s="35">
        <v>971586.33332000009</v>
      </c>
      <c r="E29" s="28">
        <v>908128.73687999998</v>
      </c>
      <c r="F29" s="28">
        <v>820671.78234000003</v>
      </c>
      <c r="G29" s="28">
        <v>748105.03892999992</v>
      </c>
      <c r="H29" s="35">
        <v>700012.91229999997</v>
      </c>
      <c r="I29" s="35">
        <v>635683.11038000009</v>
      </c>
      <c r="J29" s="35">
        <v>598683.30932999996</v>
      </c>
      <c r="K29" s="35">
        <v>567837.16499999992</v>
      </c>
      <c r="L29" s="35">
        <v>532842.61176</v>
      </c>
      <c r="M29" s="35">
        <v>532720.28599999996</v>
      </c>
      <c r="N29" s="35">
        <v>315207.99909</v>
      </c>
      <c r="O29" s="35">
        <v>302360.01117999997</v>
      </c>
      <c r="P29" s="28">
        <v>279237.01015000005</v>
      </c>
      <c r="Q29" s="35">
        <v>270478.51097000006</v>
      </c>
      <c r="R29" s="28">
        <v>118370.28493000001</v>
      </c>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6"/>
      <c r="AZ29" s="36"/>
      <c r="BA29" s="36"/>
    </row>
    <row r="30" spans="1:55" x14ac:dyDescent="0.2">
      <c r="A30" s="1"/>
      <c r="B30" s="1"/>
      <c r="C30" s="1"/>
      <c r="E30" s="1"/>
      <c r="F30" s="1"/>
    </row>
    <row r="31" spans="1:55" x14ac:dyDescent="0.2">
      <c r="A31" s="1"/>
      <c r="B31" s="1"/>
      <c r="C31" s="1"/>
    </row>
    <row r="32" spans="1:55" x14ac:dyDescent="0.2">
      <c r="A32" s="1"/>
      <c r="B32" s="65" t="s">
        <v>23</v>
      </c>
      <c r="C32" s="1"/>
    </row>
    <row r="33" spans="1:9" ht="69.75" customHeight="1" x14ac:dyDescent="0.2">
      <c r="A33" s="1"/>
      <c r="B33" s="83" t="s">
        <v>28</v>
      </c>
      <c r="C33" s="83"/>
      <c r="D33" s="83"/>
      <c r="E33" s="83"/>
      <c r="F33" s="83"/>
      <c r="G33" s="83"/>
      <c r="H33" s="83"/>
    </row>
    <row r="34" spans="1:9" ht="102.75" customHeight="1" x14ac:dyDescent="0.2">
      <c r="A34" s="1"/>
      <c r="B34" s="81" t="s">
        <v>29</v>
      </c>
      <c r="C34" s="81"/>
      <c r="D34" s="81"/>
      <c r="E34" s="81"/>
      <c r="F34" s="81"/>
      <c r="G34" s="81"/>
      <c r="H34" s="81"/>
      <c r="I34" s="81"/>
    </row>
    <row r="35" spans="1:9" x14ac:dyDescent="0.2">
      <c r="A35" s="1"/>
      <c r="B35" s="1"/>
      <c r="C35" s="1"/>
    </row>
    <row r="36" spans="1:9" x14ac:dyDescent="0.2">
      <c r="A36" s="1"/>
      <c r="B36" s="49"/>
      <c r="C36" s="1"/>
    </row>
    <row r="37" spans="1:9" x14ac:dyDescent="0.2">
      <c r="A37" s="1"/>
      <c r="B37" s="1"/>
      <c r="C37" s="1"/>
    </row>
    <row r="38" spans="1:9" x14ac:dyDescent="0.2">
      <c r="B38" s="77"/>
      <c r="C38" s="77"/>
      <c r="D38" s="77"/>
      <c r="E38" s="77"/>
      <c r="F38" s="77"/>
      <c r="G38" s="77"/>
      <c r="H38" s="77"/>
    </row>
    <row r="39" spans="1:9" x14ac:dyDescent="0.2">
      <c r="B39" s="82"/>
      <c r="C39" s="82"/>
      <c r="D39" s="82"/>
      <c r="E39" s="82"/>
      <c r="F39" s="82"/>
      <c r="G39" s="82"/>
      <c r="H39" s="82"/>
    </row>
    <row r="41" spans="1:9" x14ac:dyDescent="0.2">
      <c r="B41" s="50"/>
    </row>
    <row r="42" spans="1:9" x14ac:dyDescent="0.2">
      <c r="B42" s="50"/>
    </row>
    <row r="43" spans="1:9" x14ac:dyDescent="0.2">
      <c r="B43" s="50"/>
    </row>
    <row r="44" spans="1:9" x14ac:dyDescent="0.2">
      <c r="B44" s="50"/>
    </row>
    <row r="45" spans="1:9" x14ac:dyDescent="0.2">
      <c r="B45" s="50"/>
    </row>
    <row r="46" spans="1:9" x14ac:dyDescent="0.2">
      <c r="B46" s="50"/>
    </row>
    <row r="47" spans="1:9" x14ac:dyDescent="0.2">
      <c r="B47" s="50"/>
    </row>
    <row r="48" spans="1:9" x14ac:dyDescent="0.2">
      <c r="B48" s="52"/>
      <c r="C48" s="51"/>
      <c r="D48" s="51"/>
      <c r="E48" s="51"/>
      <c r="F48" s="51"/>
      <c r="G48" s="51"/>
      <c r="H48" s="51"/>
    </row>
    <row r="49" spans="2:7" x14ac:dyDescent="0.2">
      <c r="B49" s="50"/>
    </row>
    <row r="50" spans="2:7" x14ac:dyDescent="0.2">
      <c r="B50" s="50"/>
    </row>
    <row r="51" spans="2:7" x14ac:dyDescent="0.2">
      <c r="B51" s="50"/>
      <c r="C51" s="51"/>
      <c r="D51" s="51"/>
      <c r="E51" s="51"/>
      <c r="F51" s="51"/>
      <c r="G51" s="51"/>
    </row>
    <row r="52" spans="2:7" x14ac:dyDescent="0.2">
      <c r="B52" s="50"/>
    </row>
    <row r="53" spans="2:7" x14ac:dyDescent="0.2">
      <c r="B53" s="50"/>
    </row>
    <row r="54" spans="2:7" x14ac:dyDescent="0.2">
      <c r="B54" s="50"/>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CC"/>
  </sheetPr>
  <dimension ref="A1:BL83"/>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1" bestFit="1" customWidth="1"/>
    <col min="2" max="2" width="39.85546875" style="1" customWidth="1"/>
    <col min="3" max="3" width="9.42578125" style="1" bestFit="1" customWidth="1"/>
    <col min="4" max="4" width="10.140625" style="1" bestFit="1" customWidth="1"/>
    <col min="5" max="7" width="9.42578125" style="1" bestFit="1" customWidth="1"/>
    <col min="8" max="8" width="10.140625" style="1" bestFit="1" customWidth="1"/>
    <col min="9" max="11" width="9.42578125" style="1" bestFit="1" customWidth="1"/>
    <col min="12" max="12" width="10.140625" style="1" bestFit="1" customWidth="1"/>
    <col min="13" max="15" width="9.42578125" style="1" bestFit="1" customWidth="1"/>
    <col min="16" max="16" width="10.140625" style="1" bestFit="1" customWidth="1"/>
    <col min="17" max="19" width="9.42578125" style="1" bestFit="1" customWidth="1"/>
    <col min="20" max="20" width="10.140625" style="1" bestFit="1" customWidth="1"/>
    <col min="21" max="21" width="9.42578125" style="1" bestFit="1" customWidth="1"/>
    <col min="22" max="23" width="9.140625" style="1" bestFit="1" customWidth="1"/>
    <col min="24" max="24" width="10.140625" style="1" bestFit="1" customWidth="1"/>
    <col min="25" max="60" width="12.7109375" style="1" customWidth="1"/>
    <col min="61" max="16384" width="9.140625" style="1"/>
  </cols>
  <sheetData>
    <row r="1" spans="1:60" ht="15.75" x14ac:dyDescent="0.2">
      <c r="A1" s="30" t="s">
        <v>7</v>
      </c>
      <c r="B1" s="2" t="s">
        <v>8</v>
      </c>
      <c r="C1" s="2"/>
      <c r="D1" s="2"/>
      <c r="E1" s="2"/>
      <c r="F1" s="2"/>
      <c r="G1" s="3"/>
      <c r="H1" s="3"/>
      <c r="I1" s="3"/>
      <c r="J1" s="3"/>
      <c r="K1" s="3"/>
    </row>
    <row r="2" spans="1:60" ht="15.75" x14ac:dyDescent="0.2">
      <c r="B2" s="37" t="s">
        <v>6</v>
      </c>
      <c r="C2" s="2"/>
      <c r="D2" s="2"/>
      <c r="E2" s="2"/>
      <c r="F2" s="2"/>
      <c r="G2" s="3"/>
      <c r="H2" s="40"/>
      <c r="I2" s="39"/>
      <c r="J2" s="39"/>
      <c r="K2" s="3"/>
    </row>
    <row r="3" spans="1:60" x14ac:dyDescent="0.2">
      <c r="B3" s="57" t="s">
        <v>66</v>
      </c>
      <c r="C3" s="4"/>
      <c r="D3" s="4"/>
      <c r="E3" s="4"/>
      <c r="F3" s="4"/>
      <c r="G3" s="3"/>
      <c r="H3" s="3"/>
      <c r="I3" s="3"/>
      <c r="J3" s="3"/>
      <c r="K3" s="3"/>
    </row>
    <row r="4" spans="1:60" x14ac:dyDescent="0.2">
      <c r="B4" s="84" t="s">
        <v>67</v>
      </c>
      <c r="C4" s="4"/>
      <c r="D4" s="4"/>
      <c r="E4" s="4"/>
      <c r="F4" s="4"/>
      <c r="G4" s="3"/>
      <c r="H4" s="3"/>
      <c r="I4" s="3"/>
      <c r="J4" s="3"/>
      <c r="K4" s="3"/>
    </row>
    <row r="5" spans="1:60" s="5" customFormat="1" x14ac:dyDescent="0.2">
      <c r="B5" s="6"/>
      <c r="C5" s="6"/>
      <c r="D5" s="6"/>
      <c r="E5" s="6"/>
      <c r="F5" s="6"/>
      <c r="G5" s="7"/>
      <c r="H5" s="7"/>
      <c r="I5" s="7"/>
      <c r="J5" s="7"/>
      <c r="K5" s="7"/>
    </row>
    <row r="6" spans="1:60" ht="25.5" x14ac:dyDescent="0.2">
      <c r="B6" s="8" t="s">
        <v>31</v>
      </c>
      <c r="C6" s="31">
        <v>38625</v>
      </c>
      <c r="D6" s="31">
        <v>38717</v>
      </c>
      <c r="E6" s="31">
        <v>38807</v>
      </c>
      <c r="F6" s="31">
        <v>38898</v>
      </c>
      <c r="G6" s="31">
        <v>38990</v>
      </c>
      <c r="H6" s="31">
        <v>39082</v>
      </c>
      <c r="I6" s="31">
        <v>39172</v>
      </c>
      <c r="J6" s="31">
        <v>39263</v>
      </c>
      <c r="K6" s="31">
        <v>39355</v>
      </c>
      <c r="L6" s="31">
        <v>39447</v>
      </c>
      <c r="M6" s="31">
        <v>39538</v>
      </c>
      <c r="N6" s="31">
        <v>39629</v>
      </c>
      <c r="O6" s="31">
        <v>39721</v>
      </c>
      <c r="P6" s="31">
        <v>39813</v>
      </c>
      <c r="Q6" s="31">
        <v>39903</v>
      </c>
      <c r="R6" s="31">
        <v>39994</v>
      </c>
      <c r="S6" s="31">
        <v>40086</v>
      </c>
      <c r="T6" s="31">
        <v>40178</v>
      </c>
      <c r="U6" s="31">
        <v>40268</v>
      </c>
      <c r="V6" s="31">
        <v>40359</v>
      </c>
      <c r="W6" s="31">
        <v>40451</v>
      </c>
      <c r="X6" s="31">
        <v>40543</v>
      </c>
      <c r="Y6" s="38"/>
      <c r="Z6" s="38"/>
      <c r="AA6" s="38"/>
      <c r="AB6" s="38"/>
      <c r="AC6" s="38"/>
      <c r="AD6" s="38"/>
      <c r="AE6" s="38"/>
      <c r="AF6" s="38"/>
      <c r="AG6" s="38"/>
      <c r="AH6" s="38"/>
      <c r="AI6" s="38"/>
      <c r="AJ6" s="38"/>
      <c r="AK6" s="38"/>
      <c r="AL6" s="38"/>
      <c r="AM6" s="38"/>
      <c r="AN6" s="38"/>
      <c r="AO6" s="38"/>
      <c r="AP6" s="38"/>
      <c r="AQ6" s="27"/>
      <c r="AR6" s="27"/>
      <c r="AS6" s="27"/>
      <c r="AT6" s="27"/>
      <c r="AU6" s="27"/>
      <c r="AV6" s="27"/>
      <c r="AW6" s="27"/>
      <c r="AX6" s="27"/>
      <c r="AY6" s="27"/>
      <c r="AZ6" s="27"/>
      <c r="BA6" s="27"/>
      <c r="BB6" s="27"/>
      <c r="BC6" s="27"/>
      <c r="BD6" s="27"/>
      <c r="BE6" s="27"/>
      <c r="BF6" s="27"/>
    </row>
    <row r="7" spans="1:60" x14ac:dyDescent="0.2">
      <c r="G7" s="9"/>
      <c r="H7" s="9"/>
      <c r="I7" s="9"/>
      <c r="J7" s="9"/>
      <c r="K7" s="9"/>
      <c r="L7" s="9"/>
      <c r="M7" s="9"/>
      <c r="N7" s="9"/>
      <c r="O7" s="9"/>
      <c r="P7" s="9"/>
      <c r="Q7" s="9"/>
      <c r="R7" s="9"/>
      <c r="S7" s="9"/>
      <c r="T7" s="9"/>
      <c r="U7" s="9"/>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row>
    <row r="8" spans="1:60" x14ac:dyDescent="0.2">
      <c r="B8" s="11" t="s">
        <v>0</v>
      </c>
      <c r="C8" s="23">
        <v>12862</v>
      </c>
      <c r="D8" s="23">
        <v>13170</v>
      </c>
      <c r="E8" s="23">
        <v>13624</v>
      </c>
      <c r="F8" s="23">
        <v>13996</v>
      </c>
      <c r="G8" s="23">
        <v>13886</v>
      </c>
      <c r="H8" s="23">
        <v>13282</v>
      </c>
      <c r="I8" s="23">
        <v>13040</v>
      </c>
      <c r="J8" s="23">
        <v>12449</v>
      </c>
      <c r="K8" s="23">
        <v>12077</v>
      </c>
      <c r="L8" s="23">
        <v>11637</v>
      </c>
      <c r="M8" s="23">
        <v>11303</v>
      </c>
      <c r="N8" s="23">
        <v>10801</v>
      </c>
      <c r="O8" s="23">
        <v>10481</v>
      </c>
      <c r="P8" s="23">
        <v>9801</v>
      </c>
      <c r="Q8" s="23">
        <v>8878</v>
      </c>
      <c r="R8" s="23">
        <v>7793</v>
      </c>
      <c r="S8" s="23">
        <v>7228</v>
      </c>
      <c r="T8" s="23">
        <v>6195</v>
      </c>
      <c r="U8" s="23">
        <v>5631</v>
      </c>
      <c r="V8" s="23">
        <v>5160</v>
      </c>
      <c r="W8" s="23">
        <v>4688</v>
      </c>
      <c r="X8" s="23">
        <v>3111</v>
      </c>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row>
    <row r="9" spans="1:60" ht="25.5" x14ac:dyDescent="0.2">
      <c r="B9" s="12" t="s">
        <v>30</v>
      </c>
      <c r="C9" s="23">
        <v>4498</v>
      </c>
      <c r="D9" s="23">
        <v>5119</v>
      </c>
      <c r="E9" s="23">
        <v>5301</v>
      </c>
      <c r="F9" s="23">
        <v>5618</v>
      </c>
      <c r="G9" s="23">
        <v>5284</v>
      </c>
      <c r="H9" s="23">
        <v>5029</v>
      </c>
      <c r="I9" s="23">
        <v>4920</v>
      </c>
      <c r="J9" s="23">
        <v>4718</v>
      </c>
      <c r="K9" s="23">
        <v>4664</v>
      </c>
      <c r="L9" s="23">
        <v>4495</v>
      </c>
      <c r="M9" s="23">
        <v>4438</v>
      </c>
      <c r="N9" s="23">
        <v>4302</v>
      </c>
      <c r="O9" s="23">
        <v>4269</v>
      </c>
      <c r="P9" s="23">
        <v>3942</v>
      </c>
      <c r="Q9" s="23">
        <v>3759</v>
      </c>
      <c r="R9" s="23">
        <v>3225</v>
      </c>
      <c r="S9" s="23">
        <v>2958</v>
      </c>
      <c r="T9" s="23">
        <v>2449</v>
      </c>
      <c r="U9" s="23">
        <v>2241</v>
      </c>
      <c r="V9" s="23">
        <v>2031</v>
      </c>
      <c r="W9" s="23">
        <v>1766</v>
      </c>
      <c r="X9" s="23">
        <v>2800</v>
      </c>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row>
    <row r="10" spans="1:60" x14ac:dyDescent="0.2">
      <c r="B10" s="11" t="s">
        <v>1</v>
      </c>
      <c r="C10" s="23">
        <v>1267</v>
      </c>
      <c r="D10" s="23">
        <v>2510</v>
      </c>
      <c r="E10" s="23">
        <v>2614</v>
      </c>
      <c r="F10" s="23">
        <v>1437</v>
      </c>
      <c r="G10" s="23">
        <v>1365</v>
      </c>
      <c r="H10" s="23">
        <v>2628</v>
      </c>
      <c r="I10" s="23">
        <v>2611</v>
      </c>
      <c r="J10" s="23">
        <v>2640</v>
      </c>
      <c r="K10" s="23">
        <v>2626</v>
      </c>
      <c r="L10" s="23">
        <v>2565</v>
      </c>
      <c r="M10" s="23">
        <v>2549</v>
      </c>
      <c r="N10" s="23">
        <v>2499</v>
      </c>
      <c r="O10" s="23">
        <v>2493</v>
      </c>
      <c r="P10" s="23">
        <v>2321</v>
      </c>
      <c r="Q10" s="23">
        <v>2230</v>
      </c>
      <c r="R10" s="23">
        <v>1962</v>
      </c>
      <c r="S10" s="23">
        <v>1827</v>
      </c>
      <c r="T10" s="23">
        <v>1554</v>
      </c>
      <c r="U10" s="23">
        <v>1454</v>
      </c>
      <c r="V10" s="23">
        <v>1365</v>
      </c>
      <c r="W10" s="23">
        <v>1260</v>
      </c>
      <c r="X10" s="23">
        <v>1172</v>
      </c>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row>
    <row r="11" spans="1:60" x14ac:dyDescent="0.2">
      <c r="B11" s="12" t="s">
        <v>2</v>
      </c>
      <c r="C11" s="23">
        <v>10</v>
      </c>
      <c r="D11" s="23">
        <v>18</v>
      </c>
      <c r="E11" s="23">
        <v>18</v>
      </c>
      <c r="F11" s="23">
        <v>11</v>
      </c>
      <c r="G11" s="23">
        <v>9</v>
      </c>
      <c r="H11" s="23">
        <v>21</v>
      </c>
      <c r="I11" s="23">
        <v>21</v>
      </c>
      <c r="J11" s="23">
        <v>13</v>
      </c>
      <c r="K11" s="23">
        <v>13</v>
      </c>
      <c r="L11" s="23">
        <v>12</v>
      </c>
      <c r="M11" s="23">
        <v>12</v>
      </c>
      <c r="N11" s="23">
        <v>12</v>
      </c>
      <c r="O11" s="23">
        <v>12</v>
      </c>
      <c r="P11" s="23">
        <v>10</v>
      </c>
      <c r="Q11" s="23">
        <v>10</v>
      </c>
      <c r="R11" s="23">
        <v>9</v>
      </c>
      <c r="S11" s="23">
        <v>8</v>
      </c>
      <c r="T11" s="23">
        <v>8</v>
      </c>
      <c r="U11" s="23">
        <v>7</v>
      </c>
      <c r="V11" s="23">
        <v>7</v>
      </c>
      <c r="W11" s="23">
        <v>7</v>
      </c>
      <c r="X11" s="23">
        <v>0</v>
      </c>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row>
    <row r="12" spans="1:60" x14ac:dyDescent="0.2">
      <c r="B12" s="11" t="s">
        <v>3</v>
      </c>
      <c r="C12" s="23">
        <v>526</v>
      </c>
      <c r="D12" s="23">
        <v>601</v>
      </c>
      <c r="E12" s="23">
        <v>641</v>
      </c>
      <c r="F12" s="23">
        <v>678</v>
      </c>
      <c r="G12" s="23">
        <v>718</v>
      </c>
      <c r="H12" s="23">
        <v>743</v>
      </c>
      <c r="I12" s="23">
        <v>762</v>
      </c>
      <c r="J12" s="23">
        <v>745</v>
      </c>
      <c r="K12" s="23">
        <v>744</v>
      </c>
      <c r="L12" s="23">
        <v>725</v>
      </c>
      <c r="M12" s="23">
        <v>714</v>
      </c>
      <c r="N12" s="23">
        <v>695</v>
      </c>
      <c r="O12" s="23">
        <v>682</v>
      </c>
      <c r="P12" s="23">
        <v>647</v>
      </c>
      <c r="Q12" s="23">
        <v>627</v>
      </c>
      <c r="R12" s="23">
        <v>590</v>
      </c>
      <c r="S12" s="23">
        <v>582</v>
      </c>
      <c r="T12" s="23">
        <v>552</v>
      </c>
      <c r="U12" s="23">
        <v>541</v>
      </c>
      <c r="V12" s="23">
        <v>520</v>
      </c>
      <c r="W12" s="23">
        <v>506</v>
      </c>
      <c r="X12" s="23">
        <v>493</v>
      </c>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row>
    <row r="13" spans="1:60" x14ac:dyDescent="0.2">
      <c r="B13" s="11" t="s">
        <v>19</v>
      </c>
      <c r="C13" s="23">
        <v>368</v>
      </c>
      <c r="D13" s="23">
        <v>423</v>
      </c>
      <c r="E13" s="23">
        <v>470</v>
      </c>
      <c r="F13" s="23">
        <v>519</v>
      </c>
      <c r="G13" s="23">
        <v>512</v>
      </c>
      <c r="H13" s="23">
        <v>504</v>
      </c>
      <c r="I13" s="23">
        <v>513</v>
      </c>
      <c r="J13" s="23">
        <v>487</v>
      </c>
      <c r="K13" s="23">
        <v>481</v>
      </c>
      <c r="L13" s="23">
        <v>472</v>
      </c>
      <c r="M13" s="23">
        <v>465</v>
      </c>
      <c r="N13" s="23">
        <v>445</v>
      </c>
      <c r="O13" s="23">
        <v>437</v>
      </c>
      <c r="P13" s="23">
        <v>410</v>
      </c>
      <c r="Q13" s="23">
        <v>379</v>
      </c>
      <c r="R13" s="23">
        <v>334</v>
      </c>
      <c r="S13" s="23">
        <v>316</v>
      </c>
      <c r="T13" s="23">
        <v>277</v>
      </c>
      <c r="U13" s="23">
        <v>262</v>
      </c>
      <c r="V13" s="23">
        <v>241</v>
      </c>
      <c r="W13" s="23">
        <v>216</v>
      </c>
      <c r="X13" s="23">
        <v>201</v>
      </c>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row>
    <row r="14" spans="1:60" x14ac:dyDescent="0.2">
      <c r="B14" s="11" t="s">
        <v>4</v>
      </c>
      <c r="C14" s="23">
        <v>1450</v>
      </c>
      <c r="D14" s="23">
        <v>360</v>
      </c>
      <c r="E14" s="23">
        <v>371</v>
      </c>
      <c r="F14" s="23">
        <v>1797</v>
      </c>
      <c r="G14" s="23">
        <v>1782</v>
      </c>
      <c r="H14" s="23">
        <v>307</v>
      </c>
      <c r="I14" s="23">
        <v>303</v>
      </c>
      <c r="J14" s="23">
        <v>108</v>
      </c>
      <c r="K14" s="23">
        <v>100</v>
      </c>
      <c r="L14" s="23">
        <v>91</v>
      </c>
      <c r="M14" s="23">
        <v>90</v>
      </c>
      <c r="N14" s="23">
        <v>88</v>
      </c>
      <c r="O14" s="23">
        <v>87</v>
      </c>
      <c r="P14" s="23">
        <v>82</v>
      </c>
      <c r="Q14" s="23">
        <v>80</v>
      </c>
      <c r="R14" s="23">
        <v>70</v>
      </c>
      <c r="S14" s="23">
        <v>63</v>
      </c>
      <c r="T14" s="23">
        <v>55</v>
      </c>
      <c r="U14" s="23">
        <v>52</v>
      </c>
      <c r="V14" s="23">
        <v>49</v>
      </c>
      <c r="W14" s="23">
        <v>39</v>
      </c>
      <c r="X14" s="23">
        <v>25</v>
      </c>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row>
    <row r="15" spans="1:60" x14ac:dyDescent="0.2">
      <c r="B15" s="11"/>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row>
    <row r="16" spans="1:60" s="13" customFormat="1" x14ac:dyDescent="0.2">
      <c r="B16" s="8" t="s">
        <v>5</v>
      </c>
      <c r="C16" s="19">
        <v>20981</v>
      </c>
      <c r="D16" s="19">
        <v>22201</v>
      </c>
      <c r="E16" s="19">
        <v>23039</v>
      </c>
      <c r="F16" s="19">
        <v>24056</v>
      </c>
      <c r="G16" s="19">
        <v>23556</v>
      </c>
      <c r="H16" s="19">
        <v>22514</v>
      </c>
      <c r="I16" s="19">
        <v>22170</v>
      </c>
      <c r="J16" s="19">
        <v>21160</v>
      </c>
      <c r="K16" s="19">
        <v>20705</v>
      </c>
      <c r="L16" s="19">
        <v>19997</v>
      </c>
      <c r="M16" s="19">
        <v>19571</v>
      </c>
      <c r="N16" s="19">
        <v>18842</v>
      </c>
      <c r="O16" s="19">
        <v>18461</v>
      </c>
      <c r="P16" s="19">
        <v>17213</v>
      </c>
      <c r="Q16" s="19">
        <v>15963</v>
      </c>
      <c r="R16" s="19">
        <v>13983</v>
      </c>
      <c r="S16" s="19">
        <v>12982</v>
      </c>
      <c r="T16" s="19">
        <v>11090</v>
      </c>
      <c r="U16" s="19">
        <v>10188</v>
      </c>
      <c r="V16" s="19">
        <v>9373</v>
      </c>
      <c r="W16" s="19">
        <v>8482</v>
      </c>
      <c r="X16" s="19">
        <v>7802</v>
      </c>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row>
    <row r="18" spans="2:64" x14ac:dyDescent="0.2">
      <c r="B18" s="14"/>
    </row>
    <row r="19" spans="2:64" ht="25.5" x14ac:dyDescent="0.2">
      <c r="B19" s="8" t="s">
        <v>32</v>
      </c>
      <c r="C19" s="31">
        <v>38625</v>
      </c>
      <c r="D19" s="31">
        <v>38717</v>
      </c>
      <c r="E19" s="31">
        <v>38807</v>
      </c>
      <c r="F19" s="31">
        <v>38898</v>
      </c>
      <c r="G19" s="31">
        <v>38990</v>
      </c>
      <c r="H19" s="31">
        <v>39082</v>
      </c>
      <c r="I19" s="31">
        <v>39172</v>
      </c>
      <c r="J19" s="31">
        <v>39263</v>
      </c>
      <c r="K19" s="31">
        <v>39355</v>
      </c>
      <c r="L19" s="31">
        <v>39447</v>
      </c>
      <c r="M19" s="31">
        <v>39538</v>
      </c>
      <c r="N19" s="31">
        <v>39629</v>
      </c>
      <c r="O19" s="31">
        <v>39721</v>
      </c>
      <c r="P19" s="31">
        <v>39813</v>
      </c>
      <c r="Q19" s="31">
        <v>39903</v>
      </c>
      <c r="R19" s="31">
        <v>39994</v>
      </c>
      <c r="S19" s="31">
        <v>40086</v>
      </c>
      <c r="T19" s="31">
        <v>40178</v>
      </c>
      <c r="U19" s="31">
        <v>40268</v>
      </c>
      <c r="V19" s="31">
        <v>40359</v>
      </c>
      <c r="W19" s="31">
        <v>40451</v>
      </c>
      <c r="X19" s="31">
        <v>40543</v>
      </c>
      <c r="Y19" s="38"/>
      <c r="Z19" s="38"/>
      <c r="AA19" s="38"/>
      <c r="AB19" s="38"/>
      <c r="AC19" s="38"/>
      <c r="AD19" s="38"/>
      <c r="AE19" s="38"/>
      <c r="AF19" s="38"/>
      <c r="AG19" s="38"/>
      <c r="AH19" s="38"/>
      <c r="AI19" s="38"/>
      <c r="AJ19" s="38"/>
      <c r="AK19" s="38"/>
      <c r="AL19" s="38"/>
      <c r="AM19" s="38"/>
      <c r="AN19" s="38"/>
      <c r="AO19" s="27"/>
      <c r="AP19" s="27"/>
      <c r="AQ19" s="27"/>
      <c r="AR19" s="27"/>
      <c r="AS19" s="27"/>
      <c r="AT19" s="27"/>
      <c r="AU19" s="27"/>
      <c r="AV19" s="27"/>
      <c r="AW19" s="27"/>
      <c r="AX19" s="27"/>
      <c r="AY19" s="27"/>
      <c r="AZ19" s="27"/>
      <c r="BA19" s="27"/>
      <c r="BB19" s="27"/>
      <c r="BC19" s="27"/>
      <c r="BD19" s="27"/>
      <c r="BE19" s="27"/>
      <c r="BF19" s="27"/>
    </row>
    <row r="20" spans="2:64" x14ac:dyDescent="0.2">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row>
    <row r="21" spans="2:64" x14ac:dyDescent="0.2">
      <c r="B21" s="11" t="s">
        <v>0</v>
      </c>
      <c r="C21" s="23">
        <v>171713.36747348733</v>
      </c>
      <c r="D21" s="23">
        <v>168327.85074284082</v>
      </c>
      <c r="E21" s="23">
        <v>174034.46850000671</v>
      </c>
      <c r="F21" s="23">
        <v>177324.17828004828</v>
      </c>
      <c r="G21" s="23">
        <v>188271.68256452418</v>
      </c>
      <c r="H21" s="23">
        <v>172829.9789684682</v>
      </c>
      <c r="I21" s="23">
        <v>170393.55232926505</v>
      </c>
      <c r="J21" s="23">
        <v>160459.55367639757</v>
      </c>
      <c r="K21" s="23">
        <v>157583.64712017027</v>
      </c>
      <c r="L21" s="23">
        <v>152970.32407582318</v>
      </c>
      <c r="M21" s="23">
        <v>150166.0191611693</v>
      </c>
      <c r="N21" s="23">
        <v>143241.45306284004</v>
      </c>
      <c r="O21" s="23">
        <v>139248.41421207166</v>
      </c>
      <c r="P21" s="23">
        <v>134249.10928794212</v>
      </c>
      <c r="Q21" s="23">
        <v>123306.15872187934</v>
      </c>
      <c r="R21" s="23">
        <v>107213.41060189792</v>
      </c>
      <c r="S21" s="23">
        <v>100090.9564085208</v>
      </c>
      <c r="T21" s="23">
        <v>86954.17441767866</v>
      </c>
      <c r="U21" s="23">
        <v>80442.995075983796</v>
      </c>
      <c r="V21" s="23">
        <v>75937.298493596129</v>
      </c>
      <c r="W21" s="23">
        <v>69494.518813458082</v>
      </c>
      <c r="X21" s="23">
        <v>43676.591869400756</v>
      </c>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row>
    <row r="22" spans="2:64" ht="25.5" x14ac:dyDescent="0.2">
      <c r="B22" s="12" t="s">
        <v>30</v>
      </c>
      <c r="C22" s="23">
        <v>122923.46677791519</v>
      </c>
      <c r="D22" s="23">
        <v>142470.54069597728</v>
      </c>
      <c r="E22" s="23">
        <v>146358.12875594926</v>
      </c>
      <c r="F22" s="23">
        <v>153729.79478722421</v>
      </c>
      <c r="G22" s="23">
        <v>149529.24245138056</v>
      </c>
      <c r="H22" s="23">
        <v>145048.66402499872</v>
      </c>
      <c r="I22" s="23">
        <v>142799.38114405214</v>
      </c>
      <c r="J22" s="23">
        <v>132367.73577363952</v>
      </c>
      <c r="K22" s="23">
        <v>132127.17539319131</v>
      </c>
      <c r="L22" s="23">
        <v>128107.61772911274</v>
      </c>
      <c r="M22" s="23">
        <v>126419.53292404274</v>
      </c>
      <c r="N22" s="23">
        <v>122886.40580959585</v>
      </c>
      <c r="O22" s="23">
        <v>121766.3388705289</v>
      </c>
      <c r="P22" s="23">
        <v>112361.95599442565</v>
      </c>
      <c r="Q22" s="23">
        <v>107147.57861835556</v>
      </c>
      <c r="R22" s="23">
        <v>93531.303426902901</v>
      </c>
      <c r="S22" s="23">
        <v>85601.967871789748</v>
      </c>
      <c r="T22" s="23">
        <v>72770.622038622343</v>
      </c>
      <c r="U22" s="23">
        <v>67600.330969540111</v>
      </c>
      <c r="V22" s="23">
        <v>61704.559604486029</v>
      </c>
      <c r="W22" s="23">
        <v>54289.543915322844</v>
      </c>
      <c r="X22" s="23">
        <v>73052.275662618616</v>
      </c>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row>
    <row r="23" spans="2:64" x14ac:dyDescent="0.2">
      <c r="B23" s="11" t="s">
        <v>1</v>
      </c>
      <c r="C23" s="23">
        <v>75041.736537192715</v>
      </c>
      <c r="D23" s="23">
        <v>145450.89115883075</v>
      </c>
      <c r="E23" s="23">
        <v>142478.6437512642</v>
      </c>
      <c r="F23" s="23">
        <v>82677.889181339153</v>
      </c>
      <c r="G23" s="23">
        <v>81843.621459349393</v>
      </c>
      <c r="H23" s="23">
        <v>147331.11159291258</v>
      </c>
      <c r="I23" s="23">
        <v>147166.15264273007</v>
      </c>
      <c r="J23" s="23">
        <v>150109.29443301345</v>
      </c>
      <c r="K23" s="23">
        <v>152225.99512376401</v>
      </c>
      <c r="L23" s="23">
        <v>150309.81750215674</v>
      </c>
      <c r="M23" s="23">
        <v>149464.39344880215</v>
      </c>
      <c r="N23" s="23">
        <v>146197.97338123297</v>
      </c>
      <c r="O23" s="23">
        <v>145933.5943513173</v>
      </c>
      <c r="P23" s="23">
        <v>137140.62676089988</v>
      </c>
      <c r="Q23" s="23">
        <v>131407.66176654058</v>
      </c>
      <c r="R23" s="23">
        <v>121602.4202508461</v>
      </c>
      <c r="S23" s="23">
        <v>115571.89043864887</v>
      </c>
      <c r="T23" s="23">
        <v>105823.79260468511</v>
      </c>
      <c r="U23" s="23">
        <v>102711.69603689693</v>
      </c>
      <c r="V23" s="23">
        <v>97045.386397239359</v>
      </c>
      <c r="W23" s="23">
        <v>93481.972104320128</v>
      </c>
      <c r="X23" s="23">
        <v>89199.405695135705</v>
      </c>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row>
    <row r="24" spans="2:64" x14ac:dyDescent="0.2">
      <c r="B24" s="12" t="s">
        <v>2</v>
      </c>
      <c r="C24" s="23">
        <v>27625.642815050764</v>
      </c>
      <c r="D24" s="23">
        <v>742.28027739066954</v>
      </c>
      <c r="E24" s="23">
        <v>811.07780609197687</v>
      </c>
      <c r="F24" s="23">
        <v>697.03776229344999</v>
      </c>
      <c r="G24" s="23">
        <v>677.61494458822733</v>
      </c>
      <c r="H24" s="23">
        <v>1146.5759838078172</v>
      </c>
      <c r="I24" s="23">
        <v>1152.4118322383699</v>
      </c>
      <c r="J24" s="23">
        <v>973.90146598798333</v>
      </c>
      <c r="K24" s="23">
        <v>985.6317194239831</v>
      </c>
      <c r="L24" s="23">
        <v>937.60267436458946</v>
      </c>
      <c r="M24" s="23">
        <v>937.60267436458946</v>
      </c>
      <c r="N24" s="23">
        <v>937.60267436458946</v>
      </c>
      <c r="O24" s="23">
        <v>937.60267436458946</v>
      </c>
      <c r="P24" s="23">
        <v>870.44766341495779</v>
      </c>
      <c r="Q24" s="23">
        <v>870.44766341495779</v>
      </c>
      <c r="R24" s="23">
        <v>814.18467449731224</v>
      </c>
      <c r="S24" s="23">
        <v>786.19735616165644</v>
      </c>
      <c r="T24" s="23">
        <v>786.19735616165644</v>
      </c>
      <c r="U24" s="23">
        <v>759.68157276527961</v>
      </c>
      <c r="V24" s="23">
        <v>759.68157276527961</v>
      </c>
      <c r="W24" s="23">
        <v>759.68157276527961</v>
      </c>
      <c r="X24" s="23">
        <v>0</v>
      </c>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row>
    <row r="25" spans="2:64" x14ac:dyDescent="0.2">
      <c r="B25" s="11" t="s">
        <v>3</v>
      </c>
      <c r="C25" s="23">
        <v>257690.59656778816</v>
      </c>
      <c r="D25" s="23">
        <v>301028.14299053687</v>
      </c>
      <c r="E25" s="23">
        <v>307653.42402087722</v>
      </c>
      <c r="F25" s="23">
        <v>315697.07798371481</v>
      </c>
      <c r="G25" s="23">
        <v>484511.25938796008</v>
      </c>
      <c r="H25" s="23">
        <v>534460.48171594657</v>
      </c>
      <c r="I25" s="23">
        <v>547110.23225316883</v>
      </c>
      <c r="J25" s="23">
        <v>509774.07567364787</v>
      </c>
      <c r="K25" s="23">
        <v>519688.44428296498</v>
      </c>
      <c r="L25" s="23">
        <v>514586.72786382638</v>
      </c>
      <c r="M25" s="23">
        <v>512722.91219589883</v>
      </c>
      <c r="N25" s="23">
        <v>507726.18685911468</v>
      </c>
      <c r="O25" s="23">
        <v>506888.03682925203</v>
      </c>
      <c r="P25" s="23">
        <v>497877.19132258277</v>
      </c>
      <c r="Q25" s="23">
        <v>489586.56449001259</v>
      </c>
      <c r="R25" s="23">
        <v>483420.22320525575</v>
      </c>
      <c r="S25" s="23">
        <v>482274.48224301543</v>
      </c>
      <c r="T25" s="23">
        <v>474015.5934089853</v>
      </c>
      <c r="U25" s="23">
        <v>470585.99060720683</v>
      </c>
      <c r="V25" s="23">
        <v>458036.6402481916</v>
      </c>
      <c r="W25" s="23">
        <v>445580.63680270745</v>
      </c>
      <c r="X25" s="23">
        <v>386914.57839670841</v>
      </c>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row>
    <row r="26" spans="2:64" x14ac:dyDescent="0.2">
      <c r="B26" s="11" t="s">
        <v>19</v>
      </c>
      <c r="C26" s="23">
        <v>38830.272102596478</v>
      </c>
      <c r="D26" s="23">
        <v>43157.534285556991</v>
      </c>
      <c r="E26" s="23">
        <v>48165.322995022892</v>
      </c>
      <c r="F26" s="23">
        <v>53852.957279593866</v>
      </c>
      <c r="G26" s="23">
        <v>54439.935225661007</v>
      </c>
      <c r="H26" s="23">
        <v>52410.380720961366</v>
      </c>
      <c r="I26" s="23">
        <v>53466.700084144417</v>
      </c>
      <c r="J26" s="23">
        <v>49528.118778477401</v>
      </c>
      <c r="K26" s="23">
        <v>49182.036703165439</v>
      </c>
      <c r="L26" s="23">
        <v>47946.275052093704</v>
      </c>
      <c r="M26" s="23">
        <v>47621.026358749747</v>
      </c>
      <c r="N26" s="23">
        <v>45908.81970896542</v>
      </c>
      <c r="O26" s="23">
        <v>44630.899530161252</v>
      </c>
      <c r="P26" s="23">
        <v>42383.413187338243</v>
      </c>
      <c r="Q26" s="23">
        <v>40539.59568783595</v>
      </c>
      <c r="R26" s="23">
        <v>36284.390320525577</v>
      </c>
      <c r="S26" s="23">
        <v>34732.725355365321</v>
      </c>
      <c r="T26" s="23">
        <v>31870.369658238767</v>
      </c>
      <c r="U26" s="23">
        <v>30186.581124162185</v>
      </c>
      <c r="V26" s="23">
        <v>28126.164375870991</v>
      </c>
      <c r="W26" s="23">
        <v>25732.623813126287</v>
      </c>
      <c r="X26" s="23">
        <v>24630.661037892361</v>
      </c>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row>
    <row r="27" spans="2:64" x14ac:dyDescent="0.2">
      <c r="B27" s="11" t="s">
        <v>4</v>
      </c>
      <c r="C27" s="23">
        <v>81978.14976707146</v>
      </c>
      <c r="D27" s="23">
        <v>26233.183620678214</v>
      </c>
      <c r="E27" s="23">
        <v>24052.568799522196</v>
      </c>
      <c r="F27" s="23">
        <v>120686.50757561882</v>
      </c>
      <c r="G27" s="23">
        <v>98767.108602760636</v>
      </c>
      <c r="H27" s="23">
        <v>25347.161230340433</v>
      </c>
      <c r="I27" s="23">
        <v>24758.359842059857</v>
      </c>
      <c r="J27" s="23">
        <v>43400.86814645549</v>
      </c>
      <c r="K27" s="23">
        <v>39895.164933306783</v>
      </c>
      <c r="L27" s="23">
        <v>39497.160432676348</v>
      </c>
      <c r="M27" s="23">
        <v>40500.081421461284</v>
      </c>
      <c r="N27" s="23">
        <v>39876.54819828787</v>
      </c>
      <c r="O27" s="23">
        <v>39616.404576282424</v>
      </c>
      <c r="P27" s="23">
        <v>34262.877492866144</v>
      </c>
      <c r="Q27" s="23">
        <v>34347.918675426365</v>
      </c>
      <c r="R27" s="23">
        <v>34138.218574557031</v>
      </c>
      <c r="S27" s="23">
        <v>33837.375941336519</v>
      </c>
      <c r="T27" s="23">
        <v>28542.054749485695</v>
      </c>
      <c r="U27" s="23">
        <v>28584.398842657112</v>
      </c>
      <c r="V27" s="23">
        <v>27493.073667794812</v>
      </c>
      <c r="W27" s="23">
        <v>27240.49730439976</v>
      </c>
      <c r="X27" s="23">
        <v>26627.282375738272</v>
      </c>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row>
    <row r="28" spans="2:64" x14ac:dyDescent="0.2">
      <c r="B28" s="1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row>
    <row r="29" spans="2:64" s="13" customFormat="1" ht="15" customHeight="1" x14ac:dyDescent="0.2">
      <c r="B29" s="8" t="s">
        <v>5</v>
      </c>
      <c r="C29" s="20">
        <v>775803.23204110202</v>
      </c>
      <c r="D29" s="20">
        <v>827410.42377181153</v>
      </c>
      <c r="E29" s="20">
        <v>843553.63462873455</v>
      </c>
      <c r="F29" s="20">
        <v>904665.4428498327</v>
      </c>
      <c r="G29" s="20">
        <v>1058040.4646362243</v>
      </c>
      <c r="H29" s="20">
        <v>1078574.3542374359</v>
      </c>
      <c r="I29" s="20">
        <v>1086846.7901276583</v>
      </c>
      <c r="J29" s="20">
        <v>1046613.5479476192</v>
      </c>
      <c r="K29" s="20">
        <v>1051688.0952759867</v>
      </c>
      <c r="L29" s="20">
        <v>1034355.5253300536</v>
      </c>
      <c r="M29" s="20">
        <v>1027831.5681844886</v>
      </c>
      <c r="N29" s="20">
        <v>1006774.9896944014</v>
      </c>
      <c r="O29" s="20">
        <v>999021.29104397807</v>
      </c>
      <c r="P29" s="20">
        <v>959145.62170946971</v>
      </c>
      <c r="Q29" s="20">
        <v>927205.92562346545</v>
      </c>
      <c r="R29" s="20">
        <v>877004.15105448279</v>
      </c>
      <c r="S29" s="20">
        <v>852895.59561483818</v>
      </c>
      <c r="T29" s="20">
        <v>800762.80423385743</v>
      </c>
      <c r="U29" s="20">
        <v>780871.67422921222</v>
      </c>
      <c r="V29" s="20">
        <v>749102.80435994419</v>
      </c>
      <c r="W29" s="20">
        <v>716579.47432609985</v>
      </c>
      <c r="X29" s="20">
        <v>644100.79503749416</v>
      </c>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row>
    <row r="30" spans="2:64" x14ac:dyDescent="0.2">
      <c r="G30" s="15"/>
    </row>
    <row r="31" spans="2:64" x14ac:dyDescent="0.2">
      <c r="B31" s="16"/>
      <c r="C31" s="16"/>
      <c r="D31" s="16"/>
      <c r="E31" s="16"/>
      <c r="F31" s="16"/>
    </row>
    <row r="32" spans="2:64" x14ac:dyDescent="0.2">
      <c r="B32" s="17"/>
    </row>
    <row r="34" spans="2:2" x14ac:dyDescent="0.2">
      <c r="B34" s="18"/>
    </row>
    <row r="35" spans="2:2" x14ac:dyDescent="0.2">
      <c r="B35" s="17"/>
    </row>
    <row r="37" spans="2:2" x14ac:dyDescent="0.2">
      <c r="B37" s="16"/>
    </row>
    <row r="38" spans="2:2" x14ac:dyDescent="0.2">
      <c r="B38" s="17"/>
    </row>
    <row r="40" spans="2:2" x14ac:dyDescent="0.2">
      <c r="B40" s="16"/>
    </row>
    <row r="41" spans="2:2" x14ac:dyDescent="0.2">
      <c r="B41" s="17"/>
    </row>
    <row r="42" spans="2:2" x14ac:dyDescent="0.2">
      <c r="B42" s="24"/>
    </row>
    <row r="43" spans="2:2" x14ac:dyDescent="0.2">
      <c r="B43" s="21"/>
    </row>
    <row r="44" spans="2:2" x14ac:dyDescent="0.2">
      <c r="B44" s="22"/>
    </row>
    <row r="45" spans="2:2" x14ac:dyDescent="0.2">
      <c r="B45" s="24"/>
    </row>
    <row r="46" spans="2:2" x14ac:dyDescent="0.2">
      <c r="B46" s="21"/>
    </row>
    <row r="47" spans="2:2" x14ac:dyDescent="0.2">
      <c r="B47" s="22"/>
    </row>
    <row r="48" spans="2:2" x14ac:dyDescent="0.2">
      <c r="B48" s="24"/>
    </row>
    <row r="49" spans="2:2" x14ac:dyDescent="0.2">
      <c r="B49" s="18"/>
    </row>
    <row r="50" spans="2:2" x14ac:dyDescent="0.2">
      <c r="B50" s="17"/>
    </row>
    <row r="51" spans="2:2" x14ac:dyDescent="0.2">
      <c r="B51" s="24"/>
    </row>
    <row r="52" spans="2:2" x14ac:dyDescent="0.2">
      <c r="B52" s="18"/>
    </row>
    <row r="53" spans="2:2" x14ac:dyDescent="0.2">
      <c r="B53" s="17"/>
    </row>
    <row r="54" spans="2:2" x14ac:dyDescent="0.2">
      <c r="B54" s="24"/>
    </row>
    <row r="55" spans="2:2" x14ac:dyDescent="0.2">
      <c r="B55" s="18"/>
    </row>
    <row r="56" spans="2:2" x14ac:dyDescent="0.2">
      <c r="B56" s="17"/>
    </row>
    <row r="57" spans="2:2" x14ac:dyDescent="0.2">
      <c r="B57" s="24"/>
    </row>
    <row r="58" spans="2:2" x14ac:dyDescent="0.2">
      <c r="B58" s="25"/>
    </row>
    <row r="59" spans="2:2" x14ac:dyDescent="0.2">
      <c r="B59" s="26"/>
    </row>
    <row r="61" spans="2:2" x14ac:dyDescent="0.2">
      <c r="B61" s="25"/>
    </row>
    <row r="62" spans="2:2" x14ac:dyDescent="0.2">
      <c r="B62" s="26"/>
    </row>
    <row r="64" spans="2:2" x14ac:dyDescent="0.2">
      <c r="B64" s="25"/>
    </row>
    <row r="65" spans="2:2" x14ac:dyDescent="0.2">
      <c r="B65" s="26"/>
    </row>
    <row r="67" spans="2:2" x14ac:dyDescent="0.2">
      <c r="B67" s="25"/>
    </row>
    <row r="68" spans="2:2" x14ac:dyDescent="0.2">
      <c r="B68" s="26"/>
    </row>
    <row r="70" spans="2:2" x14ac:dyDescent="0.2">
      <c r="B70" s="25"/>
    </row>
    <row r="71" spans="2:2" x14ac:dyDescent="0.2">
      <c r="B71" s="26"/>
    </row>
    <row r="73" spans="2:2" x14ac:dyDescent="0.2">
      <c r="B73" s="25"/>
    </row>
    <row r="74" spans="2:2" x14ac:dyDescent="0.2">
      <c r="B74" s="26"/>
    </row>
    <row r="76" spans="2:2" x14ac:dyDescent="0.2">
      <c r="B76" s="25"/>
    </row>
    <row r="77" spans="2:2" x14ac:dyDescent="0.2">
      <c r="B77" s="26"/>
    </row>
    <row r="79" spans="2:2" x14ac:dyDescent="0.2">
      <c r="B79" s="25"/>
    </row>
    <row r="80" spans="2:2" x14ac:dyDescent="0.2">
      <c r="B80" s="26"/>
    </row>
    <row r="82" spans="2:2" x14ac:dyDescent="0.2">
      <c r="B82" s="25"/>
    </row>
    <row r="83" spans="2:2" x14ac:dyDescent="0.2">
      <c r="B83" s="26"/>
    </row>
  </sheetData>
  <phoneticPr fontId="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L83"/>
  <sheetViews>
    <sheetView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x14ac:dyDescent="0.2"/>
  <cols>
    <col min="1" max="1" width="5" style="1" bestFit="1" customWidth="1"/>
    <col min="2" max="2" width="39.85546875" style="1" customWidth="1"/>
    <col min="3" max="3" width="9.42578125" style="1" bestFit="1" customWidth="1"/>
    <col min="4" max="4" width="10.140625" style="1" bestFit="1" customWidth="1"/>
    <col min="5" max="7" width="9.42578125" style="1" bestFit="1" customWidth="1"/>
    <col min="8" max="8" width="10.140625" style="1" bestFit="1" customWidth="1"/>
    <col min="9" max="11" width="9.42578125" style="1" bestFit="1" customWidth="1"/>
    <col min="12" max="12" width="10.140625" style="1" bestFit="1" customWidth="1"/>
    <col min="13" max="15" width="9.42578125" style="1" bestFit="1" customWidth="1"/>
    <col min="16" max="16" width="10.140625" style="1" bestFit="1" customWidth="1"/>
    <col min="17" max="19" width="9.42578125" style="1" bestFit="1" customWidth="1"/>
    <col min="20" max="20" width="10.140625" style="1" bestFit="1" customWidth="1"/>
    <col min="21" max="21" width="9.42578125" style="1" bestFit="1" customWidth="1"/>
    <col min="22" max="23" width="9.140625" style="1" bestFit="1" customWidth="1"/>
    <col min="24" max="24" width="10.140625" style="1" bestFit="1" customWidth="1"/>
    <col min="25" max="60" width="12.7109375" style="1" customWidth="1"/>
    <col min="61" max="16384" width="9.140625" style="1"/>
  </cols>
  <sheetData>
    <row r="1" spans="1:60" ht="15.75" x14ac:dyDescent="0.2">
      <c r="A1" s="30" t="s">
        <v>7</v>
      </c>
      <c r="B1" s="2" t="s">
        <v>8</v>
      </c>
      <c r="C1" s="2"/>
      <c r="D1" s="2"/>
      <c r="E1" s="2"/>
      <c r="F1" s="2"/>
      <c r="G1" s="3"/>
      <c r="H1" s="3"/>
      <c r="I1" s="3"/>
      <c r="J1" s="3"/>
      <c r="K1" s="3"/>
    </row>
    <row r="2" spans="1:60" ht="15.75" x14ac:dyDescent="0.2">
      <c r="B2" s="37" t="s">
        <v>6</v>
      </c>
      <c r="C2" s="2"/>
      <c r="D2" s="2"/>
      <c r="E2" s="2"/>
      <c r="F2" s="2"/>
      <c r="G2" s="3"/>
      <c r="H2" s="40"/>
      <c r="I2" s="39"/>
      <c r="J2" s="39"/>
      <c r="K2" s="3"/>
    </row>
    <row r="3" spans="1:60" x14ac:dyDescent="0.2">
      <c r="B3" s="57" t="s">
        <v>34</v>
      </c>
      <c r="C3" s="4"/>
      <c r="D3" s="4"/>
      <c r="E3" s="4"/>
      <c r="F3" s="4"/>
      <c r="G3" s="3"/>
      <c r="H3" s="3"/>
      <c r="I3" s="3"/>
      <c r="J3" s="3"/>
      <c r="K3" s="3"/>
    </row>
    <row r="4" spans="1:60" x14ac:dyDescent="0.2">
      <c r="B4" s="84" t="s">
        <v>33</v>
      </c>
      <c r="C4" s="4"/>
      <c r="D4" s="4"/>
      <c r="E4" s="4"/>
      <c r="F4" s="4"/>
      <c r="G4" s="3"/>
      <c r="H4" s="3"/>
      <c r="I4" s="3"/>
      <c r="J4" s="3"/>
      <c r="K4" s="3"/>
    </row>
    <row r="5" spans="1:60" s="5" customFormat="1" x14ac:dyDescent="0.2">
      <c r="B5" s="6"/>
      <c r="C5" s="6"/>
      <c r="D5" s="6"/>
      <c r="E5" s="6"/>
      <c r="F5" s="6"/>
      <c r="G5" s="7"/>
      <c r="H5" s="7"/>
      <c r="I5" s="7"/>
      <c r="J5" s="7"/>
      <c r="K5" s="7"/>
    </row>
    <row r="6" spans="1:60" ht="25.5" x14ac:dyDescent="0.2">
      <c r="B6" s="8" t="s">
        <v>31</v>
      </c>
      <c r="C6" s="31">
        <v>38625</v>
      </c>
      <c r="D6" s="31">
        <v>38717</v>
      </c>
      <c r="E6" s="31">
        <v>38807</v>
      </c>
      <c r="F6" s="31">
        <v>38898</v>
      </c>
      <c r="G6" s="31">
        <v>38990</v>
      </c>
      <c r="H6" s="31">
        <v>39082</v>
      </c>
      <c r="I6" s="31">
        <v>39172</v>
      </c>
      <c r="J6" s="31">
        <v>39263</v>
      </c>
      <c r="K6" s="31">
        <v>39355</v>
      </c>
      <c r="L6" s="31">
        <v>39447</v>
      </c>
      <c r="M6" s="31">
        <v>39538</v>
      </c>
      <c r="N6" s="31">
        <v>39629</v>
      </c>
      <c r="O6" s="31">
        <v>39721</v>
      </c>
      <c r="P6" s="31">
        <v>39813</v>
      </c>
      <c r="Q6" s="31">
        <v>39903</v>
      </c>
      <c r="R6" s="31">
        <v>39994</v>
      </c>
      <c r="S6" s="31">
        <v>40086</v>
      </c>
      <c r="T6" s="31">
        <v>40178</v>
      </c>
      <c r="U6" s="31">
        <v>40268</v>
      </c>
      <c r="V6" s="31">
        <v>40359</v>
      </c>
      <c r="W6" s="31">
        <v>40451</v>
      </c>
      <c r="X6" s="31">
        <v>40543</v>
      </c>
      <c r="Y6" s="38"/>
      <c r="Z6" s="38"/>
      <c r="AA6" s="38"/>
      <c r="AB6" s="38"/>
      <c r="AC6" s="38"/>
      <c r="AD6" s="38"/>
      <c r="AE6" s="38"/>
      <c r="AF6" s="38"/>
      <c r="AG6" s="38"/>
      <c r="AH6" s="38"/>
      <c r="AI6" s="38"/>
      <c r="AJ6" s="38"/>
      <c r="AK6" s="38"/>
      <c r="AL6" s="38"/>
      <c r="AM6" s="38"/>
      <c r="AN6" s="38"/>
      <c r="AO6" s="38"/>
      <c r="AP6" s="38"/>
      <c r="AQ6" s="27"/>
      <c r="AR6" s="27"/>
      <c r="AS6" s="27"/>
      <c r="AT6" s="27"/>
      <c r="AU6" s="27"/>
      <c r="AV6" s="27"/>
      <c r="AW6" s="27"/>
      <c r="AX6" s="27"/>
      <c r="AY6" s="27"/>
      <c r="AZ6" s="27"/>
      <c r="BA6" s="27"/>
      <c r="BB6" s="27"/>
      <c r="BC6" s="27"/>
      <c r="BD6" s="27"/>
      <c r="BE6" s="27"/>
      <c r="BF6" s="27"/>
    </row>
    <row r="7" spans="1:60" x14ac:dyDescent="0.2">
      <c r="G7" s="9"/>
      <c r="H7" s="9"/>
      <c r="I7" s="9"/>
      <c r="J7" s="9"/>
      <c r="K7" s="9"/>
      <c r="L7" s="9"/>
      <c r="M7" s="9"/>
      <c r="N7" s="9"/>
      <c r="O7" s="9"/>
      <c r="P7" s="9"/>
      <c r="Q7" s="9"/>
      <c r="R7" s="9"/>
      <c r="S7" s="9"/>
      <c r="T7" s="9"/>
      <c r="U7" s="9"/>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row>
    <row r="8" spans="1:60" x14ac:dyDescent="0.2">
      <c r="B8" s="11" t="s">
        <v>0</v>
      </c>
      <c r="C8" s="23">
        <v>12862</v>
      </c>
      <c r="D8" s="23">
        <v>13170</v>
      </c>
      <c r="E8" s="23">
        <v>13624</v>
      </c>
      <c r="F8" s="23">
        <v>13996</v>
      </c>
      <c r="G8" s="23">
        <v>13886</v>
      </c>
      <c r="H8" s="23">
        <v>13282</v>
      </c>
      <c r="I8" s="23">
        <v>13040</v>
      </c>
      <c r="J8" s="23">
        <v>12449</v>
      </c>
      <c r="K8" s="23">
        <v>12077</v>
      </c>
      <c r="L8" s="23">
        <v>11637</v>
      </c>
      <c r="M8" s="23">
        <v>11303</v>
      </c>
      <c r="N8" s="23">
        <v>10801</v>
      </c>
      <c r="O8" s="23">
        <v>10481</v>
      </c>
      <c r="P8" s="23">
        <v>9801</v>
      </c>
      <c r="Q8" s="23">
        <v>8878</v>
      </c>
      <c r="R8" s="23">
        <v>7793</v>
      </c>
      <c r="S8" s="23">
        <v>7228</v>
      </c>
      <c r="T8" s="23">
        <v>6195</v>
      </c>
      <c r="U8" s="23">
        <v>5631</v>
      </c>
      <c r="V8" s="23">
        <v>5160</v>
      </c>
      <c r="W8" s="23">
        <v>4688</v>
      </c>
      <c r="X8" s="23">
        <v>3111</v>
      </c>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row>
    <row r="9" spans="1:60" ht="25.5" x14ac:dyDescent="0.2">
      <c r="B9" s="12" t="s">
        <v>30</v>
      </c>
      <c r="C9" s="23">
        <v>4498</v>
      </c>
      <c r="D9" s="23">
        <v>5119</v>
      </c>
      <c r="E9" s="23">
        <v>5301</v>
      </c>
      <c r="F9" s="23">
        <v>5618</v>
      </c>
      <c r="G9" s="23">
        <v>5284</v>
      </c>
      <c r="H9" s="23">
        <v>5029</v>
      </c>
      <c r="I9" s="23">
        <v>4920</v>
      </c>
      <c r="J9" s="23">
        <v>4718</v>
      </c>
      <c r="K9" s="23">
        <v>4664</v>
      </c>
      <c r="L9" s="23">
        <v>4495</v>
      </c>
      <c r="M9" s="23">
        <v>4438</v>
      </c>
      <c r="N9" s="23">
        <v>4302</v>
      </c>
      <c r="O9" s="23">
        <v>4269</v>
      </c>
      <c r="P9" s="23">
        <v>3942</v>
      </c>
      <c r="Q9" s="23">
        <v>3759</v>
      </c>
      <c r="R9" s="23">
        <v>3225</v>
      </c>
      <c r="S9" s="23">
        <v>2958</v>
      </c>
      <c r="T9" s="23">
        <v>2449</v>
      </c>
      <c r="U9" s="23">
        <v>2241</v>
      </c>
      <c r="V9" s="23">
        <v>2031</v>
      </c>
      <c r="W9" s="23">
        <v>1766</v>
      </c>
      <c r="X9" s="23">
        <v>2800</v>
      </c>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row>
    <row r="10" spans="1:60" x14ac:dyDescent="0.2">
      <c r="B10" s="11" t="s">
        <v>1</v>
      </c>
      <c r="C10" s="23">
        <v>1267</v>
      </c>
      <c r="D10" s="23">
        <v>2510</v>
      </c>
      <c r="E10" s="23">
        <v>2614</v>
      </c>
      <c r="F10" s="23">
        <v>1437</v>
      </c>
      <c r="G10" s="23">
        <v>1365</v>
      </c>
      <c r="H10" s="23">
        <v>2628</v>
      </c>
      <c r="I10" s="23">
        <v>2611</v>
      </c>
      <c r="J10" s="23">
        <v>2640</v>
      </c>
      <c r="K10" s="23">
        <v>2626</v>
      </c>
      <c r="L10" s="23">
        <v>2565</v>
      </c>
      <c r="M10" s="23">
        <v>2549</v>
      </c>
      <c r="N10" s="23">
        <v>2499</v>
      </c>
      <c r="O10" s="23">
        <v>2493</v>
      </c>
      <c r="P10" s="23">
        <v>2321</v>
      </c>
      <c r="Q10" s="23">
        <v>2230</v>
      </c>
      <c r="R10" s="23">
        <v>1962</v>
      </c>
      <c r="S10" s="23">
        <v>1827</v>
      </c>
      <c r="T10" s="23">
        <v>1554</v>
      </c>
      <c r="U10" s="23">
        <v>1454</v>
      </c>
      <c r="V10" s="23">
        <v>1365</v>
      </c>
      <c r="W10" s="23">
        <v>1260</v>
      </c>
      <c r="X10" s="23">
        <v>1172</v>
      </c>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row>
    <row r="11" spans="1:60" x14ac:dyDescent="0.2">
      <c r="B11" s="12" t="s">
        <v>2</v>
      </c>
      <c r="C11" s="23">
        <v>10</v>
      </c>
      <c r="D11" s="23">
        <v>18</v>
      </c>
      <c r="E11" s="23">
        <v>18</v>
      </c>
      <c r="F11" s="23">
        <v>11</v>
      </c>
      <c r="G11" s="23">
        <v>9</v>
      </c>
      <c r="H11" s="23">
        <v>21</v>
      </c>
      <c r="I11" s="23">
        <v>21</v>
      </c>
      <c r="J11" s="23">
        <v>13</v>
      </c>
      <c r="K11" s="23">
        <v>13</v>
      </c>
      <c r="L11" s="23">
        <v>12</v>
      </c>
      <c r="M11" s="23">
        <v>12</v>
      </c>
      <c r="N11" s="23">
        <v>12</v>
      </c>
      <c r="O11" s="23">
        <v>12</v>
      </c>
      <c r="P11" s="23">
        <v>10</v>
      </c>
      <c r="Q11" s="23">
        <v>10</v>
      </c>
      <c r="R11" s="23">
        <v>9</v>
      </c>
      <c r="S11" s="23">
        <v>8</v>
      </c>
      <c r="T11" s="23">
        <v>8</v>
      </c>
      <c r="U11" s="23">
        <v>7</v>
      </c>
      <c r="V11" s="23">
        <v>7</v>
      </c>
      <c r="W11" s="23">
        <v>7</v>
      </c>
      <c r="X11" s="23">
        <v>0</v>
      </c>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row>
    <row r="12" spans="1:60" x14ac:dyDescent="0.2">
      <c r="B12" s="11" t="s">
        <v>3</v>
      </c>
      <c r="C12" s="23">
        <v>526</v>
      </c>
      <c r="D12" s="23">
        <v>601</v>
      </c>
      <c r="E12" s="23">
        <v>641</v>
      </c>
      <c r="F12" s="23">
        <v>678</v>
      </c>
      <c r="G12" s="23">
        <v>718</v>
      </c>
      <c r="H12" s="23">
        <v>743</v>
      </c>
      <c r="I12" s="23">
        <v>762</v>
      </c>
      <c r="J12" s="23">
        <v>745</v>
      </c>
      <c r="K12" s="23">
        <v>744</v>
      </c>
      <c r="L12" s="23">
        <v>725</v>
      </c>
      <c r="M12" s="23">
        <v>714</v>
      </c>
      <c r="N12" s="23">
        <v>695</v>
      </c>
      <c r="O12" s="23">
        <v>682</v>
      </c>
      <c r="P12" s="23">
        <v>647</v>
      </c>
      <c r="Q12" s="23">
        <v>627</v>
      </c>
      <c r="R12" s="23">
        <v>590</v>
      </c>
      <c r="S12" s="23">
        <v>582</v>
      </c>
      <c r="T12" s="23">
        <v>552</v>
      </c>
      <c r="U12" s="23">
        <v>541</v>
      </c>
      <c r="V12" s="23">
        <v>520</v>
      </c>
      <c r="W12" s="23">
        <v>506</v>
      </c>
      <c r="X12" s="23">
        <v>493</v>
      </c>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row>
    <row r="13" spans="1:60" x14ac:dyDescent="0.2">
      <c r="B13" s="11" t="s">
        <v>19</v>
      </c>
      <c r="C13" s="23">
        <v>368</v>
      </c>
      <c r="D13" s="23">
        <v>423</v>
      </c>
      <c r="E13" s="23">
        <v>470</v>
      </c>
      <c r="F13" s="23">
        <v>519</v>
      </c>
      <c r="G13" s="23">
        <v>512</v>
      </c>
      <c r="H13" s="23">
        <v>504</v>
      </c>
      <c r="I13" s="23">
        <v>513</v>
      </c>
      <c r="J13" s="23">
        <v>487</v>
      </c>
      <c r="K13" s="23">
        <v>481</v>
      </c>
      <c r="L13" s="23">
        <v>472</v>
      </c>
      <c r="M13" s="23">
        <v>465</v>
      </c>
      <c r="N13" s="23">
        <v>445</v>
      </c>
      <c r="O13" s="23">
        <v>437</v>
      </c>
      <c r="P13" s="23">
        <v>410</v>
      </c>
      <c r="Q13" s="23">
        <v>379</v>
      </c>
      <c r="R13" s="23">
        <v>334</v>
      </c>
      <c r="S13" s="23">
        <v>316</v>
      </c>
      <c r="T13" s="23">
        <v>277</v>
      </c>
      <c r="U13" s="23">
        <v>262</v>
      </c>
      <c r="V13" s="23">
        <v>241</v>
      </c>
      <c r="W13" s="23">
        <v>216</v>
      </c>
      <c r="X13" s="23">
        <v>201</v>
      </c>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row>
    <row r="14" spans="1:60" x14ac:dyDescent="0.2">
      <c r="B14" s="11" t="s">
        <v>4</v>
      </c>
      <c r="C14" s="23">
        <v>1450</v>
      </c>
      <c r="D14" s="23">
        <v>360</v>
      </c>
      <c r="E14" s="23">
        <v>371</v>
      </c>
      <c r="F14" s="23">
        <v>1797</v>
      </c>
      <c r="G14" s="23">
        <v>1782</v>
      </c>
      <c r="H14" s="23">
        <v>307</v>
      </c>
      <c r="I14" s="23">
        <v>303</v>
      </c>
      <c r="J14" s="23">
        <v>108</v>
      </c>
      <c r="K14" s="23">
        <v>100</v>
      </c>
      <c r="L14" s="23">
        <v>91</v>
      </c>
      <c r="M14" s="23">
        <v>90</v>
      </c>
      <c r="N14" s="23">
        <v>88</v>
      </c>
      <c r="O14" s="23">
        <v>87</v>
      </c>
      <c r="P14" s="23">
        <v>82</v>
      </c>
      <c r="Q14" s="23">
        <v>80</v>
      </c>
      <c r="R14" s="23">
        <v>70</v>
      </c>
      <c r="S14" s="23">
        <v>63</v>
      </c>
      <c r="T14" s="23">
        <v>55</v>
      </c>
      <c r="U14" s="23">
        <v>52</v>
      </c>
      <c r="V14" s="23">
        <v>49</v>
      </c>
      <c r="W14" s="23">
        <v>39</v>
      </c>
      <c r="X14" s="23">
        <v>25</v>
      </c>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row>
    <row r="15" spans="1:60" x14ac:dyDescent="0.2">
      <c r="B15" s="11"/>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row>
    <row r="16" spans="1:60" s="13" customFormat="1" x14ac:dyDescent="0.2">
      <c r="B16" s="8" t="s">
        <v>5</v>
      </c>
      <c r="C16" s="19">
        <v>20981</v>
      </c>
      <c r="D16" s="19">
        <v>22201</v>
      </c>
      <c r="E16" s="19">
        <v>23039</v>
      </c>
      <c r="F16" s="19">
        <v>24056</v>
      </c>
      <c r="G16" s="19">
        <v>23556</v>
      </c>
      <c r="H16" s="19">
        <v>22514</v>
      </c>
      <c r="I16" s="19">
        <v>22170</v>
      </c>
      <c r="J16" s="19">
        <v>21160</v>
      </c>
      <c r="K16" s="19">
        <v>20705</v>
      </c>
      <c r="L16" s="19">
        <v>19997</v>
      </c>
      <c r="M16" s="19">
        <v>19571</v>
      </c>
      <c r="N16" s="19">
        <v>18842</v>
      </c>
      <c r="O16" s="19">
        <v>18461</v>
      </c>
      <c r="P16" s="19">
        <v>17213</v>
      </c>
      <c r="Q16" s="19">
        <v>15963</v>
      </c>
      <c r="R16" s="19">
        <v>13983</v>
      </c>
      <c r="S16" s="19">
        <v>12982</v>
      </c>
      <c r="T16" s="19">
        <v>11090</v>
      </c>
      <c r="U16" s="19">
        <v>10188</v>
      </c>
      <c r="V16" s="19">
        <v>9373</v>
      </c>
      <c r="W16" s="19">
        <v>8482</v>
      </c>
      <c r="X16" s="19">
        <v>7802</v>
      </c>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row>
    <row r="18" spans="2:64" x14ac:dyDescent="0.2">
      <c r="B18" s="14"/>
    </row>
    <row r="19" spans="2:64" ht="25.5" x14ac:dyDescent="0.2">
      <c r="B19" s="8" t="s">
        <v>32</v>
      </c>
      <c r="C19" s="31">
        <v>38625</v>
      </c>
      <c r="D19" s="31">
        <v>38717</v>
      </c>
      <c r="E19" s="31">
        <v>38807</v>
      </c>
      <c r="F19" s="31">
        <v>38898</v>
      </c>
      <c r="G19" s="31">
        <v>38990</v>
      </c>
      <c r="H19" s="31">
        <v>39082</v>
      </c>
      <c r="I19" s="31">
        <v>39172</v>
      </c>
      <c r="J19" s="31">
        <v>39263</v>
      </c>
      <c r="K19" s="31">
        <v>39355</v>
      </c>
      <c r="L19" s="31">
        <v>39447</v>
      </c>
      <c r="M19" s="31">
        <v>39538</v>
      </c>
      <c r="N19" s="31">
        <v>39629</v>
      </c>
      <c r="O19" s="31">
        <v>39721</v>
      </c>
      <c r="P19" s="31">
        <v>39813</v>
      </c>
      <c r="Q19" s="31">
        <v>39903</v>
      </c>
      <c r="R19" s="31">
        <v>39994</v>
      </c>
      <c r="S19" s="31">
        <v>40086</v>
      </c>
      <c r="T19" s="31">
        <v>40178</v>
      </c>
      <c r="U19" s="31">
        <v>40268</v>
      </c>
      <c r="V19" s="31">
        <v>40359</v>
      </c>
      <c r="W19" s="31">
        <v>40451</v>
      </c>
      <c r="X19" s="31">
        <v>40543</v>
      </c>
      <c r="Y19" s="38"/>
      <c r="Z19" s="38"/>
      <c r="AA19" s="38"/>
      <c r="AB19" s="38"/>
      <c r="AC19" s="38"/>
      <c r="AD19" s="38"/>
      <c r="AE19" s="38"/>
      <c r="AF19" s="38"/>
      <c r="AG19" s="38"/>
      <c r="AH19" s="38"/>
      <c r="AI19" s="38"/>
      <c r="AJ19" s="38"/>
      <c r="AK19" s="38"/>
      <c r="AL19" s="38"/>
      <c r="AM19" s="38"/>
      <c r="AN19" s="38"/>
      <c r="AO19" s="27"/>
      <c r="AP19" s="27"/>
      <c r="AQ19" s="27"/>
      <c r="AR19" s="27"/>
      <c r="AS19" s="27"/>
      <c r="AT19" s="27"/>
      <c r="AU19" s="27"/>
      <c r="AV19" s="27"/>
      <c r="AW19" s="27"/>
      <c r="AX19" s="27"/>
      <c r="AY19" s="27"/>
      <c r="AZ19" s="27"/>
      <c r="BA19" s="27"/>
      <c r="BB19" s="27"/>
      <c r="BC19" s="27"/>
      <c r="BD19" s="27"/>
      <c r="BE19" s="27"/>
      <c r="BF19" s="27"/>
    </row>
    <row r="20" spans="2:64" x14ac:dyDescent="0.2">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row>
    <row r="21" spans="2:64" x14ac:dyDescent="0.2">
      <c r="B21" s="11" t="s">
        <v>0</v>
      </c>
      <c r="C21" s="23">
        <v>1293774.3672289904</v>
      </c>
      <c r="D21" s="23">
        <v>1268266.1914219342</v>
      </c>
      <c r="E21" s="23">
        <v>1311262.7029133006</v>
      </c>
      <c r="F21" s="23">
        <v>1336049.0212510237</v>
      </c>
      <c r="G21" s="23">
        <v>1418532.9922824076</v>
      </c>
      <c r="H21" s="23">
        <v>1302187.4765379238</v>
      </c>
      <c r="I21" s="23">
        <v>1283830.2200248477</v>
      </c>
      <c r="J21" s="23">
        <v>1208982.5071748176</v>
      </c>
      <c r="K21" s="23">
        <v>1187313.9892269229</v>
      </c>
      <c r="L21" s="23">
        <v>1152554.9067492899</v>
      </c>
      <c r="M21" s="23">
        <v>1131425.8713698301</v>
      </c>
      <c r="N21" s="23">
        <v>1079252.7281019683</v>
      </c>
      <c r="O21" s="23">
        <v>1049167.1768808539</v>
      </c>
      <c r="P21" s="23">
        <v>1011499.9139299999</v>
      </c>
      <c r="Q21" s="23">
        <v>929050.25289</v>
      </c>
      <c r="R21" s="23">
        <v>807799.4421799999</v>
      </c>
      <c r="S21" s="23">
        <v>754135.31105999998</v>
      </c>
      <c r="T21" s="23">
        <v>655156.22714999993</v>
      </c>
      <c r="U21" s="23">
        <v>606097.74639999995</v>
      </c>
      <c r="V21" s="23">
        <v>572149.57550000004</v>
      </c>
      <c r="W21" s="23">
        <v>523606.45199999999</v>
      </c>
      <c r="X21" s="23">
        <v>329081.28143999999</v>
      </c>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row>
    <row r="22" spans="2:64" ht="25.5" x14ac:dyDescent="0.2">
      <c r="B22" s="12" t="s">
        <v>30</v>
      </c>
      <c r="C22" s="23">
        <v>926166.86043820204</v>
      </c>
      <c r="D22" s="23">
        <v>1073444.2888738408</v>
      </c>
      <c r="E22" s="23">
        <v>1102735.3211116998</v>
      </c>
      <c r="F22" s="23">
        <v>1158277.1388243409</v>
      </c>
      <c r="G22" s="23">
        <v>1126628.077249927</v>
      </c>
      <c r="H22" s="23">
        <v>1092869.159096353</v>
      </c>
      <c r="I22" s="23">
        <v>1075921.9372298608</v>
      </c>
      <c r="J22" s="23">
        <v>997324.70518648694</v>
      </c>
      <c r="K22" s="23">
        <v>995512.20299999998</v>
      </c>
      <c r="L22" s="23">
        <v>965226.84577999997</v>
      </c>
      <c r="M22" s="23">
        <v>952507.97081620002</v>
      </c>
      <c r="N22" s="23">
        <v>925887.6245724</v>
      </c>
      <c r="O22" s="23">
        <v>917448.48022000003</v>
      </c>
      <c r="P22" s="23">
        <v>846591.1574400001</v>
      </c>
      <c r="Q22" s="23">
        <v>807303.43110000005</v>
      </c>
      <c r="R22" s="23">
        <v>704711.60566999996</v>
      </c>
      <c r="S22" s="23">
        <v>644968.02692999993</v>
      </c>
      <c r="T22" s="23">
        <v>548290.25175000005</v>
      </c>
      <c r="U22" s="23">
        <v>509334.69368999999</v>
      </c>
      <c r="V22" s="23">
        <v>464913.00433999998</v>
      </c>
      <c r="W22" s="23">
        <v>409044.56862999999</v>
      </c>
      <c r="X22" s="23">
        <v>550412.37098000001</v>
      </c>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row>
    <row r="23" spans="2:64" x14ac:dyDescent="0.2">
      <c r="B23" s="11" t="s">
        <v>1</v>
      </c>
      <c r="C23" s="23">
        <v>565401.9639394785</v>
      </c>
      <c r="D23" s="23">
        <v>1095899.7394362104</v>
      </c>
      <c r="E23" s="23">
        <v>1073505.3413439002</v>
      </c>
      <c r="F23" s="23">
        <v>622936.55603679991</v>
      </c>
      <c r="G23" s="23">
        <v>616650.76588546799</v>
      </c>
      <c r="H23" s="23">
        <v>1110066.2602967999</v>
      </c>
      <c r="I23" s="23">
        <v>1108823.3770866499</v>
      </c>
      <c r="J23" s="23">
        <v>1130998.47890554</v>
      </c>
      <c r="K23" s="23">
        <v>1146946.7602599999</v>
      </c>
      <c r="L23" s="23">
        <v>1132509.3199700001</v>
      </c>
      <c r="M23" s="23">
        <v>1126139.4724399999</v>
      </c>
      <c r="N23" s="23">
        <v>1101528.6304408999</v>
      </c>
      <c r="O23" s="23">
        <v>1099536.6666400002</v>
      </c>
      <c r="P23" s="23">
        <v>1033286.0523300001</v>
      </c>
      <c r="Q23" s="23">
        <v>990091.02757999999</v>
      </c>
      <c r="R23" s="23">
        <v>916213.43538000004</v>
      </c>
      <c r="S23" s="23">
        <v>870776.40850999998</v>
      </c>
      <c r="T23" s="23">
        <v>797329.36537999997</v>
      </c>
      <c r="U23" s="23">
        <v>773881.27379000001</v>
      </c>
      <c r="V23" s="23">
        <v>731188.46380999999</v>
      </c>
      <c r="W23" s="23">
        <v>704339.91882000002</v>
      </c>
      <c r="X23" s="23">
        <v>672072.92220999999</v>
      </c>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row>
    <row r="24" spans="2:64" x14ac:dyDescent="0.2">
      <c r="B24" s="12" t="s">
        <v>2</v>
      </c>
      <c r="C24" s="23">
        <v>208145.40578999999</v>
      </c>
      <c r="D24" s="23">
        <v>5592.7107500000002</v>
      </c>
      <c r="E24" s="23">
        <v>6111.0657300000003</v>
      </c>
      <c r="F24" s="23">
        <v>5251.8310199999996</v>
      </c>
      <c r="G24" s="23">
        <v>5105.4897999999994</v>
      </c>
      <c r="H24" s="23">
        <v>8638.8767499999994</v>
      </c>
      <c r="I24" s="23">
        <v>8682.8469499999992</v>
      </c>
      <c r="J24" s="23">
        <v>7337.8605954864606</v>
      </c>
      <c r="K24" s="23">
        <v>7426.2421900000008</v>
      </c>
      <c r="L24" s="23">
        <v>7064.3673499999995</v>
      </c>
      <c r="M24" s="23">
        <v>7064.3673499999995</v>
      </c>
      <c r="N24" s="23">
        <v>7064.3673499999995</v>
      </c>
      <c r="O24" s="23">
        <v>7064.3673499999995</v>
      </c>
      <c r="P24" s="23">
        <v>6558.3879200000001</v>
      </c>
      <c r="Q24" s="23">
        <v>6558.3879200000001</v>
      </c>
      <c r="R24" s="23">
        <v>6134.4744299999993</v>
      </c>
      <c r="S24" s="23">
        <v>5923.6039800000008</v>
      </c>
      <c r="T24" s="23">
        <v>5923.6039800000008</v>
      </c>
      <c r="U24" s="23">
        <v>5723.8208099999993</v>
      </c>
      <c r="V24" s="23">
        <v>5723.8208099999993</v>
      </c>
      <c r="W24" s="23">
        <v>5723.8208099999993</v>
      </c>
      <c r="X24" s="23">
        <v>0</v>
      </c>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row>
    <row r="25" spans="2:64" x14ac:dyDescent="0.2">
      <c r="B25" s="11" t="s">
        <v>3</v>
      </c>
      <c r="C25" s="23">
        <v>1941569.79984</v>
      </c>
      <c r="D25" s="23">
        <v>2268096.5433622003</v>
      </c>
      <c r="E25" s="23">
        <v>2318014.7232852997</v>
      </c>
      <c r="F25" s="23">
        <v>2378619.6340682996</v>
      </c>
      <c r="G25" s="23">
        <v>3650550.0838585855</v>
      </c>
      <c r="H25" s="23">
        <v>4026892.4994887998</v>
      </c>
      <c r="I25" s="23">
        <v>4122202.0449115005</v>
      </c>
      <c r="J25" s="23">
        <v>3840892.7731631002</v>
      </c>
      <c r="K25" s="23">
        <v>3915592.5834499998</v>
      </c>
      <c r="L25" s="23">
        <v>3877153.7010900001</v>
      </c>
      <c r="M25" s="23">
        <v>3863110.7819400001</v>
      </c>
      <c r="N25" s="23">
        <v>3825462.9548899997</v>
      </c>
      <c r="O25" s="23">
        <v>3819147.9134899997</v>
      </c>
      <c r="P25" s="23">
        <v>3751255.69802</v>
      </c>
      <c r="Q25" s="23">
        <v>3688789.97015</v>
      </c>
      <c r="R25" s="23">
        <v>3642329.6717399997</v>
      </c>
      <c r="S25" s="23">
        <v>3633697.0864599999</v>
      </c>
      <c r="T25" s="23">
        <v>3571470.4885399998</v>
      </c>
      <c r="U25" s="23">
        <v>3545630.1462300001</v>
      </c>
      <c r="V25" s="23">
        <v>3451077.0659499997</v>
      </c>
      <c r="W25" s="23">
        <v>3357227.3079899997</v>
      </c>
      <c r="X25" s="23">
        <v>2915207.8909299998</v>
      </c>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row>
    <row r="26" spans="2:64" x14ac:dyDescent="0.2">
      <c r="B26" s="11" t="s">
        <v>19</v>
      </c>
      <c r="C26" s="23">
        <v>292566.68515701318</v>
      </c>
      <c r="D26" s="23">
        <v>325170.44207452919</v>
      </c>
      <c r="E26" s="23">
        <v>362901.62610599998</v>
      </c>
      <c r="F26" s="23">
        <v>405755.1066231</v>
      </c>
      <c r="G26" s="23">
        <v>410177.69195774291</v>
      </c>
      <c r="H26" s="23">
        <v>394886.01354208344</v>
      </c>
      <c r="I26" s="23">
        <v>402844.85178398615</v>
      </c>
      <c r="J26" s="23">
        <v>373169.61093643802</v>
      </c>
      <c r="K26" s="23">
        <v>370562.05554000003</v>
      </c>
      <c r="L26" s="23">
        <v>361251.20938000001</v>
      </c>
      <c r="M26" s="23">
        <v>358800.62309999997</v>
      </c>
      <c r="N26" s="23">
        <v>345900.00209719996</v>
      </c>
      <c r="O26" s="23">
        <v>336271.51250999997</v>
      </c>
      <c r="P26" s="23">
        <v>319337.82666000002</v>
      </c>
      <c r="Q26" s="23">
        <v>305445.58370999998</v>
      </c>
      <c r="R26" s="23">
        <v>273384.73887</v>
      </c>
      <c r="S26" s="23">
        <v>261693.71919</v>
      </c>
      <c r="T26" s="23">
        <v>240127.30019000001</v>
      </c>
      <c r="U26" s="23">
        <v>227440.79548</v>
      </c>
      <c r="V26" s="23">
        <v>211916.58549</v>
      </c>
      <c r="W26" s="23">
        <v>193882.45412000001</v>
      </c>
      <c r="X26" s="23">
        <v>185579.71559000001</v>
      </c>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row>
    <row r="27" spans="2:64" x14ac:dyDescent="0.2">
      <c r="B27" s="11" t="s">
        <v>4</v>
      </c>
      <c r="C27" s="23">
        <v>617664.36942</v>
      </c>
      <c r="D27" s="23">
        <v>197653.92199</v>
      </c>
      <c r="E27" s="23">
        <v>181224.07962</v>
      </c>
      <c r="F27" s="23">
        <v>909312.49132849998</v>
      </c>
      <c r="G27" s="23">
        <v>744160.7797675</v>
      </c>
      <c r="H27" s="23">
        <v>190978.18629000001</v>
      </c>
      <c r="I27" s="23">
        <v>186541.86223</v>
      </c>
      <c r="J27" s="23">
        <v>327003.8410494689</v>
      </c>
      <c r="K27" s="23">
        <v>300590.12018999999</v>
      </c>
      <c r="L27" s="23">
        <v>297591.35527999996</v>
      </c>
      <c r="M27" s="23">
        <v>305147.86347000004</v>
      </c>
      <c r="N27" s="23">
        <v>300449.85239999997</v>
      </c>
      <c r="O27" s="23">
        <v>298489.80027999997</v>
      </c>
      <c r="P27" s="23">
        <v>258153.65046999999</v>
      </c>
      <c r="Q27" s="23">
        <v>258794.39325999998</v>
      </c>
      <c r="R27" s="23">
        <v>257214.40784999999</v>
      </c>
      <c r="S27" s="23">
        <v>254947.70903</v>
      </c>
      <c r="T27" s="23">
        <v>215050.11150999999</v>
      </c>
      <c r="U27" s="23">
        <v>215369.15308000002</v>
      </c>
      <c r="V27" s="23">
        <v>207146.56355000002</v>
      </c>
      <c r="W27" s="23">
        <v>205243.52694000001</v>
      </c>
      <c r="X27" s="23">
        <v>200623.25906000001</v>
      </c>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row>
    <row r="28" spans="2:64" x14ac:dyDescent="0.2">
      <c r="B28" s="1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row>
    <row r="29" spans="2:64" s="13" customFormat="1" ht="15" customHeight="1" x14ac:dyDescent="0.2">
      <c r="B29" s="8" t="s">
        <v>5</v>
      </c>
      <c r="C29" s="20">
        <v>5845289.4518136838</v>
      </c>
      <c r="D29" s="20">
        <v>6234123.8379087141</v>
      </c>
      <c r="E29" s="20">
        <v>6355754.8601102009</v>
      </c>
      <c r="F29" s="20">
        <v>6816201.7791520646</v>
      </c>
      <c r="G29" s="20">
        <v>7971805.8808016321</v>
      </c>
      <c r="H29" s="20">
        <v>8126518.4720019605</v>
      </c>
      <c r="I29" s="20">
        <v>8188847.1402168423</v>
      </c>
      <c r="J29" s="20">
        <v>7885709.7770113377</v>
      </c>
      <c r="K29" s="20">
        <v>7923943.9538569218</v>
      </c>
      <c r="L29" s="20">
        <v>7793351.7055992894</v>
      </c>
      <c r="M29" s="20">
        <v>7744196.9504860295</v>
      </c>
      <c r="N29" s="20">
        <v>7585546.1598524675</v>
      </c>
      <c r="O29" s="20">
        <v>7527125.917370853</v>
      </c>
      <c r="P29" s="20">
        <v>7226682.6867699996</v>
      </c>
      <c r="Q29" s="20">
        <v>6986033.0466100005</v>
      </c>
      <c r="R29" s="20">
        <v>6607787.7761200005</v>
      </c>
      <c r="S29" s="20">
        <v>6426141.8651599986</v>
      </c>
      <c r="T29" s="20">
        <v>6033347.3484999994</v>
      </c>
      <c r="U29" s="20">
        <v>5883477.6294799997</v>
      </c>
      <c r="V29" s="20">
        <v>5644115.0794500001</v>
      </c>
      <c r="W29" s="20">
        <v>5399068.0493099997</v>
      </c>
      <c r="X29" s="20">
        <v>4852977.4402099997</v>
      </c>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row>
    <row r="30" spans="2:64" x14ac:dyDescent="0.2">
      <c r="G30" s="15"/>
    </row>
    <row r="31" spans="2:64" x14ac:dyDescent="0.2">
      <c r="B31" s="16"/>
      <c r="C31" s="16"/>
      <c r="D31" s="16"/>
      <c r="E31" s="16"/>
      <c r="F31" s="16"/>
    </row>
    <row r="32" spans="2:64" x14ac:dyDescent="0.2">
      <c r="B32" s="17"/>
    </row>
    <row r="34" spans="2:2" x14ac:dyDescent="0.2">
      <c r="B34" s="18"/>
    </row>
    <row r="35" spans="2:2" x14ac:dyDescent="0.2">
      <c r="B35" s="17"/>
    </row>
    <row r="37" spans="2:2" x14ac:dyDescent="0.2">
      <c r="B37" s="16"/>
    </row>
    <row r="38" spans="2:2" x14ac:dyDescent="0.2">
      <c r="B38" s="17"/>
    </row>
    <row r="40" spans="2:2" x14ac:dyDescent="0.2">
      <c r="B40" s="16"/>
    </row>
    <row r="41" spans="2:2" x14ac:dyDescent="0.2">
      <c r="B41" s="17"/>
    </row>
    <row r="42" spans="2:2" x14ac:dyDescent="0.2">
      <c r="B42" s="24"/>
    </row>
    <row r="43" spans="2:2" x14ac:dyDescent="0.2">
      <c r="B43" s="21"/>
    </row>
    <row r="44" spans="2:2" x14ac:dyDescent="0.2">
      <c r="B44" s="22"/>
    </row>
    <row r="45" spans="2:2" x14ac:dyDescent="0.2">
      <c r="B45" s="24"/>
    </row>
    <row r="46" spans="2:2" x14ac:dyDescent="0.2">
      <c r="B46" s="21"/>
    </row>
    <row r="47" spans="2:2" x14ac:dyDescent="0.2">
      <c r="B47" s="22"/>
    </row>
    <row r="48" spans="2:2" x14ac:dyDescent="0.2">
      <c r="B48" s="24"/>
    </row>
    <row r="49" spans="2:2" x14ac:dyDescent="0.2">
      <c r="B49" s="18"/>
    </row>
    <row r="50" spans="2:2" x14ac:dyDescent="0.2">
      <c r="B50" s="17"/>
    </row>
    <row r="51" spans="2:2" x14ac:dyDescent="0.2">
      <c r="B51" s="24"/>
    </row>
    <row r="52" spans="2:2" x14ac:dyDescent="0.2">
      <c r="B52" s="18"/>
    </row>
    <row r="53" spans="2:2" x14ac:dyDescent="0.2">
      <c r="B53" s="17"/>
    </row>
    <row r="54" spans="2:2" x14ac:dyDescent="0.2">
      <c r="B54" s="24"/>
    </row>
    <row r="55" spans="2:2" x14ac:dyDescent="0.2">
      <c r="B55" s="18"/>
    </row>
    <row r="56" spans="2:2" x14ac:dyDescent="0.2">
      <c r="B56" s="17"/>
    </row>
    <row r="57" spans="2:2" x14ac:dyDescent="0.2">
      <c r="B57" s="24"/>
    </row>
    <row r="58" spans="2:2" x14ac:dyDescent="0.2">
      <c r="B58" s="25"/>
    </row>
    <row r="59" spans="2:2" x14ac:dyDescent="0.2">
      <c r="B59" s="26"/>
    </row>
    <row r="61" spans="2:2" x14ac:dyDescent="0.2">
      <c r="B61" s="25"/>
    </row>
    <row r="62" spans="2:2" x14ac:dyDescent="0.2">
      <c r="B62" s="26"/>
    </row>
    <row r="64" spans="2:2" x14ac:dyDescent="0.2">
      <c r="B64" s="25"/>
    </row>
    <row r="65" spans="2:2" x14ac:dyDescent="0.2">
      <c r="B65" s="26"/>
    </row>
    <row r="67" spans="2:2" x14ac:dyDescent="0.2">
      <c r="B67" s="25"/>
    </row>
    <row r="68" spans="2:2" x14ac:dyDescent="0.2">
      <c r="B68" s="26"/>
    </row>
    <row r="70" spans="2:2" x14ac:dyDescent="0.2">
      <c r="B70" s="25"/>
    </row>
    <row r="71" spans="2:2" x14ac:dyDescent="0.2">
      <c r="B71" s="26"/>
    </row>
    <row r="73" spans="2:2" x14ac:dyDescent="0.2">
      <c r="B73" s="25"/>
    </row>
    <row r="74" spans="2:2" x14ac:dyDescent="0.2">
      <c r="B74" s="26"/>
    </row>
    <row r="76" spans="2:2" x14ac:dyDescent="0.2">
      <c r="B76" s="25"/>
    </row>
    <row r="77" spans="2:2" x14ac:dyDescent="0.2">
      <c r="B77" s="26"/>
    </row>
    <row r="79" spans="2:2" x14ac:dyDescent="0.2">
      <c r="B79" s="25"/>
    </row>
    <row r="80" spans="2:2" x14ac:dyDescent="0.2">
      <c r="B80" s="26"/>
    </row>
    <row r="82" spans="2:2" x14ac:dyDescent="0.2">
      <c r="B82" s="25"/>
    </row>
    <row r="83" spans="2:2" x14ac:dyDescent="0.2">
      <c r="B83" s="26"/>
    </row>
  </sheetData>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Izradio xmlns="f00c05a3-a522-4b3b-aeec-75a37a6bc44f">
      <UserInfo>
        <DisplayName/>
        <AccountId xsi:nil="true"/>
        <AccountType/>
      </UserInfo>
    </Izradio>
    <StatusDokumenta xmlns="f00c05a3-a522-4b3b-aeec-75a37a6bc44f">-</StatusDokumenta>
    <Za_x0020_arhivu xmlns="ca302e39-a258-4920-a5cd-d26b5a5d48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54F8C98-559E-4DE4-871F-BFF9CC6B672C}">
  <ds:schemaRefs>
    <ds:schemaRef ds:uri="http://purl.org/dc/dcmitype/"/>
    <ds:schemaRef ds:uri="ca302e39-a258-4920-a5cd-d26b5a5d4831"/>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f00c05a3-a522-4b3b-aeec-75a37a6bc44f"/>
  </ds:schemaRefs>
</ds:datastoreItem>
</file>

<file path=customXml/itemProps2.xml><?xml version="1.0" encoding="utf-8"?>
<ds:datastoreItem xmlns:ds="http://schemas.openxmlformats.org/officeDocument/2006/customXml" ds:itemID="{6DB9CDB8-5959-4D2E-A6FD-1379F4761F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4DA0C5-F72E-4855-8AD2-26D5299C5FCC}">
  <ds:schemaRefs>
    <ds:schemaRef ds:uri="http://schemas.microsoft.com/sharepoint/v3/contenttype/forms"/>
  </ds:schemaRefs>
</ds:datastoreItem>
</file>

<file path=customXml/itemProps4.xml><?xml version="1.0" encoding="utf-8"?>
<ds:datastoreItem xmlns:ds="http://schemas.openxmlformats.org/officeDocument/2006/customXml" ds:itemID="{F06C9D4E-A194-474D-9997-A38E995B6FF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 - 5_Strukt.zajma_od 2015(EUR)</vt:lpstr>
      <vt:lpstr>D - 5_Strukt.zajma_od 2015(HRK)</vt:lpstr>
      <vt:lpstr>D - 5_Str.zajma_2011-2014(EUR)</vt:lpstr>
      <vt:lpstr>D - 5_Str.zajma_2011-2014(HRK)</vt:lpstr>
      <vt:lpstr>D - 5_ Str.zajma_2005-2010(EUR)</vt:lpstr>
      <vt:lpstr>D - 5_ Str.zajma_2005-2010(HRK)</vt:lpstr>
    </vt:vector>
  </TitlesOfParts>
  <Company>Hagena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D-05_aktivni_ugovori_ZAJAM</dc:title>
  <dc:creator>kjelic</dc:creator>
  <cp:lastModifiedBy>Damir Maričić</cp:lastModifiedBy>
  <dcterms:created xsi:type="dcterms:W3CDTF">2007-03-12T09:18:21Z</dcterms:created>
  <dcterms:modified xsi:type="dcterms:W3CDTF">2026-02-25T10:48:24Z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Ivan Mučnjak</vt:lpwstr>
  </property>
  <property fmtid="{D5CDD505-2E9C-101B-9397-08002B2CF9AE}" pid="3" name="display_urn:schemas-microsoft-com:office:office#Author">
    <vt:lpwstr>Ivan Mučnjak</vt:lpwstr>
  </property>
  <property fmtid="{D5CDD505-2E9C-101B-9397-08002B2CF9AE}" pid="4" name="ContentTypeId">
    <vt:lpwstr>0x0101002602563CEB664945AC694D08C1F1289400E85D42BF4BA8DC40A9FAFB66D884680E</vt:lpwstr>
  </property>
  <property fmtid="{D5CDD505-2E9C-101B-9397-08002B2CF9AE}" pid="5" name="TipPredmeta">
    <vt:lpwstr>-</vt:lpwstr>
  </property>
  <property fmtid="{D5CDD505-2E9C-101B-9397-08002B2CF9AE}" pid="6" name="DocumentSetDescription">
    <vt:lpwstr/>
  </property>
  <property fmtid="{D5CDD505-2E9C-101B-9397-08002B2CF9AE}" pid="7" name="KategorijaPoslovanja">
    <vt:lpwstr>;#-;#</vt:lpwstr>
  </property>
  <property fmtid="{D5CDD505-2E9C-101B-9397-08002B2CF9AE}" pid="8" name="VrstaPredmeta">
    <vt:lpwstr>-</vt:lpwstr>
  </property>
  <property fmtid="{D5CDD505-2E9C-101B-9397-08002B2CF9AE}" pid="9" name="BrKolegija">
    <vt:r8>14</vt:r8>
  </property>
  <property fmtid="{D5CDD505-2E9C-101B-9397-08002B2CF9AE}" pid="10" name="Prezentira">
    <vt:lpwstr/>
  </property>
  <property fmtid="{D5CDD505-2E9C-101B-9397-08002B2CF9AE}" pid="11" name="Godina">
    <vt:lpwstr>-</vt:lpwstr>
  </property>
  <property fmtid="{D5CDD505-2E9C-101B-9397-08002B2CF9AE}" pid="12" name="VrstaDokumenta">
    <vt:lpwstr>-</vt:lpwstr>
  </property>
  <property fmtid="{D5CDD505-2E9C-101B-9397-08002B2CF9AE}" pid="13" name="NamjenaDokumenta">
    <vt:lpwstr>;#Interno;#</vt:lpwstr>
  </property>
  <property fmtid="{D5CDD505-2E9C-101B-9397-08002B2CF9AE}" pid="14" name="Izradio">
    <vt:lpwstr/>
  </property>
  <property fmtid="{D5CDD505-2E9C-101B-9397-08002B2CF9AE}" pid="15" name="StatusDokumenta">
    <vt:lpwstr>-</vt:lpwstr>
  </property>
  <property fmtid="{D5CDD505-2E9C-101B-9397-08002B2CF9AE}" pid="16" name="Subjekt">
    <vt:lpwstr/>
  </property>
</Properties>
</file>