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RAMPART\Redirected$\dmaricic\Desktop\25.3.2026\"/>
    </mc:Choice>
  </mc:AlternateContent>
  <xr:revisionPtr revIDLastSave="0" documentId="13_ncr:1_{3CB243D6-47C1-4CCF-A827-10D3DDD40EFC}" xr6:coauthVersionLast="47" xr6:coauthVersionMax="47" xr10:uidLastSave="{00000000-0000-0000-0000-000000000000}"/>
  <bookViews>
    <workbookView xWindow="-120" yWindow="-120" windowWidth="29040" windowHeight="15720" xr2:uid="{00000000-000D-0000-FFFF-FFFF00000000}"/>
  </bookViews>
  <sheets>
    <sheet name="D -3_ Operat.str._od_2015(EUR)" sheetId="3" r:id="rId1"/>
    <sheet name="D -3_ Operat.str._od_2015(HRK)" sheetId="4" r:id="rId2"/>
    <sheet name="D-3_Oper.str._od 2011-2014(EUR)" sheetId="2" r:id="rId3"/>
    <sheet name="D-3_Oper.str.od 2011- 2014(HRK)" sheetId="5" r:id="rId4"/>
    <sheet name="D-3_ Oper.str._2005-2010(EUR)" sheetId="1" r:id="rId5"/>
    <sheet name="D-3_ Oper.str._2005-2010(HRK)"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9" i="1" l="1"/>
  <c r="R29" i="6"/>
  <c r="H16" i="6"/>
  <c r="P29" i="2"/>
  <c r="P16" i="2"/>
  <c r="P29" i="5"/>
  <c r="P16" i="5"/>
  <c r="H16" i="1" l="1"/>
</calcChain>
</file>

<file path=xl/sharedStrings.xml><?xml version="1.0" encoding="utf-8"?>
<sst xmlns="http://schemas.openxmlformats.org/spreadsheetml/2006/main" count="530" uniqueCount="92">
  <si>
    <r>
      <t xml:space="preserve">Osobni automobili  / </t>
    </r>
    <r>
      <rPr>
        <i/>
        <sz val="10"/>
        <color indexed="12"/>
        <rFont val="Arial"/>
        <family val="2"/>
        <charset val="238"/>
      </rPr>
      <t xml:space="preserve"> Motor vehicles</t>
    </r>
  </si>
  <si>
    <r>
      <t xml:space="preserve">Strojevi i oprema  / </t>
    </r>
    <r>
      <rPr>
        <i/>
        <sz val="10"/>
        <color indexed="12"/>
        <rFont val="Arial"/>
        <family val="2"/>
        <charset val="238"/>
      </rPr>
      <t>Machines and equipment</t>
    </r>
  </si>
  <si>
    <r>
      <t xml:space="preserve">Postrojenja  / </t>
    </r>
    <r>
      <rPr>
        <sz val="10"/>
        <color indexed="12"/>
        <rFont val="Arial"/>
        <family val="2"/>
        <charset val="238"/>
      </rPr>
      <t xml:space="preserve"> Facilities</t>
    </r>
  </si>
  <si>
    <r>
      <t xml:space="preserve">Nekretnine  /  </t>
    </r>
    <r>
      <rPr>
        <i/>
        <sz val="10"/>
        <color indexed="12"/>
        <rFont val="Arial"/>
        <family val="2"/>
        <charset val="238"/>
      </rPr>
      <t>Real estate (Property)</t>
    </r>
  </si>
  <si>
    <r>
      <t xml:space="preserve">Plovila  / </t>
    </r>
    <r>
      <rPr>
        <i/>
        <sz val="10"/>
        <color indexed="12"/>
        <rFont val="Arial"/>
        <family val="2"/>
        <charset val="238"/>
      </rPr>
      <t xml:space="preserve"> Wessel</t>
    </r>
  </si>
  <si>
    <r>
      <t xml:space="preserve">Ostalo  / </t>
    </r>
    <r>
      <rPr>
        <i/>
        <sz val="10"/>
        <color indexed="12"/>
        <rFont val="Arial"/>
        <family val="2"/>
        <charset val="238"/>
      </rPr>
      <t xml:space="preserve"> Other</t>
    </r>
  </si>
  <si>
    <t>Structure of active operating lease contracts by objects of the lease</t>
  </si>
  <si>
    <r>
      <t xml:space="preserve">Ugovorena vrijednost  /  </t>
    </r>
    <r>
      <rPr>
        <b/>
        <i/>
        <sz val="10"/>
        <color indexed="12"/>
        <rFont val="Arial"/>
        <family val="2"/>
        <charset val="238"/>
      </rPr>
      <t>Contractual value</t>
    </r>
  </si>
  <si>
    <t>D - 3</t>
  </si>
  <si>
    <t>Izvješće o strukturi aktivnih ugovora o operativnom leasingu prema predmetu</t>
  </si>
  <si>
    <t>Izvještaj o strukturi portfelja prema objektu - aktivni ugovori o operativnom leasingu</t>
  </si>
  <si>
    <t>Report on the portfolio structure by leased asset - active operating lease contracts</t>
  </si>
  <si>
    <r>
      <t xml:space="preserve">Gospodarska vozila / </t>
    </r>
    <r>
      <rPr>
        <i/>
        <sz val="10"/>
        <color indexed="12"/>
        <rFont val="Arial"/>
        <family val="2"/>
      </rPr>
      <t>Commercial vehicles</t>
    </r>
  </si>
  <si>
    <r>
      <t xml:space="preserve">Plovila / </t>
    </r>
    <r>
      <rPr>
        <i/>
        <sz val="10"/>
        <color indexed="12"/>
        <rFont val="Arial"/>
        <family val="2"/>
      </rPr>
      <t>Vessels</t>
    </r>
  </si>
  <si>
    <r>
      <t>Letjelice /</t>
    </r>
    <r>
      <rPr>
        <sz val="10"/>
        <color indexed="12"/>
        <rFont val="Arial"/>
        <family val="2"/>
        <charset val="238"/>
      </rPr>
      <t xml:space="preserve"> </t>
    </r>
    <r>
      <rPr>
        <i/>
        <sz val="10"/>
        <color indexed="12"/>
        <rFont val="Arial"/>
        <family val="2"/>
      </rPr>
      <t>Aircraft</t>
    </r>
  </si>
  <si>
    <r>
      <t xml:space="preserve">Ostalo / </t>
    </r>
    <r>
      <rPr>
        <i/>
        <sz val="10"/>
        <color indexed="12"/>
        <rFont val="Arial"/>
        <family val="2"/>
      </rPr>
      <t>Other</t>
    </r>
  </si>
  <si>
    <r>
      <t xml:space="preserve">Nekretnine / </t>
    </r>
    <r>
      <rPr>
        <i/>
        <sz val="10"/>
        <color indexed="12"/>
        <rFont val="Arial"/>
        <family val="2"/>
      </rPr>
      <t>Property</t>
    </r>
  </si>
  <si>
    <r>
      <t xml:space="preserve">Osobna vozila / </t>
    </r>
    <r>
      <rPr>
        <i/>
        <sz val="10"/>
        <color indexed="12"/>
        <rFont val="Arial"/>
        <family val="2"/>
      </rPr>
      <t>Passenger cars</t>
    </r>
  </si>
  <si>
    <r>
      <t xml:space="preserve">Postrojenja, strojevi, transportni uređaji i oprema
</t>
    </r>
    <r>
      <rPr>
        <i/>
        <sz val="10"/>
        <color indexed="12"/>
        <rFont val="Arial"/>
        <family val="2"/>
      </rPr>
      <t>Plant, machinery, transport machines and equipment</t>
    </r>
  </si>
  <si>
    <r>
      <t xml:space="preserve">Ukupno / </t>
    </r>
    <r>
      <rPr>
        <b/>
        <i/>
        <sz val="10"/>
        <color indexed="12"/>
        <rFont val="Arial"/>
        <family val="2"/>
        <charset val="238"/>
      </rPr>
      <t>Total</t>
    </r>
  </si>
  <si>
    <r>
      <t xml:space="preserve">Broj aktivnih ugovora  / </t>
    </r>
    <r>
      <rPr>
        <b/>
        <i/>
        <sz val="10"/>
        <color indexed="12"/>
        <rFont val="Arial"/>
        <family val="2"/>
        <charset val="238"/>
      </rPr>
      <t xml:space="preserve"> Number of active contracts</t>
    </r>
  </si>
  <si>
    <r>
      <t xml:space="preserve">Ukupno  /  </t>
    </r>
    <r>
      <rPr>
        <b/>
        <i/>
        <sz val="10"/>
        <color indexed="12"/>
        <rFont val="Arial"/>
        <family val="2"/>
        <charset val="238"/>
      </rPr>
      <t>Total</t>
    </r>
  </si>
  <si>
    <r>
      <t>Broj aktivnih ugovora</t>
    </r>
    <r>
      <rPr>
        <b/>
        <vertAlign val="superscript"/>
        <sz val="10"/>
        <color indexed="8"/>
        <rFont val="Arial"/>
        <family val="2"/>
        <charset val="238"/>
      </rPr>
      <t xml:space="preserve">
</t>
    </r>
    <r>
      <rPr>
        <b/>
        <i/>
        <sz val="10"/>
        <color indexed="12"/>
        <rFont val="Arial"/>
        <family val="2"/>
        <charset val="238"/>
      </rPr>
      <t>Number of active contracts</t>
    </r>
  </si>
  <si>
    <r>
      <t xml:space="preserve">31.12.2015 </t>
    </r>
    <r>
      <rPr>
        <b/>
        <vertAlign val="superscript"/>
        <sz val="10"/>
        <rFont val="Arial"/>
        <family val="2"/>
      </rPr>
      <t>*</t>
    </r>
  </si>
  <si>
    <r>
      <t>Nedospjela ugovorena vrijednost</t>
    </r>
    <r>
      <rPr>
        <b/>
        <vertAlign val="superscript"/>
        <sz val="10"/>
        <color indexed="8"/>
        <rFont val="Arial"/>
        <family val="2"/>
      </rPr>
      <t xml:space="preserve">
</t>
    </r>
    <r>
      <rPr>
        <b/>
        <i/>
        <sz val="10"/>
        <color indexed="12"/>
        <rFont val="Arial"/>
        <family val="2"/>
      </rPr>
      <t>Outstanding contractual value</t>
    </r>
  </si>
  <si>
    <r>
      <t>Napomene /</t>
    </r>
    <r>
      <rPr>
        <i/>
        <sz val="8"/>
        <color rgb="FF0000FF"/>
        <rFont val="Arial"/>
        <family val="2"/>
      </rPr>
      <t xml:space="preserve"> Notes</t>
    </r>
    <r>
      <rPr>
        <sz val="8"/>
        <rFont val="Arial"/>
        <family val="2"/>
      </rPr>
      <t>:</t>
    </r>
  </si>
  <si>
    <r>
      <t xml:space="preserve">Nedospjela ugovorena vrijednost kod strukture portfelja operativnog leasinga – odnosi se na iznos nedospjelih najamnina (bez PDV-a) po ugovorima o operativnom leasingu. 
</t>
    </r>
    <r>
      <rPr>
        <i/>
        <sz val="8"/>
        <color rgb="FF0000FF"/>
        <rFont val="Arial"/>
        <family val="2"/>
      </rPr>
      <t>Outstanding contract value in operating lease portfolio structure – the item relates to the amount of outstanding rents (exclusive of VAT) under operating lease contracts</t>
    </r>
  </si>
  <si>
    <r>
      <t xml:space="preserve">Podaci za leasing društva od 2014. objavljuju se prema novoj metodologiji sukladno Pravilniku o strukturi i sadržaju te načinu i rokovima dostave financijskih i dodatnih izvještaja leasing društava (Narodne novine, br. 64/2014).
</t>
    </r>
    <r>
      <rPr>
        <i/>
        <sz val="8"/>
        <color rgb="FF0000FF"/>
        <rFont val="Arial"/>
        <family val="2"/>
      </rPr>
      <t>Since 2014, data for leasing companies has been published according to the new methodology pursuant to the Ordinance on the structure and content of financial statements and additional reports of leasing companies and on the manner of and time limits for their submission (Official Gazette 64/2014).</t>
    </r>
  </si>
  <si>
    <r>
      <t xml:space="preserve"> * Revidirani podaci / </t>
    </r>
    <r>
      <rPr>
        <i/>
        <sz val="8"/>
        <color rgb="FF0000FF"/>
        <rFont val="Arial"/>
        <family val="2"/>
      </rPr>
      <t>Audited data</t>
    </r>
  </si>
  <si>
    <r>
      <t>Broj aktivnih ugovora</t>
    </r>
    <r>
      <rPr>
        <b/>
        <sz val="10"/>
        <color indexed="8"/>
        <rFont val="Arial"/>
        <family val="2"/>
        <charset val="238"/>
      </rPr>
      <t xml:space="preserve"> na dan
</t>
    </r>
    <r>
      <rPr>
        <b/>
        <i/>
        <sz val="10"/>
        <color indexed="12"/>
        <rFont val="Arial"/>
        <family val="2"/>
        <charset val="238"/>
      </rPr>
      <t>Number of active contracts</t>
    </r>
    <r>
      <rPr>
        <b/>
        <i/>
        <sz val="10"/>
        <color indexed="12"/>
        <rFont val="Arial"/>
        <family val="2"/>
        <charset val="238"/>
      </rPr>
      <t xml:space="preserve"> as at</t>
    </r>
  </si>
  <si>
    <r>
      <t xml:space="preserve">Nedospjela ugovorena vrijednost kod strukture portfelja operativnog leasinga – odnosi se na iznos nedospjelih najamnina (bez PDV-a) po ugovorima o operativnom leasingu; navedeni iznos ne uključuje ostatak vrijednosti.
</t>
    </r>
    <r>
      <rPr>
        <i/>
        <sz val="8"/>
        <color indexed="12"/>
        <rFont val="Arial"/>
        <family val="2"/>
      </rPr>
      <t>Outstanding contractual value at the operating lease portfolio structure relates to the amount of outstanding rent (excludimg VAT) by operating lease contracts; the said amount does not include the residual value.</t>
    </r>
  </si>
  <si>
    <r>
      <t xml:space="preserve">Podaci za leasing društva od 2011. objavljuju se prema novoj metodologiji sukladno Pravilniku o strukturi i sadržaju te načinu i rokovima dostave financijskih i dodatnih izvještaja leasing društava (Narodne novine, br.124/2010)
</t>
    </r>
    <r>
      <rPr>
        <i/>
        <sz val="8"/>
        <color indexed="12"/>
        <rFont val="Arial"/>
        <family val="2"/>
      </rPr>
      <t>Data for leasing companies from 2011 is published according to a new methodology pursuant to the Ordinance on the structure and content of financial statements and additional reports of leasing companies and on the manner of and limits for their submission (Official Gazette 124/2010)</t>
    </r>
  </si>
  <si>
    <r>
      <t xml:space="preserve">Gospodarska (teretna i prijevozna) vozila
</t>
    </r>
    <r>
      <rPr>
        <i/>
        <sz val="10"/>
        <color indexed="12"/>
        <rFont val="Arial"/>
        <family val="2"/>
        <charset val="238"/>
      </rPr>
      <t>Commercial(load + transporting) vehicles</t>
    </r>
  </si>
  <si>
    <t>At the end of period, outstanding contractual value in thousand HRK</t>
  </si>
  <si>
    <t>Na kraju razdoblja, nedospjela ugovorena vrijednost u tisućama HRK</t>
  </si>
  <si>
    <r>
      <t>PREMA OBJEKTU LEASINGA /</t>
    </r>
    <r>
      <rPr>
        <b/>
        <i/>
        <sz val="10"/>
        <color rgb="FF0000FF"/>
        <rFont val="Arial"/>
        <family val="2"/>
      </rPr>
      <t xml:space="preserve"> BY LEASED ASSETS</t>
    </r>
  </si>
  <si>
    <r>
      <t xml:space="preserve">PREMA SEKTORIMA / </t>
    </r>
    <r>
      <rPr>
        <b/>
        <i/>
        <sz val="10"/>
        <color rgb="FF0000FF"/>
        <rFont val="Arial"/>
        <family val="2"/>
      </rPr>
      <t>BY SECTORS</t>
    </r>
  </si>
  <si>
    <r>
      <t>Broj aktivnih ugovora</t>
    </r>
    <r>
      <rPr>
        <b/>
        <vertAlign val="superscript"/>
        <sz val="10"/>
        <color indexed="8"/>
        <rFont val="Arial"/>
        <family val="2"/>
      </rPr>
      <t xml:space="preserve">
</t>
    </r>
    <r>
      <rPr>
        <b/>
        <i/>
        <sz val="10"/>
        <color indexed="12"/>
        <rFont val="Arial"/>
        <family val="2"/>
      </rPr>
      <t>Number of active contracts</t>
    </r>
  </si>
  <si>
    <r>
      <t xml:space="preserve">Nefinancijske institucije (trgovačka društva) 
</t>
    </r>
    <r>
      <rPr>
        <i/>
        <sz val="10"/>
        <color rgb="FF0000FF"/>
        <rFont val="Arial"/>
        <family val="2"/>
      </rPr>
      <t>Non-financial institutions (companies)</t>
    </r>
  </si>
  <si>
    <r>
      <t xml:space="preserve">Financijske institucije / </t>
    </r>
    <r>
      <rPr>
        <i/>
        <sz val="10"/>
        <color rgb="FF0000FF"/>
        <rFont val="Arial"/>
        <family val="2"/>
      </rPr>
      <t>Financial institutions</t>
    </r>
  </si>
  <si>
    <r>
      <t xml:space="preserve">Državne jedinice / </t>
    </r>
    <r>
      <rPr>
        <i/>
        <sz val="10"/>
        <color rgb="FF0000FF"/>
        <rFont val="Arial"/>
        <family val="2"/>
      </rPr>
      <t>Government units</t>
    </r>
  </si>
  <si>
    <r>
      <t xml:space="preserve">Neprofitne institucije / </t>
    </r>
    <r>
      <rPr>
        <i/>
        <sz val="10"/>
        <color rgb="FF0000FF"/>
        <rFont val="Arial"/>
        <family val="2"/>
      </rPr>
      <t>Non-profit institutions</t>
    </r>
  </si>
  <si>
    <r>
      <t xml:space="preserve">Stanovništvo (domaćinstva) / </t>
    </r>
    <r>
      <rPr>
        <i/>
        <sz val="10"/>
        <color rgb="FF0000FF"/>
        <rFont val="Arial"/>
        <family val="2"/>
      </rPr>
      <t>Population (households)</t>
    </r>
  </si>
  <si>
    <r>
      <t xml:space="preserve">Nerezidenti / </t>
    </r>
    <r>
      <rPr>
        <i/>
        <sz val="10"/>
        <color rgb="FF0000FF"/>
        <rFont val="Arial"/>
        <family val="2"/>
      </rPr>
      <t>Non-residents</t>
    </r>
  </si>
  <si>
    <r>
      <t xml:space="preserve">Ukupno  /  </t>
    </r>
    <r>
      <rPr>
        <b/>
        <i/>
        <sz val="10"/>
        <color indexed="12"/>
        <rFont val="Arial"/>
        <family val="2"/>
      </rPr>
      <t>Total</t>
    </r>
  </si>
  <si>
    <r>
      <t xml:space="preserve">PO DJELATNOSTI PRIMATELJA LEASINGA 
</t>
    </r>
    <r>
      <rPr>
        <b/>
        <i/>
        <sz val="10"/>
        <color rgb="FF0000FF"/>
        <rFont val="Arial"/>
        <family val="2"/>
      </rPr>
      <t>BY LESSEE'S ACTIVITY</t>
    </r>
  </si>
  <si>
    <r>
      <t xml:space="preserve">Poljoprivreda, šumarstvo i ribarstvo 
</t>
    </r>
    <r>
      <rPr>
        <i/>
        <sz val="10"/>
        <color rgb="FF0000FF"/>
        <rFont val="Arial"/>
        <family val="2"/>
      </rPr>
      <t>Agriculture, forestry and fishing</t>
    </r>
  </si>
  <si>
    <r>
      <t xml:space="preserve">Prerađivačka industrija, rudarstvo i vađenje te ostale industrije 
</t>
    </r>
    <r>
      <rPr>
        <i/>
        <sz val="10"/>
        <color rgb="FF0000FF"/>
        <rFont val="Arial"/>
        <family val="2"/>
      </rPr>
      <t>Manufacturing, mining and quarrying and other industries</t>
    </r>
  </si>
  <si>
    <r>
      <t xml:space="preserve">Građevinarstvo / </t>
    </r>
    <r>
      <rPr>
        <i/>
        <sz val="10"/>
        <color rgb="FF0000FF"/>
        <rFont val="Arial"/>
        <family val="2"/>
      </rPr>
      <t>Construction</t>
    </r>
  </si>
  <si>
    <r>
      <t xml:space="preserve">Trgovina na veliko i na malo, prijevoz i skladištenje, smještaj, priprema i usluživanje hrane 
</t>
    </r>
    <r>
      <rPr>
        <i/>
        <sz val="10"/>
        <color rgb="FF0000FF"/>
        <rFont val="Arial"/>
        <family val="2"/>
      </rPr>
      <t>Wholesale and retail trade, transportation, storage,accommodation and food service activities</t>
    </r>
    <r>
      <rPr>
        <i/>
        <sz val="10"/>
        <rFont val="Arial"/>
        <family val="2"/>
      </rPr>
      <t xml:space="preserve"> </t>
    </r>
  </si>
  <si>
    <r>
      <t>Informacije i komunikacije /</t>
    </r>
    <r>
      <rPr>
        <sz val="10"/>
        <color rgb="FF0000FF"/>
        <rFont val="Arial"/>
        <family val="2"/>
      </rPr>
      <t xml:space="preserve"> </t>
    </r>
    <r>
      <rPr>
        <i/>
        <sz val="10"/>
        <color rgb="FF0000FF"/>
        <rFont val="Arial"/>
        <family val="2"/>
      </rPr>
      <t>Information and communication</t>
    </r>
  </si>
  <si>
    <r>
      <t xml:space="preserve">Financijske djelatnosti i djelatnosti osiguranja 
</t>
    </r>
    <r>
      <rPr>
        <i/>
        <sz val="10"/>
        <color rgb="FF0000FF"/>
        <rFont val="Arial"/>
        <family val="2"/>
      </rPr>
      <t>Financial and insurance activities</t>
    </r>
  </si>
  <si>
    <r>
      <t xml:space="preserve">Poslovanje nekretninama / </t>
    </r>
    <r>
      <rPr>
        <i/>
        <sz val="10"/>
        <color rgb="FF0000FF"/>
        <rFont val="Arial"/>
        <family val="2"/>
      </rPr>
      <t>Real estate activities</t>
    </r>
  </si>
  <si>
    <r>
      <t xml:space="preserve">Stručne, znanstvene, tehničke, administrativne i pomoćne uslužne djelatnosti 
</t>
    </r>
    <r>
      <rPr>
        <i/>
        <sz val="10"/>
        <color rgb="FF0000FF"/>
        <rFont val="Arial"/>
        <family val="2"/>
      </rPr>
      <t>Professional, scientific, technical, administrative and support service activities</t>
    </r>
  </si>
  <si>
    <r>
      <t xml:space="preserve">Javna uprava i obrana, obrazovanje, djelatnosti zdravstvene zaštite i socijalne skrbi 
</t>
    </r>
    <r>
      <rPr>
        <i/>
        <sz val="10"/>
        <color rgb="FF0000FF"/>
        <rFont val="Arial"/>
        <family val="2"/>
      </rPr>
      <t>Public administration and defence, education, human health and social work activities</t>
    </r>
  </si>
  <si>
    <r>
      <t xml:space="preserve">Ostale uslužne djelatnosti / </t>
    </r>
    <r>
      <rPr>
        <i/>
        <sz val="10"/>
        <color rgb="FF0000FF"/>
        <rFont val="Arial"/>
        <family val="2"/>
      </rPr>
      <t>Other service activities</t>
    </r>
  </si>
  <si>
    <t>Izvještaj o strukturi portfelja - aktivni ugovori o operativnom leasingu</t>
  </si>
  <si>
    <t>Report on the portfolio structure - active operating lease contracts</t>
  </si>
  <si>
    <r>
      <t xml:space="preserve">31.12.2016 </t>
    </r>
    <r>
      <rPr>
        <b/>
        <vertAlign val="superscript"/>
        <sz val="10"/>
        <rFont val="Arial"/>
        <family val="2"/>
        <charset val="238"/>
      </rPr>
      <t>*</t>
    </r>
  </si>
  <si>
    <t>30.06.2017</t>
  </si>
  <si>
    <t>30.09.2017</t>
  </si>
  <si>
    <t>30.09.2018</t>
  </si>
  <si>
    <t>30.06.2018</t>
  </si>
  <si>
    <r>
      <t xml:space="preserve">31.12.2017 </t>
    </r>
    <r>
      <rPr>
        <b/>
        <vertAlign val="superscript"/>
        <sz val="10"/>
        <rFont val="Arial"/>
        <family val="2"/>
        <charset val="238"/>
      </rPr>
      <t>*</t>
    </r>
  </si>
  <si>
    <t>31.12.2018</t>
  </si>
  <si>
    <t>31.03.2019</t>
  </si>
  <si>
    <t>30.06.2019</t>
  </si>
  <si>
    <t>30.09.2019</t>
  </si>
  <si>
    <t>31.03.2020</t>
  </si>
  <si>
    <t>31.12.2019 *</t>
  </si>
  <si>
    <t>30.06.2020</t>
  </si>
  <si>
    <t>30.09.2020</t>
  </si>
  <si>
    <t>31.12.2020*</t>
  </si>
  <si>
    <t>31.03.2021</t>
  </si>
  <si>
    <t>30.06.2021</t>
  </si>
  <si>
    <t>30.09.2021</t>
  </si>
  <si>
    <t>31.03.2022</t>
  </si>
  <si>
    <t>30.06.2022</t>
  </si>
  <si>
    <t>31.12.2021*</t>
  </si>
  <si>
    <t>Na kraju razdoblja, nedospjela ugovorena vrijednost u tisućama EUR</t>
  </si>
  <si>
    <t>At the end of period, outstanding contractual value in thousand EUR</t>
  </si>
  <si>
    <t>31.12.2022</t>
  </si>
  <si>
    <t>30.06.2024</t>
  </si>
  <si>
    <t>31.12.2023*</t>
  </si>
  <si>
    <t>31.12.2022*</t>
  </si>
  <si>
    <t>30.09.2024</t>
  </si>
  <si>
    <t>31.12.2024*</t>
  </si>
  <si>
    <t>31.03.2025</t>
  </si>
  <si>
    <t>30.06.2025</t>
  </si>
  <si>
    <t>30.09.2025</t>
  </si>
  <si>
    <t>31.12.2025</t>
  </si>
  <si>
    <r>
      <t>Ažurirano /</t>
    </r>
    <r>
      <rPr>
        <b/>
        <sz val="10"/>
        <color indexed="12"/>
        <rFont val="Arial"/>
        <family val="2"/>
      </rPr>
      <t xml:space="preserve"> </t>
    </r>
    <r>
      <rPr>
        <b/>
        <i/>
        <sz val="10"/>
        <color indexed="12"/>
        <rFont val="Arial"/>
        <family val="2"/>
      </rPr>
      <t>Updated</t>
    </r>
    <r>
      <rPr>
        <b/>
        <sz val="10"/>
        <color indexed="8"/>
        <rFont val="Arial"/>
        <family val="2"/>
      </rPr>
      <t>:</t>
    </r>
    <r>
      <rPr>
        <b/>
        <sz val="10"/>
        <rFont val="Arial"/>
        <family val="2"/>
        <charset val="238"/>
      </rPr>
      <t xml:space="preserve"> 25.2.2026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</si>
</sst>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n_-;\-* #,##0.00\ _k_n_-;_-* &quot;-&quot;??\ _k_n_-;_-@_-"/>
    <numFmt numFmtId="165" formatCode="_-* #,##0\ _k_n_-;\-* #,##0\ _k_n_-;_-* &quot;-&quot;??\ _k_n_-;_-@_-"/>
    <numFmt numFmtId="166" formatCode="#,###"/>
    <numFmt numFmtId="167" formatCode="#,##0_ ;\-#,##0\ "/>
    <numFmt numFmtId="168" formatCode="[$-1041A]#,##0.00"/>
    <numFmt numFmtId="169" formatCode="[$-1041A]#,##0"/>
  </numFmts>
  <fonts count="39" x14ac:knownFonts="1">
    <font>
      <sz val="10"/>
      <name val="Arial"/>
      <charset val="238"/>
    </font>
    <font>
      <sz val="10"/>
      <name val="Arial"/>
      <family val="2"/>
    </font>
    <font>
      <sz val="10"/>
      <color indexed="8"/>
      <name val="Arial"/>
      <family val="2"/>
      <charset val="238"/>
    </font>
    <font>
      <sz val="8"/>
      <name val="Arial"/>
      <family val="2"/>
      <charset val="238"/>
    </font>
    <font>
      <b/>
      <sz val="12"/>
      <name val="Arial"/>
      <family val="2"/>
      <charset val="238"/>
    </font>
    <font>
      <b/>
      <sz val="10"/>
      <name val="Arial"/>
      <family val="2"/>
      <charset val="238"/>
    </font>
    <font>
      <sz val="10"/>
      <name val="Arial"/>
      <family val="2"/>
      <charset val="238"/>
    </font>
    <font>
      <b/>
      <sz val="10"/>
      <color indexed="8"/>
      <name val="Arial"/>
      <family val="2"/>
      <charset val="238"/>
    </font>
    <font>
      <sz val="10"/>
      <color indexed="8"/>
      <name val="Arial"/>
      <family val="2"/>
      <charset val="238"/>
    </font>
    <font>
      <b/>
      <sz val="8"/>
      <name val="Arial"/>
      <family val="2"/>
      <charset val="238"/>
    </font>
    <font>
      <sz val="8"/>
      <name val="Arial"/>
      <family val="2"/>
      <charset val="238"/>
    </font>
    <font>
      <b/>
      <i/>
      <sz val="10"/>
      <color indexed="12"/>
      <name val="Arial"/>
      <family val="2"/>
      <charset val="238"/>
    </font>
    <font>
      <i/>
      <sz val="10"/>
      <color indexed="12"/>
      <name val="Arial"/>
      <family val="2"/>
      <charset val="238"/>
    </font>
    <font>
      <sz val="10"/>
      <color indexed="12"/>
      <name val="Arial"/>
      <family val="2"/>
      <charset val="238"/>
    </font>
    <font>
      <i/>
      <sz val="8"/>
      <color indexed="12"/>
      <name val="Arial"/>
      <family val="2"/>
      <charset val="238"/>
    </font>
    <font>
      <b/>
      <sz val="10"/>
      <name val="Arial"/>
      <family val="2"/>
      <charset val="238"/>
    </font>
    <font>
      <sz val="10"/>
      <color indexed="8"/>
      <name val="Arial"/>
      <family val="2"/>
      <charset val="238"/>
    </font>
    <font>
      <b/>
      <sz val="10"/>
      <color indexed="8"/>
      <name val="Arial"/>
      <family val="2"/>
      <charset val="238"/>
    </font>
    <font>
      <b/>
      <vertAlign val="superscript"/>
      <sz val="10"/>
      <color indexed="8"/>
      <name val="Arial"/>
      <family val="2"/>
      <charset val="238"/>
    </font>
    <font>
      <b/>
      <i/>
      <sz val="10"/>
      <color indexed="12"/>
      <name val="Arial"/>
      <family val="2"/>
    </font>
    <font>
      <sz val="8"/>
      <name val="Arial"/>
      <family val="2"/>
    </font>
    <font>
      <b/>
      <i/>
      <sz val="11"/>
      <color indexed="12"/>
      <name val="Arial"/>
      <family val="2"/>
      <charset val="238"/>
    </font>
    <font>
      <b/>
      <vertAlign val="superscript"/>
      <sz val="10"/>
      <name val="Arial"/>
      <family val="2"/>
    </font>
    <font>
      <sz val="10"/>
      <name val="Arial"/>
      <family val="2"/>
    </font>
    <font>
      <b/>
      <sz val="10"/>
      <color indexed="12"/>
      <name val="Arial"/>
      <family val="2"/>
    </font>
    <font>
      <b/>
      <sz val="10"/>
      <color indexed="8"/>
      <name val="Arial"/>
      <family val="2"/>
    </font>
    <font>
      <i/>
      <sz val="10"/>
      <color indexed="12"/>
      <name val="Arial"/>
      <family val="2"/>
    </font>
    <font>
      <b/>
      <vertAlign val="superscript"/>
      <sz val="10"/>
      <color indexed="8"/>
      <name val="Arial"/>
      <family val="2"/>
    </font>
    <font>
      <i/>
      <sz val="8"/>
      <color indexed="12"/>
      <name val="Arial"/>
      <family val="2"/>
    </font>
    <font>
      <sz val="10"/>
      <color rgb="FF000000"/>
      <name val="Arial"/>
      <family val="2"/>
      <charset val="238"/>
    </font>
    <font>
      <i/>
      <sz val="8"/>
      <color rgb="FF0000FF"/>
      <name val="Arial"/>
      <family val="2"/>
    </font>
    <font>
      <b/>
      <sz val="10"/>
      <name val="Arial"/>
      <family val="2"/>
    </font>
    <font>
      <b/>
      <i/>
      <sz val="10"/>
      <color rgb="FF0000FF"/>
      <name val="Arial"/>
      <family val="2"/>
    </font>
    <font>
      <i/>
      <sz val="10"/>
      <color rgb="FF0000FF"/>
      <name val="Arial"/>
      <family val="2"/>
    </font>
    <font>
      <i/>
      <sz val="10"/>
      <name val="Arial"/>
      <family val="2"/>
    </font>
    <font>
      <sz val="10"/>
      <color rgb="FF0000FF"/>
      <name val="Arial"/>
      <family val="2"/>
    </font>
    <font>
      <b/>
      <sz val="12"/>
      <name val="Arial"/>
      <family val="2"/>
    </font>
    <font>
      <b/>
      <i/>
      <sz val="11"/>
      <color indexed="12"/>
      <name val="Arial"/>
      <family val="2"/>
    </font>
    <font>
      <b/>
      <vertAlign val="superscript"/>
      <sz val="10"/>
      <name val="Arial"/>
      <family val="2"/>
      <charset val="238"/>
    </font>
  </fonts>
  <fills count="3">
    <fill>
      <patternFill patternType="none"/>
    </fill>
    <fill>
      <patternFill patternType="gray125"/>
    </fill>
    <fill>
      <patternFill patternType="solid">
        <fgColor theme="0"/>
        <bgColor indexed="0"/>
      </patternFill>
    </fill>
  </fills>
  <borders count="1">
    <border>
      <left/>
      <right/>
      <top/>
      <bottom/>
      <diagonal/>
    </border>
  </borders>
  <cellStyleXfs count="9">
    <xf numFmtId="0" fontId="0" fillId="0" borderId="0"/>
    <xf numFmtId="164" fontId="1" fillId="0" borderId="0" applyFont="0" applyFill="0" applyBorder="0" applyAlignment="0" applyProtection="0"/>
    <xf numFmtId="0" fontId="23" fillId="0" borderId="0"/>
    <xf numFmtId="0" fontId="2" fillId="0" borderId="0">
      <alignment vertical="top"/>
    </xf>
    <xf numFmtId="0" fontId="29" fillId="0" borderId="0">
      <alignment vertical="top"/>
    </xf>
    <xf numFmtId="0" fontId="2" fillId="0" borderId="0">
      <alignment vertical="top"/>
    </xf>
    <xf numFmtId="0" fontId="1" fillId="0" borderId="0"/>
    <xf numFmtId="0" fontId="1" fillId="0" borderId="0"/>
    <xf numFmtId="0" fontId="29" fillId="0" borderId="0">
      <alignment vertical="top"/>
    </xf>
  </cellStyleXfs>
  <cellXfs count="128">
    <xf numFmtId="0" fontId="0" fillId="0" borderId="0" xfId="0"/>
    <xf numFmtId="0" fontId="0" fillId="0" borderId="0" xfId="0" applyBorder="1"/>
    <xf numFmtId="0" fontId="4" fillId="0" borderId="0" xfId="0" applyFont="1" applyFill="1" applyBorder="1" applyAlignment="1">
      <alignment vertical="center"/>
    </xf>
    <xf numFmtId="0" fontId="5" fillId="0" borderId="0" xfId="0" applyFont="1" applyFill="1" applyBorder="1" applyAlignment="1">
      <alignment vertical="center" wrapText="1"/>
    </xf>
    <xf numFmtId="0" fontId="1" fillId="0" borderId="0" xfId="0" applyFont="1" applyBorder="1"/>
    <xf numFmtId="0" fontId="5" fillId="0" borderId="0" xfId="0" applyFont="1" applyFill="1" applyBorder="1" applyAlignment="1">
      <alignment vertical="center"/>
    </xf>
    <xf numFmtId="0" fontId="6" fillId="0" borderId="0" xfId="0" applyFont="1" applyFill="1" applyBorder="1" applyAlignment="1">
      <alignment vertical="center" wrapText="1"/>
    </xf>
    <xf numFmtId="0" fontId="7" fillId="0" borderId="0" xfId="3" applyFont="1" applyFill="1" applyBorder="1" applyAlignment="1">
      <alignment horizontal="left" vertical="center" wrapText="1"/>
    </xf>
    <xf numFmtId="3" fontId="5" fillId="0" borderId="0" xfId="0" applyNumberFormat="1" applyFont="1" applyFill="1" applyBorder="1" applyAlignment="1">
      <alignment horizontal="center" vertical="center" wrapText="1"/>
    </xf>
    <xf numFmtId="0" fontId="0" fillId="0" borderId="0" xfId="0" applyFill="1" applyBorder="1"/>
    <xf numFmtId="0" fontId="8" fillId="0" borderId="0" xfId="3" applyFont="1" applyFill="1" applyBorder="1" applyAlignment="1">
      <alignment horizontal="left" vertical="center" wrapText="1"/>
    </xf>
    <xf numFmtId="3" fontId="6" fillId="0" borderId="0" xfId="0" applyNumberFormat="1" applyFont="1" applyBorder="1" applyAlignment="1">
      <alignment horizontal="center" vertical="center" wrapText="1"/>
    </xf>
    <xf numFmtId="0" fontId="6" fillId="0" borderId="0" xfId="0" applyFont="1" applyBorder="1" applyAlignment="1">
      <alignment vertical="center" wrapText="1"/>
    </xf>
    <xf numFmtId="0" fontId="5" fillId="0" borderId="0" xfId="0" applyFont="1" applyBorder="1"/>
    <xf numFmtId="0" fontId="9" fillId="0" borderId="0" xfId="0" applyFont="1" applyFill="1" applyBorder="1" applyAlignment="1">
      <alignment horizontal="center" vertical="center" wrapText="1"/>
    </xf>
    <xf numFmtId="0" fontId="10" fillId="0" borderId="0" xfId="0" applyFont="1" applyBorder="1" applyAlignment="1">
      <alignment horizontal="left"/>
    </xf>
    <xf numFmtId="165" fontId="6" fillId="0" borderId="0" xfId="1" applyNumberFormat="1" applyFont="1" applyBorder="1" applyAlignment="1">
      <alignment horizontal="right" vertical="center" wrapText="1"/>
    </xf>
    <xf numFmtId="165" fontId="5" fillId="0" borderId="0" xfId="1" applyNumberFormat="1" applyFont="1" applyBorder="1" applyAlignment="1">
      <alignment horizontal="right" vertical="center" wrapText="1"/>
    </xf>
    <xf numFmtId="3" fontId="5" fillId="0" borderId="0" xfId="0" applyNumberFormat="1" applyFont="1" applyBorder="1"/>
    <xf numFmtId="3" fontId="6" fillId="0" borderId="0" xfId="1" applyNumberFormat="1" applyFont="1" applyBorder="1" applyAlignment="1">
      <alignment horizontal="right" vertical="center" wrapText="1"/>
    </xf>
    <xf numFmtId="3" fontId="5" fillId="0" borderId="0" xfId="1" applyNumberFormat="1" applyFont="1" applyBorder="1" applyAlignment="1">
      <alignment horizontal="right" vertical="center" wrapText="1"/>
    </xf>
    <xf numFmtId="3" fontId="5" fillId="0" borderId="0" xfId="0" applyNumberFormat="1" applyFont="1" applyBorder="1" applyAlignment="1">
      <alignment horizontal="center" vertical="center" wrapText="1"/>
    </xf>
    <xf numFmtId="3" fontId="6" fillId="0" borderId="0" xfId="0" applyNumberFormat="1" applyFont="1" applyBorder="1" applyAlignment="1">
      <alignment horizontal="right" vertical="center" wrapText="1"/>
    </xf>
    <xf numFmtId="0" fontId="6" fillId="0" borderId="0" xfId="0" applyFont="1" applyFill="1" applyBorder="1"/>
    <xf numFmtId="3" fontId="15" fillId="0" borderId="0" xfId="0" applyNumberFormat="1" applyFont="1" applyFill="1" applyBorder="1" applyAlignment="1">
      <alignment horizontal="center" vertical="center" wrapText="1"/>
    </xf>
    <xf numFmtId="3" fontId="16" fillId="0" borderId="0" xfId="0" applyNumberFormat="1" applyFont="1" applyFill="1" applyBorder="1" applyAlignment="1">
      <alignment horizontal="right" vertical="center" wrapText="1"/>
    </xf>
    <xf numFmtId="3" fontId="17" fillId="0" borderId="0" xfId="0" applyNumberFormat="1" applyFont="1" applyFill="1" applyBorder="1" applyAlignment="1">
      <alignment horizontal="right" vertical="center" wrapText="1"/>
    </xf>
    <xf numFmtId="3" fontId="15" fillId="0" borderId="0" xfId="1" applyNumberFormat="1" applyFont="1" applyBorder="1" applyAlignment="1">
      <alignment horizontal="right" vertical="center" wrapText="1"/>
    </xf>
    <xf numFmtId="3" fontId="1" fillId="0" borderId="0" xfId="0" applyNumberFormat="1" applyFont="1" applyBorder="1" applyAlignment="1">
      <alignment horizontal="right" vertical="center" wrapText="1"/>
    </xf>
    <xf numFmtId="3" fontId="1" fillId="0" borderId="0" xfId="0" applyNumberFormat="1" applyFont="1" applyBorder="1" applyAlignment="1">
      <alignment horizontal="center" vertical="center" wrapText="1"/>
    </xf>
    <xf numFmtId="3" fontId="15" fillId="0" borderId="0" xfId="0" applyNumberFormat="1" applyFont="1" applyBorder="1"/>
    <xf numFmtId="0" fontId="14" fillId="0" borderId="0" xfId="0" applyFont="1" applyBorder="1" applyAlignment="1">
      <alignment horizontal="left" wrapText="1"/>
    </xf>
    <xf numFmtId="3" fontId="0" fillId="0" borderId="0" xfId="0" applyNumberFormat="1" applyBorder="1"/>
    <xf numFmtId="3" fontId="6" fillId="0" borderId="0" xfId="0" applyNumberFormat="1" applyFont="1" applyBorder="1"/>
    <xf numFmtId="0" fontId="2" fillId="0" borderId="0" xfId="3" applyFont="1" applyFill="1" applyBorder="1" applyAlignment="1">
      <alignment horizontal="left" vertical="center" wrapText="1"/>
    </xf>
    <xf numFmtId="3" fontId="5" fillId="0" borderId="0" xfId="0" applyNumberFormat="1" applyFont="1" applyBorder="1" applyAlignment="1">
      <alignment horizontal="right" vertical="center" wrapText="1"/>
    </xf>
    <xf numFmtId="0" fontId="3" fillId="0" borderId="0" xfId="0" applyFont="1" applyFill="1" applyBorder="1" applyAlignment="1">
      <alignment vertical="center" wrapText="1"/>
    </xf>
    <xf numFmtId="0" fontId="0" fillId="0" borderId="0" xfId="0" applyAlignment="1">
      <alignment horizontal="center" vertical="center"/>
    </xf>
    <xf numFmtId="0" fontId="21" fillId="0" borderId="0" xfId="0" applyFont="1" applyFill="1" applyBorder="1" applyAlignment="1">
      <alignment vertical="center" wrapText="1"/>
    </xf>
    <xf numFmtId="0" fontId="0" fillId="0" borderId="0" xfId="0" applyBorder="1" applyAlignment="1">
      <alignment horizontal="center" vertical="center"/>
    </xf>
    <xf numFmtId="14" fontId="5" fillId="0" borderId="0" xfId="0" applyNumberFormat="1" applyFont="1" applyBorder="1" applyAlignment="1">
      <alignment horizontal="center" vertical="center"/>
    </xf>
    <xf numFmtId="0" fontId="0" fillId="0" borderId="0" xfId="0" applyAlignment="1">
      <alignment horizontal="right" vertical="center"/>
    </xf>
    <xf numFmtId="14" fontId="5" fillId="0" borderId="0" xfId="0" applyNumberFormat="1" applyFont="1" applyFill="1" applyBorder="1" applyAlignment="1">
      <alignment horizontal="center" vertical="center"/>
    </xf>
    <xf numFmtId="0" fontId="0" fillId="0" borderId="0" xfId="0" applyFont="1" applyFill="1" applyBorder="1"/>
    <xf numFmtId="165" fontId="6" fillId="0" borderId="0" xfId="1"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wrapText="1"/>
    </xf>
    <xf numFmtId="0" fontId="0" fillId="0" borderId="0" xfId="0" applyAlignment="1">
      <alignment vertical="center"/>
    </xf>
    <xf numFmtId="0" fontId="5" fillId="0" borderId="0" xfId="0" applyFont="1" applyFill="1" applyBorder="1" applyAlignment="1">
      <alignment horizontal="right" vertical="center"/>
    </xf>
    <xf numFmtId="0" fontId="4" fillId="0" borderId="0" xfId="2" applyFont="1" applyFill="1" applyBorder="1" applyAlignment="1">
      <alignment vertical="center"/>
    </xf>
    <xf numFmtId="0" fontId="21" fillId="0" borderId="0" xfId="2" applyFont="1" applyFill="1" applyBorder="1" applyAlignment="1">
      <alignment vertical="center"/>
    </xf>
    <xf numFmtId="0" fontId="7" fillId="0" borderId="0" xfId="4" applyFont="1" applyFill="1" applyBorder="1" applyAlignment="1">
      <alignment horizontal="left" vertical="center" wrapText="1"/>
    </xf>
    <xf numFmtId="0" fontId="3" fillId="0" borderId="0" xfId="0" applyFont="1" applyFill="1" applyBorder="1" applyAlignment="1">
      <alignment vertical="center"/>
    </xf>
    <xf numFmtId="0" fontId="3" fillId="0" borderId="0" xfId="2" applyFont="1" applyFill="1" applyBorder="1" applyAlignment="1">
      <alignment vertical="center"/>
    </xf>
    <xf numFmtId="0" fontId="14" fillId="0" borderId="0" xfId="0" applyFont="1" applyBorder="1" applyAlignment="1">
      <alignment horizontal="left" vertical="center" wrapText="1"/>
    </xf>
    <xf numFmtId="0" fontId="10" fillId="0" borderId="0" xfId="0" applyFont="1" applyFill="1" applyBorder="1" applyAlignment="1">
      <alignment horizontal="left" vertical="center" wrapText="1"/>
    </xf>
    <xf numFmtId="0" fontId="0" fillId="0" borderId="0" xfId="0" applyBorder="1" applyAlignment="1">
      <alignment vertical="center"/>
    </xf>
    <xf numFmtId="0" fontId="10" fillId="0" borderId="0" xfId="0" applyFont="1" applyFill="1" applyBorder="1" applyAlignment="1">
      <alignment vertical="center" wrapText="1"/>
    </xf>
    <xf numFmtId="0" fontId="14" fillId="0" borderId="0" xfId="0" applyFont="1" applyBorder="1" applyAlignment="1">
      <alignment vertical="center" wrapText="1"/>
    </xf>
    <xf numFmtId="0" fontId="10" fillId="0" borderId="0" xfId="0" applyFont="1" applyBorder="1" applyAlignment="1">
      <alignment horizontal="left" vertical="center"/>
    </xf>
    <xf numFmtId="0" fontId="14" fillId="0" borderId="0" xfId="0" applyFont="1" applyBorder="1" applyAlignment="1">
      <alignment horizontal="left" vertical="center"/>
    </xf>
    <xf numFmtId="0" fontId="10" fillId="0" borderId="0" xfId="0" applyFont="1" applyFill="1" applyBorder="1" applyAlignment="1">
      <alignment vertical="center"/>
    </xf>
    <xf numFmtId="0" fontId="6" fillId="0" borderId="0" xfId="0" applyFont="1" applyFill="1" applyBorder="1" applyAlignment="1">
      <alignment vertical="center"/>
    </xf>
    <xf numFmtId="0" fontId="0" fillId="0" borderId="0" xfId="0" applyBorder="1" applyAlignment="1">
      <alignment vertical="center" wrapText="1"/>
    </xf>
    <xf numFmtId="0" fontId="3" fillId="0" borderId="0" xfId="0" applyFont="1" applyAlignment="1">
      <alignment vertical="center" wrapText="1"/>
    </xf>
    <xf numFmtId="0" fontId="3" fillId="0" borderId="0" xfId="2" applyFont="1" applyFill="1" applyBorder="1" applyAlignment="1"/>
    <xf numFmtId="0" fontId="3" fillId="0" borderId="0" xfId="0" applyFont="1" applyFill="1" applyBorder="1" applyAlignment="1">
      <alignment horizontal="left" vertical="center"/>
    </xf>
    <xf numFmtId="0" fontId="6" fillId="0" borderId="0" xfId="6" applyFont="1" applyFill="1" applyBorder="1" applyAlignment="1">
      <alignment horizontal="center" vertical="center"/>
    </xf>
    <xf numFmtId="0" fontId="4" fillId="0" borderId="0" xfId="6" applyFont="1" applyFill="1" applyBorder="1" applyAlignment="1">
      <alignment vertical="center"/>
    </xf>
    <xf numFmtId="0" fontId="5" fillId="0" borderId="0" xfId="6" applyFont="1" applyFill="1" applyBorder="1" applyAlignment="1">
      <alignment vertical="center" wrapText="1"/>
    </xf>
    <xf numFmtId="0" fontId="1" fillId="0" borderId="0" xfId="6" applyBorder="1"/>
    <xf numFmtId="0" fontId="1" fillId="0" borderId="0" xfId="6" applyFont="1" applyBorder="1"/>
    <xf numFmtId="0" fontId="1" fillId="0" borderId="0" xfId="6" applyFont="1" applyFill="1" applyBorder="1" applyAlignment="1">
      <alignment horizontal="left"/>
    </xf>
    <xf numFmtId="0" fontId="5" fillId="0" borderId="0" xfId="6" applyFont="1" applyFill="1" applyBorder="1" applyAlignment="1">
      <alignment vertical="center"/>
    </xf>
    <xf numFmtId="0" fontId="6" fillId="0" borderId="0" xfId="6" applyFont="1" applyFill="1" applyBorder="1" applyAlignment="1">
      <alignment vertical="center" wrapText="1"/>
    </xf>
    <xf numFmtId="14" fontId="5" fillId="0" borderId="0" xfId="7" applyNumberFormat="1" applyFont="1" applyFill="1" applyBorder="1" applyAlignment="1">
      <alignment horizontal="center" vertical="center"/>
    </xf>
    <xf numFmtId="0" fontId="1" fillId="0" borderId="0" xfId="6" applyBorder="1" applyAlignment="1">
      <alignment horizontal="center"/>
    </xf>
    <xf numFmtId="0" fontId="6" fillId="0" borderId="0" xfId="6" applyFont="1" applyBorder="1"/>
    <xf numFmtId="0" fontId="5" fillId="0" borderId="0" xfId="6" applyFont="1" applyBorder="1"/>
    <xf numFmtId="0" fontId="7" fillId="0" borderId="0" xfId="8" applyFont="1" applyFill="1" applyBorder="1" applyAlignment="1">
      <alignment horizontal="left" vertical="center" wrapText="1"/>
    </xf>
    <xf numFmtId="0" fontId="20" fillId="0" borderId="0" xfId="6" applyFont="1" applyBorder="1"/>
    <xf numFmtId="0" fontId="3" fillId="0" borderId="0" xfId="6" applyFont="1" applyFill="1" applyBorder="1" applyAlignment="1">
      <alignment vertical="center" wrapText="1"/>
    </xf>
    <xf numFmtId="0" fontId="3" fillId="0" borderId="0" xfId="6" applyFont="1" applyAlignment="1">
      <alignment vertical="top" wrapText="1"/>
    </xf>
    <xf numFmtId="0" fontId="3" fillId="0" borderId="0" xfId="6" applyFont="1" applyFill="1" applyBorder="1" applyAlignment="1">
      <alignment wrapText="1"/>
    </xf>
    <xf numFmtId="0" fontId="3" fillId="0" borderId="0" xfId="7" applyFont="1" applyFill="1" applyBorder="1" applyAlignment="1">
      <alignment vertical="center" wrapText="1"/>
    </xf>
    <xf numFmtId="0" fontId="1" fillId="0" borderId="0" xfId="6" applyBorder="1" applyAlignment="1">
      <alignment vertical="center" wrapText="1"/>
    </xf>
    <xf numFmtId="0" fontId="3" fillId="0" borderId="0" xfId="6" applyFont="1" applyFill="1" applyBorder="1" applyAlignment="1">
      <alignment horizontal="left" vertical="center" wrapText="1"/>
    </xf>
    <xf numFmtId="0" fontId="3" fillId="0" borderId="0" xfId="6" applyFont="1" applyFill="1" applyBorder="1" applyAlignment="1">
      <alignment vertical="center"/>
    </xf>
    <xf numFmtId="0" fontId="14" fillId="0" borderId="0" xfId="6" applyFont="1" applyBorder="1" applyAlignment="1">
      <alignment vertical="center"/>
    </xf>
    <xf numFmtId="0" fontId="3" fillId="0" borderId="0" xfId="0" applyFont="1" applyAlignment="1">
      <alignment vertical="top" wrapText="1"/>
    </xf>
    <xf numFmtId="166" fontId="3" fillId="0" borderId="0" xfId="7" applyNumberFormat="1" applyFont="1" applyFill="1" applyAlignment="1">
      <alignment vertical="center"/>
    </xf>
    <xf numFmtId="0" fontId="3" fillId="0" borderId="0" xfId="0" applyFont="1" applyAlignment="1">
      <alignment vertical="center"/>
    </xf>
    <xf numFmtId="0" fontId="20" fillId="0" borderId="0" xfId="0" applyFont="1" applyFill="1" applyBorder="1" applyAlignment="1">
      <alignment vertical="center"/>
    </xf>
    <xf numFmtId="0" fontId="3"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3" fillId="0" borderId="0" xfId="0" applyFont="1" applyAlignment="1">
      <alignment horizontal="left" vertical="top" wrapText="1"/>
    </xf>
    <xf numFmtId="0" fontId="26" fillId="0" borderId="0" xfId="6" applyFont="1" applyFill="1" applyBorder="1" applyAlignment="1">
      <alignment horizontal="left"/>
    </xf>
    <xf numFmtId="0" fontId="31" fillId="0" borderId="0" xfId="6" applyFont="1" applyFill="1" applyBorder="1" applyAlignment="1">
      <alignment vertical="center"/>
    </xf>
    <xf numFmtId="167" fontId="6" fillId="0" borderId="0" xfId="1" applyNumberFormat="1" applyFont="1" applyBorder="1" applyAlignment="1">
      <alignment horizontal="right" vertical="center" wrapText="1"/>
    </xf>
    <xf numFmtId="0" fontId="31" fillId="0" borderId="0" xfId="6" applyFont="1" applyFill="1" applyBorder="1"/>
    <xf numFmtId="3" fontId="31" fillId="0" borderId="0" xfId="6" applyNumberFormat="1" applyFont="1" applyFill="1" applyBorder="1" applyAlignment="1">
      <alignment horizontal="center" vertical="center" wrapText="1"/>
    </xf>
    <xf numFmtId="0" fontId="25" fillId="0" borderId="0" xfId="3" applyFont="1" applyFill="1" applyBorder="1" applyAlignment="1">
      <alignment horizontal="left" vertical="center" wrapText="1"/>
    </xf>
    <xf numFmtId="14" fontId="31" fillId="0" borderId="0" xfId="7" applyNumberFormat="1" applyFont="1" applyFill="1" applyBorder="1" applyAlignment="1">
      <alignment horizontal="center" vertical="center"/>
    </xf>
    <xf numFmtId="3" fontId="1" fillId="0" borderId="0" xfId="6" applyNumberFormat="1" applyFont="1" applyBorder="1" applyAlignment="1">
      <alignment horizontal="right" vertical="center" wrapText="1"/>
    </xf>
    <xf numFmtId="0" fontId="1" fillId="0" borderId="0" xfId="0" applyFont="1" applyFill="1" applyBorder="1" applyAlignment="1" applyProtection="1">
      <alignment horizontal="left" vertical="top" wrapText="1" readingOrder="1"/>
      <protection locked="0"/>
    </xf>
    <xf numFmtId="3" fontId="31" fillId="0" borderId="0" xfId="6" applyNumberFormat="1" applyFont="1" applyBorder="1" applyAlignment="1">
      <alignment horizontal="right" vertical="center" wrapText="1"/>
    </xf>
    <xf numFmtId="0" fontId="1" fillId="0" borderId="0" xfId="7" applyFont="1" applyFill="1" applyBorder="1" applyAlignment="1">
      <alignment vertical="center" wrapText="1"/>
    </xf>
    <xf numFmtId="0" fontId="25" fillId="0" borderId="0" xfId="8" applyFont="1" applyFill="1" applyBorder="1" applyAlignment="1">
      <alignment horizontal="left" vertical="center" wrapText="1"/>
    </xf>
    <xf numFmtId="14" fontId="31" fillId="0" borderId="0" xfId="0" applyNumberFormat="1" applyFont="1" applyBorder="1" applyAlignment="1">
      <alignment horizontal="center" vertical="center"/>
    </xf>
    <xf numFmtId="0" fontId="31" fillId="0" borderId="0" xfId="0" applyFont="1" applyFill="1" applyBorder="1" applyAlignment="1" applyProtection="1">
      <alignment horizontal="left" vertical="top" wrapText="1" readingOrder="1"/>
      <protection locked="0"/>
    </xf>
    <xf numFmtId="3" fontId="1" fillId="0" borderId="0" xfId="6" applyNumberFormat="1" applyFont="1" applyFill="1" applyBorder="1" applyAlignment="1">
      <alignment horizontal="right" vertical="center" wrapText="1"/>
    </xf>
    <xf numFmtId="3" fontId="31" fillId="0" borderId="0" xfId="6" applyNumberFormat="1" applyFont="1" applyFill="1" applyBorder="1" applyAlignment="1">
      <alignment horizontal="right" vertical="center" wrapText="1"/>
    </xf>
    <xf numFmtId="169" fontId="1" fillId="2" borderId="0" xfId="0" applyNumberFormat="1" applyFont="1" applyFill="1" applyBorder="1" applyAlignment="1" applyProtection="1">
      <alignment vertical="top" wrapText="1" readingOrder="1"/>
      <protection locked="0"/>
    </xf>
    <xf numFmtId="0" fontId="1" fillId="0" borderId="0" xfId="6" applyFont="1" applyFill="1" applyBorder="1"/>
    <xf numFmtId="0" fontId="5" fillId="0" borderId="0" xfId="0" applyFont="1" applyFill="1" applyBorder="1" applyAlignment="1">
      <alignment horizontal="right" vertical="center" indent="1"/>
    </xf>
    <xf numFmtId="3" fontId="1" fillId="0" borderId="0" xfId="0" applyNumberFormat="1" applyFont="1" applyFill="1" applyBorder="1" applyAlignment="1" applyProtection="1">
      <alignment vertical="top" wrapText="1" readingOrder="1"/>
      <protection locked="0"/>
    </xf>
    <xf numFmtId="168" fontId="1" fillId="0" borderId="0" xfId="0" applyNumberFormat="1" applyFont="1" applyFill="1" applyBorder="1" applyAlignment="1" applyProtection="1">
      <alignment vertical="top" wrapText="1" readingOrder="1"/>
      <protection locked="0"/>
    </xf>
    <xf numFmtId="0" fontId="36" fillId="0" borderId="0" xfId="7" applyFont="1" applyFill="1" applyBorder="1" applyAlignment="1">
      <alignment vertical="center"/>
    </xf>
    <xf numFmtId="0" fontId="37" fillId="0" borderId="0" xfId="7" applyFont="1" applyFill="1" applyBorder="1" applyAlignment="1">
      <alignment vertical="center"/>
    </xf>
    <xf numFmtId="0" fontId="1" fillId="0" borderId="0" xfId="0" applyFont="1" applyFill="1" applyBorder="1"/>
    <xf numFmtId="0" fontId="5" fillId="0" borderId="0" xfId="6" applyFont="1" applyFill="1" applyBorder="1"/>
    <xf numFmtId="169" fontId="1" fillId="0" borderId="0" xfId="0" applyNumberFormat="1" applyFont="1" applyFill="1" applyBorder="1" applyAlignment="1" applyProtection="1">
      <alignment vertical="top" wrapText="1" readingOrder="1"/>
      <protection locked="0"/>
    </xf>
    <xf numFmtId="14" fontId="31" fillId="0" borderId="0" xfId="0" applyNumberFormat="1" applyFont="1" applyFill="1" applyBorder="1" applyAlignment="1">
      <alignment horizontal="center" vertical="center"/>
    </xf>
    <xf numFmtId="0" fontId="14" fillId="0" borderId="0" xfId="0" applyFont="1" applyBorder="1" applyAlignment="1">
      <alignment horizontal="left" vertical="center" wrapText="1"/>
    </xf>
    <xf numFmtId="0" fontId="10" fillId="0" borderId="0"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Fill="1" applyBorder="1" applyAlignment="1">
      <alignment horizontal="left" vertical="center" wrapText="1"/>
    </xf>
    <xf numFmtId="0" fontId="14" fillId="0" borderId="0" xfId="0" applyFont="1" applyBorder="1" applyAlignment="1">
      <alignment horizontal="left" vertical="center" wrapText="1"/>
    </xf>
    <xf numFmtId="0" fontId="10" fillId="0" borderId="0" xfId="0" applyFont="1" applyFill="1" applyBorder="1" applyAlignment="1">
      <alignment horizontal="left" vertical="center" wrapText="1"/>
    </xf>
  </cellXfs>
  <cellStyles count="9">
    <cellStyle name="Comma" xfId="1" builtinId="3"/>
    <cellStyle name="Normal" xfId="0" builtinId="0"/>
    <cellStyle name="Normal 2" xfId="2" xr:uid="{00000000-0005-0000-0000-000002000000}"/>
    <cellStyle name="Normal 2 2" xfId="7" xr:uid="{00000000-0005-0000-0000-000003000000}"/>
    <cellStyle name="Normal 3" xfId="6" xr:uid="{00000000-0005-0000-0000-000004000000}"/>
    <cellStyle name="Normal_novozami1" xfId="3" xr:uid="{00000000-0005-0000-0000-000005000000}"/>
    <cellStyle name="Normal_novozami1 2" xfId="4" xr:uid="{00000000-0005-0000-0000-000006000000}"/>
    <cellStyle name="Normal_novozami1 2 2" xfId="8" xr:uid="{00000000-0005-0000-0000-000007000000}"/>
    <cellStyle name="Style 1" xfId="5" xr:uid="{00000000-0005-0000-0000-000008000000}"/>
  </cellStyles>
  <dxfs count="0"/>
  <tableStyles count="0" defaultTableStyle="TableStyleMedium9" defaultPivotStyle="PivotStyleLight16"/>
  <colors>
    <mruColors>
      <color rgb="FF0000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sheetPr>
  <dimension ref="A1:BA133"/>
  <sheetViews>
    <sheetView tabSelected="1" workbookViewId="0">
      <pane xSplit="2" ySplit="7" topLeftCell="C8" activePane="bottomRight" state="frozen"/>
      <selection pane="topRight" activeCell="C1" sqref="C1"/>
      <selection pane="bottomLeft" activeCell="A7" sqref="A7"/>
      <selection pane="bottomRight"/>
    </sheetView>
  </sheetViews>
  <sheetFormatPr defaultColWidth="9.140625" defaultRowHeight="12.75" x14ac:dyDescent="0.2"/>
  <cols>
    <col min="1" max="1" width="5" style="69" bestFit="1" customWidth="1"/>
    <col min="2" max="2" width="75.140625" style="69" customWidth="1"/>
    <col min="3" max="3" width="9.140625" style="69" bestFit="1" customWidth="1"/>
    <col min="4" max="4" width="11.85546875" style="69" bestFit="1" customWidth="1"/>
    <col min="5" max="5" width="9.28515625" style="69" bestFit="1" customWidth="1"/>
    <col min="6" max="6" width="11.140625" style="69" bestFit="1" customWidth="1"/>
    <col min="7" max="7" width="11.85546875" style="69" bestFit="1" customWidth="1"/>
    <col min="8" max="8" width="12" style="69" customWidth="1"/>
    <col min="9" max="15" width="11.85546875" style="69" bestFit="1" customWidth="1"/>
    <col min="16" max="26" width="11.85546875" style="76" bestFit="1" customWidth="1"/>
    <col min="27" max="37" width="12.5703125" style="76" customWidth="1"/>
    <col min="38" max="56" width="12.5703125" style="69" customWidth="1"/>
    <col min="57" max="16384" width="9.140625" style="69"/>
  </cols>
  <sheetData>
    <row r="1" spans="1:53" ht="15.75" x14ac:dyDescent="0.2">
      <c r="A1" s="66" t="s">
        <v>8</v>
      </c>
      <c r="B1" s="116" t="s">
        <v>56</v>
      </c>
      <c r="C1" s="67"/>
      <c r="D1" s="67"/>
      <c r="E1" s="67"/>
      <c r="F1" s="67"/>
      <c r="G1" s="68"/>
      <c r="H1" s="68"/>
      <c r="I1" s="68"/>
      <c r="J1" s="68"/>
      <c r="K1" s="68"/>
      <c r="P1" s="70"/>
      <c r="Q1" s="70"/>
      <c r="R1" s="70"/>
      <c r="S1" s="70"/>
      <c r="T1" s="70"/>
      <c r="U1" s="70"/>
      <c r="V1" s="70"/>
      <c r="W1" s="70"/>
      <c r="X1" s="70"/>
      <c r="Y1" s="70"/>
      <c r="Z1" s="70"/>
      <c r="AA1" s="70"/>
      <c r="AB1" s="70"/>
      <c r="AC1" s="70"/>
      <c r="AD1" s="70"/>
      <c r="AE1" s="70"/>
      <c r="AF1" s="70"/>
      <c r="AG1" s="70"/>
      <c r="AH1" s="70"/>
      <c r="AI1" s="70"/>
      <c r="AJ1" s="70"/>
      <c r="AK1" s="70"/>
    </row>
    <row r="2" spans="1:53" ht="14.25" x14ac:dyDescent="0.2">
      <c r="B2" s="117" t="s">
        <v>57</v>
      </c>
      <c r="C2" s="70"/>
      <c r="D2" s="70"/>
      <c r="E2" s="70"/>
      <c r="F2" s="70"/>
      <c r="G2" s="68"/>
      <c r="H2" s="68"/>
      <c r="I2" s="68"/>
      <c r="J2" s="68"/>
      <c r="K2" s="68"/>
      <c r="P2" s="70"/>
      <c r="Q2" s="70"/>
      <c r="R2" s="70"/>
      <c r="S2" s="70"/>
      <c r="T2" s="70"/>
      <c r="U2" s="70"/>
      <c r="V2" s="70"/>
      <c r="W2" s="70"/>
      <c r="X2" s="70"/>
      <c r="Y2" s="70"/>
      <c r="Z2" s="70"/>
      <c r="AA2" s="70"/>
      <c r="AB2" s="70"/>
      <c r="AC2" s="70"/>
      <c r="AD2" s="70"/>
      <c r="AE2" s="70"/>
      <c r="AF2" s="70"/>
      <c r="AG2" s="70"/>
      <c r="AH2" s="70"/>
      <c r="AI2" s="70"/>
      <c r="AJ2" s="70"/>
      <c r="AK2" s="70"/>
    </row>
    <row r="3" spans="1:53" x14ac:dyDescent="0.2">
      <c r="B3" s="71" t="s">
        <v>79</v>
      </c>
      <c r="C3" s="72"/>
      <c r="D3" s="72"/>
      <c r="E3" s="72"/>
      <c r="F3" s="72"/>
      <c r="G3" s="73"/>
      <c r="H3" s="68"/>
      <c r="I3" s="68"/>
      <c r="J3" s="68"/>
      <c r="K3" s="68"/>
      <c r="P3" s="70"/>
      <c r="Q3" s="70"/>
      <c r="R3" s="70"/>
      <c r="S3" s="70"/>
      <c r="T3" s="70"/>
      <c r="U3" s="70"/>
      <c r="V3" s="70"/>
      <c r="W3" s="70"/>
      <c r="X3" s="70"/>
      <c r="Y3" s="70"/>
      <c r="Z3" s="70"/>
      <c r="AA3" s="70"/>
      <c r="AB3" s="70"/>
      <c r="AC3" s="70"/>
      <c r="AD3" s="70"/>
      <c r="AE3" s="70"/>
      <c r="AF3" s="70"/>
      <c r="AG3" s="70"/>
      <c r="AH3" s="70"/>
      <c r="AI3" s="70"/>
      <c r="AJ3" s="70"/>
      <c r="AK3" s="70"/>
    </row>
    <row r="4" spans="1:53" x14ac:dyDescent="0.2">
      <c r="B4" s="95" t="s">
        <v>80</v>
      </c>
      <c r="C4" s="72"/>
      <c r="D4" s="72"/>
      <c r="E4" s="72"/>
      <c r="F4" s="72"/>
      <c r="G4" s="73"/>
      <c r="H4" s="68"/>
      <c r="I4" s="68"/>
      <c r="J4" s="68"/>
      <c r="P4" s="70"/>
      <c r="Q4" s="70"/>
      <c r="R4" s="70"/>
      <c r="S4" s="70"/>
      <c r="T4" s="70"/>
      <c r="U4" s="70"/>
      <c r="V4" s="70"/>
      <c r="W4" s="70"/>
      <c r="X4" s="70"/>
      <c r="Y4" s="70"/>
      <c r="Z4" s="70"/>
      <c r="AA4" s="70"/>
      <c r="AB4" s="70"/>
      <c r="AC4" s="70"/>
      <c r="AD4" s="70"/>
      <c r="AE4" s="70"/>
      <c r="AF4" s="70"/>
      <c r="AG4" s="70"/>
      <c r="AH4" s="70"/>
      <c r="AI4" s="70"/>
      <c r="AJ4" s="70"/>
      <c r="AK4" s="70"/>
    </row>
    <row r="5" spans="1:53" x14ac:dyDescent="0.2">
      <c r="B5" s="95"/>
      <c r="C5" s="72"/>
      <c r="D5" s="72"/>
      <c r="E5" s="72"/>
      <c r="F5" s="72"/>
      <c r="G5" s="73"/>
      <c r="H5" s="68"/>
      <c r="I5" s="68"/>
      <c r="J5" s="68"/>
      <c r="P5" s="70"/>
      <c r="Q5" s="70"/>
      <c r="R5" s="70"/>
      <c r="S5" s="70"/>
      <c r="T5" s="70"/>
      <c r="U5" s="70"/>
      <c r="V5" s="70"/>
      <c r="W5" s="70"/>
      <c r="X5" s="70"/>
      <c r="Y5" s="70"/>
      <c r="Z5" s="70"/>
      <c r="AA5" s="70"/>
      <c r="AB5" s="70"/>
      <c r="AC5" s="70"/>
      <c r="AD5" s="70"/>
      <c r="AE5" s="70"/>
      <c r="AF5" s="70"/>
      <c r="AG5" s="70"/>
      <c r="AH5" s="70"/>
      <c r="AI5" s="70"/>
      <c r="AJ5" s="70"/>
      <c r="AK5" s="70"/>
    </row>
    <row r="6" spans="1:53" ht="12.75" customHeight="1" x14ac:dyDescent="0.2">
      <c r="B6" s="113" t="s">
        <v>91</v>
      </c>
      <c r="C6" s="72"/>
      <c r="D6" s="72"/>
      <c r="E6" s="72"/>
      <c r="F6" s="72"/>
      <c r="G6" s="68"/>
      <c r="I6" s="68"/>
      <c r="J6" s="68"/>
      <c r="K6" s="68"/>
      <c r="P6" s="70"/>
      <c r="Q6" s="70"/>
      <c r="R6" s="70"/>
      <c r="S6" s="70"/>
      <c r="T6" s="70"/>
      <c r="U6" s="70"/>
      <c r="V6" s="70"/>
      <c r="W6" s="70"/>
      <c r="X6" s="70"/>
      <c r="Y6" s="70"/>
      <c r="Z6" s="70"/>
      <c r="AA6" s="70"/>
      <c r="AB6" s="70"/>
      <c r="AC6" s="70"/>
      <c r="AD6" s="70"/>
      <c r="AE6" s="70"/>
      <c r="AF6" s="70"/>
      <c r="AG6" s="70"/>
      <c r="AH6" s="70"/>
      <c r="AI6" s="70"/>
      <c r="AJ6" s="70"/>
      <c r="AK6" s="70"/>
    </row>
    <row r="7" spans="1:53" ht="14.25" customHeight="1" x14ac:dyDescent="0.2">
      <c r="B7" s="72"/>
      <c r="C7" s="72"/>
      <c r="D7" s="72"/>
      <c r="E7" s="72"/>
      <c r="F7" s="72"/>
      <c r="G7" s="68"/>
      <c r="H7" s="68"/>
      <c r="I7" s="68"/>
      <c r="J7" s="68"/>
      <c r="K7" s="68"/>
      <c r="P7" s="70"/>
      <c r="Q7" s="70"/>
      <c r="R7" s="70"/>
      <c r="S7" s="70"/>
      <c r="T7" s="70"/>
      <c r="U7" s="70"/>
      <c r="V7" s="70"/>
      <c r="W7" s="70"/>
      <c r="X7" s="70"/>
      <c r="Y7" s="70"/>
      <c r="Z7" s="70"/>
      <c r="AA7" s="70"/>
      <c r="AB7" s="70"/>
      <c r="AC7" s="70"/>
      <c r="AD7" s="70"/>
      <c r="AE7" s="70"/>
      <c r="AF7" s="70"/>
      <c r="AG7" s="70"/>
      <c r="AH7" s="70"/>
      <c r="AI7" s="70"/>
      <c r="AJ7" s="70"/>
      <c r="AK7" s="70"/>
    </row>
    <row r="8" spans="1:53" ht="14.25" customHeight="1" x14ac:dyDescent="0.2">
      <c r="B8" s="96" t="s">
        <v>35</v>
      </c>
      <c r="C8" s="5"/>
      <c r="D8" s="5"/>
      <c r="E8" s="5"/>
      <c r="F8" s="5"/>
      <c r="G8" s="3"/>
      <c r="H8" s="3"/>
      <c r="I8" s="68"/>
      <c r="J8" s="68"/>
      <c r="K8" s="68"/>
      <c r="P8" s="70"/>
      <c r="Q8" s="70"/>
      <c r="R8" s="70"/>
      <c r="S8" s="70"/>
      <c r="T8" s="70"/>
      <c r="U8" s="70"/>
      <c r="V8" s="70"/>
      <c r="W8" s="70"/>
      <c r="X8" s="70"/>
      <c r="Y8" s="70"/>
      <c r="Z8" s="70"/>
      <c r="AA8" s="70"/>
      <c r="AB8" s="70"/>
      <c r="AC8" s="70"/>
      <c r="AD8" s="70"/>
      <c r="AE8" s="70"/>
      <c r="AF8" s="70"/>
      <c r="AG8" s="70"/>
      <c r="AH8" s="70"/>
      <c r="AI8" s="70"/>
      <c r="AJ8" s="70"/>
      <c r="AK8" s="70"/>
    </row>
    <row r="9" spans="1:53" ht="14.25" customHeight="1" x14ac:dyDescent="0.2">
      <c r="B9" s="96"/>
      <c r="C9" s="5"/>
      <c r="D9" s="5"/>
      <c r="E9" s="5"/>
      <c r="F9" s="5"/>
      <c r="G9" s="3"/>
      <c r="H9" s="3"/>
      <c r="I9" s="68"/>
      <c r="J9" s="68"/>
      <c r="K9" s="68"/>
      <c r="P9" s="70"/>
      <c r="Q9" s="70"/>
      <c r="R9" s="70"/>
      <c r="S9" s="70"/>
      <c r="T9" s="70"/>
      <c r="U9" s="70"/>
      <c r="V9" s="70"/>
      <c r="W9" s="70"/>
      <c r="X9" s="70"/>
      <c r="Y9" s="70"/>
      <c r="Z9" s="70"/>
      <c r="AA9" s="70"/>
      <c r="AB9" s="70"/>
      <c r="AC9" s="70"/>
      <c r="AD9" s="70"/>
      <c r="AE9" s="70"/>
      <c r="AF9" s="70"/>
      <c r="AG9" s="70"/>
      <c r="AH9" s="70"/>
      <c r="AI9" s="70"/>
      <c r="AJ9" s="70"/>
      <c r="AK9" s="70"/>
    </row>
    <row r="10" spans="1:53" ht="27" x14ac:dyDescent="0.2">
      <c r="B10" s="7" t="s">
        <v>22</v>
      </c>
      <c r="C10" s="40">
        <v>42094</v>
      </c>
      <c r="D10" s="40">
        <v>42185</v>
      </c>
      <c r="E10" s="40">
        <v>42277</v>
      </c>
      <c r="F10" s="42" t="s">
        <v>23</v>
      </c>
      <c r="G10" s="40">
        <v>42460</v>
      </c>
      <c r="H10" s="74">
        <v>42551</v>
      </c>
      <c r="I10" s="74">
        <v>42643</v>
      </c>
      <c r="J10" s="74" t="s">
        <v>58</v>
      </c>
      <c r="K10" s="74">
        <v>42825</v>
      </c>
      <c r="L10" s="74">
        <v>42916</v>
      </c>
      <c r="M10" s="74">
        <v>43008</v>
      </c>
      <c r="N10" s="74" t="s">
        <v>63</v>
      </c>
      <c r="O10" s="74">
        <v>43190</v>
      </c>
      <c r="P10" s="74">
        <v>43281</v>
      </c>
      <c r="Q10" s="74">
        <v>43373</v>
      </c>
      <c r="R10" s="74">
        <v>43465</v>
      </c>
      <c r="S10" s="74">
        <v>43555</v>
      </c>
      <c r="T10" s="74">
        <v>43646</v>
      </c>
      <c r="U10" s="74">
        <v>43738</v>
      </c>
      <c r="V10" s="74" t="s">
        <v>69</v>
      </c>
      <c r="W10" s="74">
        <v>43921</v>
      </c>
      <c r="X10" s="74">
        <v>44012</v>
      </c>
      <c r="Y10" s="74">
        <v>44104</v>
      </c>
      <c r="Z10" s="74" t="s">
        <v>72</v>
      </c>
      <c r="AA10" s="74">
        <v>44286</v>
      </c>
      <c r="AB10" s="74">
        <v>44377</v>
      </c>
      <c r="AC10" s="74">
        <v>44469</v>
      </c>
      <c r="AD10" s="74" t="s">
        <v>78</v>
      </c>
      <c r="AE10" s="74">
        <v>44651</v>
      </c>
      <c r="AF10" s="74">
        <v>44742</v>
      </c>
      <c r="AG10" s="74">
        <v>44834</v>
      </c>
      <c r="AH10" s="74" t="s">
        <v>84</v>
      </c>
      <c r="AI10" s="74">
        <v>45016</v>
      </c>
      <c r="AJ10" s="74">
        <v>45107</v>
      </c>
      <c r="AK10" s="74">
        <v>45199</v>
      </c>
      <c r="AL10" s="74" t="s">
        <v>83</v>
      </c>
      <c r="AM10" s="74">
        <v>45382</v>
      </c>
      <c r="AN10" s="74">
        <v>45473</v>
      </c>
      <c r="AO10" s="74">
        <v>45565</v>
      </c>
      <c r="AP10" s="74" t="s">
        <v>86</v>
      </c>
      <c r="AQ10" s="74">
        <v>45747</v>
      </c>
      <c r="AR10" s="74">
        <v>45838</v>
      </c>
      <c r="AS10" s="74">
        <v>45930</v>
      </c>
      <c r="AT10" s="74">
        <v>46022</v>
      </c>
      <c r="AU10" s="74"/>
      <c r="AV10" s="74"/>
      <c r="AW10" s="74"/>
      <c r="AX10" s="74"/>
      <c r="AY10" s="74"/>
      <c r="AZ10" s="74"/>
      <c r="BA10" s="74"/>
    </row>
    <row r="11" spans="1:53" x14ac:dyDescent="0.2">
      <c r="B11" s="1"/>
      <c r="C11" s="8"/>
      <c r="D11" s="1"/>
      <c r="E11" s="1"/>
      <c r="F11" s="1"/>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row>
    <row r="12" spans="1:53" x14ac:dyDescent="0.2">
      <c r="B12" s="34" t="s">
        <v>16</v>
      </c>
      <c r="C12" s="22">
        <v>76</v>
      </c>
      <c r="D12" s="16">
        <v>74</v>
      </c>
      <c r="E12" s="16">
        <v>74</v>
      </c>
      <c r="F12" s="16">
        <v>66</v>
      </c>
      <c r="G12" s="16">
        <v>66</v>
      </c>
      <c r="H12" s="16">
        <v>66</v>
      </c>
      <c r="I12" s="16">
        <v>65</v>
      </c>
      <c r="J12" s="16">
        <v>60</v>
      </c>
      <c r="K12" s="16">
        <v>55</v>
      </c>
      <c r="L12" s="16">
        <v>50</v>
      </c>
      <c r="M12" s="16">
        <v>42</v>
      </c>
      <c r="N12" s="16">
        <v>38</v>
      </c>
      <c r="O12" s="16">
        <v>36</v>
      </c>
      <c r="P12" s="16">
        <v>35</v>
      </c>
      <c r="Q12" s="16">
        <v>35</v>
      </c>
      <c r="R12" s="16">
        <v>31</v>
      </c>
      <c r="S12" s="16">
        <v>30</v>
      </c>
      <c r="T12" s="16">
        <v>30</v>
      </c>
      <c r="U12" s="16">
        <v>32</v>
      </c>
      <c r="V12" s="16">
        <v>32</v>
      </c>
      <c r="W12" s="16">
        <v>32</v>
      </c>
      <c r="X12" s="16">
        <v>33</v>
      </c>
      <c r="Y12" s="16">
        <v>34</v>
      </c>
      <c r="Z12" s="16">
        <v>33</v>
      </c>
      <c r="AA12" s="16">
        <v>33</v>
      </c>
      <c r="AB12" s="16">
        <v>30</v>
      </c>
      <c r="AC12" s="16">
        <v>27</v>
      </c>
      <c r="AD12" s="16">
        <v>26</v>
      </c>
      <c r="AE12" s="16">
        <v>26</v>
      </c>
      <c r="AF12" s="16">
        <v>27</v>
      </c>
      <c r="AG12" s="16">
        <v>27</v>
      </c>
      <c r="AH12" s="16">
        <v>26</v>
      </c>
      <c r="AI12" s="16">
        <v>24</v>
      </c>
      <c r="AJ12" s="16">
        <v>23</v>
      </c>
      <c r="AK12" s="16">
        <v>19</v>
      </c>
      <c r="AL12" s="16">
        <v>18</v>
      </c>
      <c r="AM12" s="16">
        <v>17</v>
      </c>
      <c r="AN12" s="16">
        <v>16</v>
      </c>
      <c r="AO12" s="16">
        <v>15</v>
      </c>
      <c r="AP12" s="16">
        <v>14</v>
      </c>
      <c r="AQ12" s="16">
        <v>14</v>
      </c>
      <c r="AR12" s="16">
        <v>14</v>
      </c>
      <c r="AS12" s="16">
        <v>16</v>
      </c>
      <c r="AT12" s="16">
        <v>13</v>
      </c>
      <c r="AU12" s="16"/>
      <c r="AV12" s="16"/>
      <c r="AW12" s="16"/>
      <c r="AX12" s="16"/>
      <c r="AY12" s="16"/>
      <c r="AZ12" s="16"/>
      <c r="BA12" s="16"/>
    </row>
    <row r="13" spans="1:53" x14ac:dyDescent="0.2">
      <c r="B13" s="12" t="s">
        <v>17</v>
      </c>
      <c r="C13" s="22">
        <v>41321</v>
      </c>
      <c r="D13" s="16">
        <v>46013</v>
      </c>
      <c r="E13" s="16">
        <v>46072</v>
      </c>
      <c r="F13" s="16">
        <v>42238</v>
      </c>
      <c r="G13" s="16">
        <v>39265</v>
      </c>
      <c r="H13" s="16">
        <v>43467</v>
      </c>
      <c r="I13" s="16">
        <v>42803</v>
      </c>
      <c r="J13" s="16">
        <v>38599</v>
      </c>
      <c r="K13" s="16">
        <v>37148</v>
      </c>
      <c r="L13" s="16">
        <v>46579</v>
      </c>
      <c r="M13" s="16">
        <v>45376</v>
      </c>
      <c r="N13" s="16">
        <v>36805</v>
      </c>
      <c r="O13" s="16">
        <v>36694</v>
      </c>
      <c r="P13" s="16">
        <v>43921</v>
      </c>
      <c r="Q13" s="16">
        <v>42766</v>
      </c>
      <c r="R13" s="16">
        <v>37293</v>
      </c>
      <c r="S13" s="16">
        <v>35597</v>
      </c>
      <c r="T13" s="16">
        <v>37837</v>
      </c>
      <c r="U13" s="16">
        <v>39248</v>
      </c>
      <c r="V13" s="16">
        <v>35739</v>
      </c>
      <c r="W13" s="16">
        <v>35405</v>
      </c>
      <c r="X13" s="16">
        <v>34539</v>
      </c>
      <c r="Y13" s="16">
        <v>33605</v>
      </c>
      <c r="Z13" s="16">
        <v>32626</v>
      </c>
      <c r="AA13" s="16">
        <v>32130</v>
      </c>
      <c r="AB13" s="16">
        <v>33525</v>
      </c>
      <c r="AC13" s="16">
        <v>33401</v>
      </c>
      <c r="AD13" s="16">
        <v>31930</v>
      </c>
      <c r="AE13" s="16">
        <v>32158</v>
      </c>
      <c r="AF13" s="16">
        <v>33011</v>
      </c>
      <c r="AG13" s="16">
        <v>32250</v>
      </c>
      <c r="AH13" s="16">
        <v>30404</v>
      </c>
      <c r="AI13" s="16">
        <v>31189</v>
      </c>
      <c r="AJ13" s="16">
        <v>35962</v>
      </c>
      <c r="AK13" s="16">
        <v>35291</v>
      </c>
      <c r="AL13" s="16">
        <v>32434</v>
      </c>
      <c r="AM13" s="16">
        <v>32533</v>
      </c>
      <c r="AN13" s="16">
        <v>36915</v>
      </c>
      <c r="AO13" s="16">
        <v>35220</v>
      </c>
      <c r="AP13" s="16">
        <v>31681</v>
      </c>
      <c r="AQ13" s="16">
        <v>32561</v>
      </c>
      <c r="AR13" s="16">
        <v>36656</v>
      </c>
      <c r="AS13" s="16">
        <v>35496</v>
      </c>
      <c r="AT13" s="16">
        <v>33262</v>
      </c>
      <c r="AU13" s="16"/>
      <c r="AV13" s="16"/>
      <c r="AW13" s="16"/>
      <c r="AX13" s="16"/>
      <c r="AY13" s="16"/>
      <c r="AZ13" s="16"/>
      <c r="BA13" s="16"/>
    </row>
    <row r="14" spans="1:53" x14ac:dyDescent="0.2">
      <c r="B14" s="34" t="s">
        <v>12</v>
      </c>
      <c r="C14" s="22">
        <v>5658</v>
      </c>
      <c r="D14" s="16">
        <v>5805</v>
      </c>
      <c r="E14" s="16">
        <v>5977</v>
      </c>
      <c r="F14" s="16">
        <v>6342</v>
      </c>
      <c r="G14" s="16">
        <v>6641</v>
      </c>
      <c r="H14" s="16">
        <v>6353</v>
      </c>
      <c r="I14" s="16">
        <v>6355</v>
      </c>
      <c r="J14" s="16">
        <v>6428</v>
      </c>
      <c r="K14" s="16">
        <v>6356</v>
      </c>
      <c r="L14" s="16">
        <v>6600</v>
      </c>
      <c r="M14" s="16">
        <v>6568</v>
      </c>
      <c r="N14" s="16">
        <v>6381</v>
      </c>
      <c r="O14" s="16">
        <v>6445</v>
      </c>
      <c r="P14" s="16">
        <v>6503</v>
      </c>
      <c r="Q14" s="16">
        <v>6246</v>
      </c>
      <c r="R14" s="16">
        <v>6644</v>
      </c>
      <c r="S14" s="16">
        <v>6644</v>
      </c>
      <c r="T14" s="16">
        <v>6685</v>
      </c>
      <c r="U14" s="16">
        <v>6824</v>
      </c>
      <c r="V14" s="16">
        <v>6914</v>
      </c>
      <c r="W14" s="16">
        <v>6883</v>
      </c>
      <c r="X14" s="16">
        <v>6827</v>
      </c>
      <c r="Y14" s="16">
        <v>6606</v>
      </c>
      <c r="Z14" s="16">
        <v>6330</v>
      </c>
      <c r="AA14" s="16">
        <v>6443</v>
      </c>
      <c r="AB14" s="16">
        <v>6193</v>
      </c>
      <c r="AC14" s="16">
        <v>6005</v>
      </c>
      <c r="AD14" s="16">
        <v>5899</v>
      </c>
      <c r="AE14" s="16">
        <v>5907</v>
      </c>
      <c r="AF14" s="16">
        <v>5960</v>
      </c>
      <c r="AG14" s="16">
        <v>5821</v>
      </c>
      <c r="AH14" s="16">
        <v>5671</v>
      </c>
      <c r="AI14" s="16">
        <v>5634</v>
      </c>
      <c r="AJ14" s="16">
        <v>5644</v>
      </c>
      <c r="AK14" s="16">
        <v>5637</v>
      </c>
      <c r="AL14" s="16">
        <v>5424</v>
      </c>
      <c r="AM14" s="16">
        <v>5502</v>
      </c>
      <c r="AN14" s="16">
        <v>5674</v>
      </c>
      <c r="AO14" s="16">
        <v>5472</v>
      </c>
      <c r="AP14" s="16">
        <v>5767</v>
      </c>
      <c r="AQ14" s="16">
        <v>5902</v>
      </c>
      <c r="AR14" s="16">
        <v>6288</v>
      </c>
      <c r="AS14" s="16">
        <v>6201</v>
      </c>
      <c r="AT14" s="16">
        <v>6280</v>
      </c>
      <c r="AU14" s="16"/>
      <c r="AV14" s="16"/>
      <c r="AW14" s="16"/>
      <c r="AX14" s="16"/>
      <c r="AY14" s="16"/>
      <c r="AZ14" s="16"/>
      <c r="BA14" s="16"/>
    </row>
    <row r="15" spans="1:53" x14ac:dyDescent="0.2">
      <c r="B15" s="12" t="s">
        <v>13</v>
      </c>
      <c r="C15" s="22">
        <v>458</v>
      </c>
      <c r="D15" s="16">
        <v>446</v>
      </c>
      <c r="E15" s="16">
        <v>431</v>
      </c>
      <c r="F15" s="16">
        <v>420</v>
      </c>
      <c r="G15" s="16">
        <v>393</v>
      </c>
      <c r="H15" s="16">
        <v>332</v>
      </c>
      <c r="I15" s="16">
        <v>309</v>
      </c>
      <c r="J15" s="16">
        <v>294</v>
      </c>
      <c r="K15" s="16">
        <v>277</v>
      </c>
      <c r="L15" s="16">
        <v>261</v>
      </c>
      <c r="M15" s="16">
        <v>251</v>
      </c>
      <c r="N15" s="16">
        <v>204</v>
      </c>
      <c r="O15" s="16">
        <v>182</v>
      </c>
      <c r="P15" s="16">
        <v>166</v>
      </c>
      <c r="Q15" s="16">
        <v>155</v>
      </c>
      <c r="R15" s="16">
        <v>151</v>
      </c>
      <c r="S15" s="16">
        <v>144</v>
      </c>
      <c r="T15" s="16">
        <v>130</v>
      </c>
      <c r="U15" s="16">
        <v>120</v>
      </c>
      <c r="V15" s="16">
        <v>119</v>
      </c>
      <c r="W15" s="16">
        <v>112</v>
      </c>
      <c r="X15" s="16">
        <v>77</v>
      </c>
      <c r="Y15" s="16">
        <v>56</v>
      </c>
      <c r="Z15" s="16">
        <v>49</v>
      </c>
      <c r="AA15" s="16">
        <v>45</v>
      </c>
      <c r="AB15" s="16">
        <v>33</v>
      </c>
      <c r="AC15" s="16">
        <v>30</v>
      </c>
      <c r="AD15" s="16">
        <v>28</v>
      </c>
      <c r="AE15" s="16">
        <v>26</v>
      </c>
      <c r="AF15" s="16">
        <v>24</v>
      </c>
      <c r="AG15" s="16">
        <v>23</v>
      </c>
      <c r="AH15" s="16">
        <v>21</v>
      </c>
      <c r="AI15" s="16">
        <v>18</v>
      </c>
      <c r="AJ15" s="16">
        <v>17</v>
      </c>
      <c r="AK15" s="16">
        <v>16</v>
      </c>
      <c r="AL15" s="16">
        <v>14</v>
      </c>
      <c r="AM15" s="16">
        <v>13</v>
      </c>
      <c r="AN15" s="16">
        <v>13</v>
      </c>
      <c r="AO15" s="16">
        <v>12</v>
      </c>
      <c r="AP15" s="16">
        <v>11</v>
      </c>
      <c r="AQ15" s="16">
        <v>11</v>
      </c>
      <c r="AR15" s="16">
        <v>12</v>
      </c>
      <c r="AS15" s="16">
        <v>12</v>
      </c>
      <c r="AT15" s="16">
        <v>12</v>
      </c>
      <c r="AU15" s="16"/>
      <c r="AV15" s="16"/>
      <c r="AW15" s="16"/>
      <c r="AX15" s="16"/>
      <c r="AY15" s="16"/>
      <c r="AZ15" s="16"/>
      <c r="BA15" s="16"/>
    </row>
    <row r="16" spans="1:53" x14ac:dyDescent="0.2">
      <c r="B16" s="34" t="s">
        <v>14</v>
      </c>
      <c r="C16" s="22">
        <v>1</v>
      </c>
      <c r="D16" s="16">
        <v>1</v>
      </c>
      <c r="E16" s="16">
        <v>1</v>
      </c>
      <c r="F16" s="16">
        <v>1</v>
      </c>
      <c r="G16" s="16">
        <v>1</v>
      </c>
      <c r="H16" s="16">
        <v>0</v>
      </c>
      <c r="I16" s="16">
        <v>0</v>
      </c>
      <c r="J16" s="16">
        <v>0</v>
      </c>
      <c r="K16" s="16">
        <v>0</v>
      </c>
      <c r="L16" s="16">
        <v>0</v>
      </c>
      <c r="M16" s="16">
        <v>0</v>
      </c>
      <c r="N16" s="16">
        <v>0</v>
      </c>
      <c r="O16" s="16">
        <v>0</v>
      </c>
      <c r="P16" s="16">
        <v>0</v>
      </c>
      <c r="Q16" s="16">
        <v>0</v>
      </c>
      <c r="R16" s="16">
        <v>0</v>
      </c>
      <c r="S16" s="16">
        <v>0</v>
      </c>
      <c r="T16" s="16">
        <v>0</v>
      </c>
      <c r="U16" s="16">
        <v>0</v>
      </c>
      <c r="V16" s="16">
        <v>0</v>
      </c>
      <c r="W16" s="16">
        <v>0</v>
      </c>
      <c r="X16" s="16">
        <v>0</v>
      </c>
      <c r="Y16" s="16">
        <v>0</v>
      </c>
      <c r="Z16" s="16">
        <v>0</v>
      </c>
      <c r="AA16" s="16">
        <v>0</v>
      </c>
      <c r="AB16" s="16">
        <v>0</v>
      </c>
      <c r="AC16" s="16">
        <v>0</v>
      </c>
      <c r="AD16" s="16">
        <v>0</v>
      </c>
      <c r="AE16" s="16">
        <v>0</v>
      </c>
      <c r="AF16" s="16">
        <v>0</v>
      </c>
      <c r="AG16" s="16">
        <v>0</v>
      </c>
      <c r="AH16" s="16">
        <v>0</v>
      </c>
      <c r="AI16" s="16">
        <v>0</v>
      </c>
      <c r="AJ16" s="16">
        <v>0</v>
      </c>
      <c r="AK16" s="16">
        <v>0</v>
      </c>
      <c r="AL16" s="16">
        <v>0</v>
      </c>
      <c r="AM16" s="16">
        <v>0</v>
      </c>
      <c r="AN16" s="16">
        <v>0</v>
      </c>
      <c r="AO16" s="16">
        <v>0</v>
      </c>
      <c r="AP16" s="16">
        <v>0</v>
      </c>
      <c r="AQ16" s="16">
        <v>0</v>
      </c>
      <c r="AR16" s="16">
        <v>0</v>
      </c>
      <c r="AS16" s="16">
        <v>0</v>
      </c>
      <c r="AT16" s="16">
        <v>0</v>
      </c>
      <c r="AU16" s="16"/>
      <c r="AV16" s="16"/>
      <c r="AW16" s="16"/>
      <c r="AX16" s="16"/>
      <c r="AY16" s="16"/>
      <c r="AZ16" s="16"/>
      <c r="BA16" s="16"/>
    </row>
    <row r="17" spans="2:53" ht="25.5" x14ac:dyDescent="0.2">
      <c r="B17" s="34" t="s">
        <v>18</v>
      </c>
      <c r="C17" s="22">
        <v>1749</v>
      </c>
      <c r="D17" s="16">
        <v>1726</v>
      </c>
      <c r="E17" s="16">
        <v>1656</v>
      </c>
      <c r="F17" s="16">
        <v>1615</v>
      </c>
      <c r="G17" s="16">
        <v>1519</v>
      </c>
      <c r="H17" s="16">
        <v>1428</v>
      </c>
      <c r="I17" s="16">
        <v>1325</v>
      </c>
      <c r="J17" s="16">
        <v>1329</v>
      </c>
      <c r="K17" s="16">
        <v>1309</v>
      </c>
      <c r="L17" s="16">
        <v>1259</v>
      </c>
      <c r="M17" s="16">
        <v>1114</v>
      </c>
      <c r="N17" s="16">
        <v>995</v>
      </c>
      <c r="O17" s="16">
        <v>927</v>
      </c>
      <c r="P17" s="16">
        <v>888</v>
      </c>
      <c r="Q17" s="16">
        <v>786</v>
      </c>
      <c r="R17" s="16">
        <v>769</v>
      </c>
      <c r="S17" s="16">
        <v>821</v>
      </c>
      <c r="T17" s="16">
        <v>695</v>
      </c>
      <c r="U17" s="16">
        <v>624</v>
      </c>
      <c r="V17" s="16">
        <v>589</v>
      </c>
      <c r="W17" s="16">
        <v>582</v>
      </c>
      <c r="X17" s="16">
        <v>567</v>
      </c>
      <c r="Y17" s="16">
        <v>532</v>
      </c>
      <c r="Z17" s="16">
        <v>537</v>
      </c>
      <c r="AA17" s="16">
        <v>533</v>
      </c>
      <c r="AB17" s="16">
        <v>516</v>
      </c>
      <c r="AC17" s="16">
        <v>510</v>
      </c>
      <c r="AD17" s="16">
        <v>513</v>
      </c>
      <c r="AE17" s="16">
        <v>500</v>
      </c>
      <c r="AF17" s="16">
        <v>498</v>
      </c>
      <c r="AG17" s="16">
        <v>528</v>
      </c>
      <c r="AH17" s="16">
        <v>480</v>
      </c>
      <c r="AI17" s="16">
        <v>450</v>
      </c>
      <c r="AJ17" s="16">
        <v>433</v>
      </c>
      <c r="AK17" s="16">
        <v>425</v>
      </c>
      <c r="AL17" s="16">
        <v>390</v>
      </c>
      <c r="AM17" s="16">
        <v>397</v>
      </c>
      <c r="AN17" s="16">
        <v>442</v>
      </c>
      <c r="AO17" s="16">
        <v>661</v>
      </c>
      <c r="AP17" s="16">
        <v>663</v>
      </c>
      <c r="AQ17" s="16">
        <v>609</v>
      </c>
      <c r="AR17" s="16">
        <v>630</v>
      </c>
      <c r="AS17" s="16">
        <v>516</v>
      </c>
      <c r="AT17" s="16">
        <v>515</v>
      </c>
      <c r="AU17" s="16"/>
      <c r="AV17" s="16"/>
      <c r="AW17" s="16"/>
      <c r="AX17" s="16"/>
      <c r="AY17" s="16"/>
      <c r="AZ17" s="16"/>
      <c r="BA17" s="16"/>
    </row>
    <row r="18" spans="2:53" x14ac:dyDescent="0.2">
      <c r="B18" s="34" t="s">
        <v>15</v>
      </c>
      <c r="C18" s="22">
        <v>370</v>
      </c>
      <c r="D18" s="16">
        <v>339</v>
      </c>
      <c r="E18" s="16">
        <v>329</v>
      </c>
      <c r="F18" s="16">
        <v>316</v>
      </c>
      <c r="G18" s="16">
        <v>310</v>
      </c>
      <c r="H18" s="16">
        <v>302</v>
      </c>
      <c r="I18" s="16">
        <v>311</v>
      </c>
      <c r="J18" s="16">
        <v>269</v>
      </c>
      <c r="K18" s="16">
        <v>268</v>
      </c>
      <c r="L18" s="16">
        <v>194</v>
      </c>
      <c r="M18" s="16">
        <v>131</v>
      </c>
      <c r="N18" s="16">
        <v>63</v>
      </c>
      <c r="O18" s="16">
        <v>40</v>
      </c>
      <c r="P18" s="16">
        <v>38</v>
      </c>
      <c r="Q18" s="16">
        <v>38</v>
      </c>
      <c r="R18" s="16">
        <v>39</v>
      </c>
      <c r="S18" s="16">
        <v>40</v>
      </c>
      <c r="T18" s="16">
        <v>41</v>
      </c>
      <c r="U18" s="16">
        <v>5</v>
      </c>
      <c r="V18" s="16">
        <v>6</v>
      </c>
      <c r="W18" s="16">
        <v>6</v>
      </c>
      <c r="X18" s="16">
        <v>8</v>
      </c>
      <c r="Y18" s="16">
        <v>8</v>
      </c>
      <c r="Z18" s="16">
        <v>7</v>
      </c>
      <c r="AA18" s="16">
        <v>9</v>
      </c>
      <c r="AB18" s="16">
        <v>13</v>
      </c>
      <c r="AC18" s="16">
        <v>15</v>
      </c>
      <c r="AD18" s="16">
        <v>13</v>
      </c>
      <c r="AE18" s="16">
        <v>12</v>
      </c>
      <c r="AF18" s="16">
        <v>14</v>
      </c>
      <c r="AG18" s="16">
        <v>15</v>
      </c>
      <c r="AH18" s="16">
        <v>14</v>
      </c>
      <c r="AI18" s="16">
        <v>15</v>
      </c>
      <c r="AJ18" s="16">
        <v>21</v>
      </c>
      <c r="AK18" s="16">
        <v>23</v>
      </c>
      <c r="AL18" s="16">
        <v>24</v>
      </c>
      <c r="AM18" s="16">
        <v>27</v>
      </c>
      <c r="AN18" s="16">
        <v>27</v>
      </c>
      <c r="AO18" s="16">
        <v>31</v>
      </c>
      <c r="AP18" s="16">
        <v>37</v>
      </c>
      <c r="AQ18" s="16">
        <v>29</v>
      </c>
      <c r="AR18" s="16">
        <v>38</v>
      </c>
      <c r="AS18" s="16">
        <v>53</v>
      </c>
      <c r="AT18" s="16">
        <v>45</v>
      </c>
      <c r="AU18" s="16"/>
      <c r="AV18" s="16"/>
      <c r="AW18" s="16"/>
      <c r="AX18" s="16"/>
      <c r="AY18" s="16"/>
      <c r="AZ18" s="16"/>
      <c r="BA18" s="16"/>
    </row>
    <row r="19" spans="2:53" x14ac:dyDescent="0.2">
      <c r="B19" s="34"/>
      <c r="C19" s="22"/>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row>
    <row r="20" spans="2:53" s="77" customFormat="1" x14ac:dyDescent="0.2">
      <c r="B20" s="7" t="s">
        <v>21</v>
      </c>
      <c r="C20" s="35">
        <v>49633</v>
      </c>
      <c r="D20" s="35">
        <v>54404</v>
      </c>
      <c r="E20" s="35">
        <v>54540</v>
      </c>
      <c r="F20" s="35">
        <v>50998</v>
      </c>
      <c r="G20" s="35">
        <v>48195</v>
      </c>
      <c r="H20" s="35">
        <v>51948</v>
      </c>
      <c r="I20" s="35">
        <v>51168</v>
      </c>
      <c r="J20" s="35">
        <v>46979</v>
      </c>
      <c r="K20" s="35">
        <v>45413</v>
      </c>
      <c r="L20" s="35">
        <v>54943</v>
      </c>
      <c r="M20" s="35">
        <v>53482</v>
      </c>
      <c r="N20" s="35">
        <v>44486</v>
      </c>
      <c r="O20" s="35">
        <v>44324</v>
      </c>
      <c r="P20" s="35">
        <v>51551</v>
      </c>
      <c r="Q20" s="35">
        <v>50026</v>
      </c>
      <c r="R20" s="35">
        <v>44927</v>
      </c>
      <c r="S20" s="35">
        <v>43276</v>
      </c>
      <c r="T20" s="35">
        <v>45418</v>
      </c>
      <c r="U20" s="35">
        <v>46853</v>
      </c>
      <c r="V20" s="35">
        <v>43399</v>
      </c>
      <c r="W20" s="35">
        <v>43020</v>
      </c>
      <c r="X20" s="35">
        <v>42051</v>
      </c>
      <c r="Y20" s="35">
        <v>40841</v>
      </c>
      <c r="Z20" s="35">
        <v>39582</v>
      </c>
      <c r="AA20" s="35">
        <v>39193</v>
      </c>
      <c r="AB20" s="35">
        <v>40310</v>
      </c>
      <c r="AC20" s="35">
        <v>39988</v>
      </c>
      <c r="AD20" s="35">
        <v>38409</v>
      </c>
      <c r="AE20" s="35">
        <v>38629</v>
      </c>
      <c r="AF20" s="35">
        <v>39534</v>
      </c>
      <c r="AG20" s="35">
        <v>38664</v>
      </c>
      <c r="AH20" s="35">
        <v>36616</v>
      </c>
      <c r="AI20" s="35">
        <v>37330</v>
      </c>
      <c r="AJ20" s="35">
        <v>42100</v>
      </c>
      <c r="AK20" s="35">
        <v>41411</v>
      </c>
      <c r="AL20" s="35">
        <v>38304</v>
      </c>
      <c r="AM20" s="35">
        <v>38489</v>
      </c>
      <c r="AN20" s="35">
        <v>43087</v>
      </c>
      <c r="AO20" s="35">
        <v>41411</v>
      </c>
      <c r="AP20" s="35">
        <v>38173</v>
      </c>
      <c r="AQ20" s="35">
        <v>39126</v>
      </c>
      <c r="AR20" s="35">
        <v>43638</v>
      </c>
      <c r="AS20" s="35">
        <v>42294</v>
      </c>
      <c r="AT20" s="35">
        <v>40127</v>
      </c>
      <c r="AU20" s="35"/>
      <c r="AV20" s="35"/>
      <c r="AW20" s="16"/>
      <c r="AX20" s="35"/>
      <c r="AY20" s="35"/>
      <c r="AZ20" s="35"/>
      <c r="BA20" s="35"/>
    </row>
    <row r="21" spans="2:53" x14ac:dyDescent="0.2">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6"/>
      <c r="AX21" s="1"/>
      <c r="AY21" s="1"/>
      <c r="AZ21" s="1"/>
      <c r="BA21" s="1"/>
    </row>
    <row r="22" spans="2:53" ht="27" x14ac:dyDescent="0.2">
      <c r="B22" s="78" t="s">
        <v>24</v>
      </c>
      <c r="C22" s="40">
        <v>42094</v>
      </c>
      <c r="D22" s="40">
        <v>42185</v>
      </c>
      <c r="E22" s="40">
        <v>42277</v>
      </c>
      <c r="F22" s="42" t="s">
        <v>23</v>
      </c>
      <c r="G22" s="40">
        <v>42460</v>
      </c>
      <c r="H22" s="74">
        <v>42551</v>
      </c>
      <c r="I22" s="74">
        <v>42643</v>
      </c>
      <c r="J22" s="74" t="s">
        <v>58</v>
      </c>
      <c r="K22" s="74">
        <v>42825</v>
      </c>
      <c r="L22" s="74" t="s">
        <v>59</v>
      </c>
      <c r="M22" s="74" t="s">
        <v>60</v>
      </c>
      <c r="N22" s="74" t="s">
        <v>63</v>
      </c>
      <c r="O22" s="74" t="s">
        <v>61</v>
      </c>
      <c r="P22" s="74" t="s">
        <v>62</v>
      </c>
      <c r="Q22" s="74" t="s">
        <v>61</v>
      </c>
      <c r="R22" s="74" t="s">
        <v>64</v>
      </c>
      <c r="S22" s="74" t="s">
        <v>65</v>
      </c>
      <c r="T22" s="74" t="s">
        <v>66</v>
      </c>
      <c r="U22" s="74" t="s">
        <v>67</v>
      </c>
      <c r="V22" s="74" t="s">
        <v>69</v>
      </c>
      <c r="W22" s="74" t="s">
        <v>68</v>
      </c>
      <c r="X22" s="74" t="s">
        <v>70</v>
      </c>
      <c r="Y22" s="74" t="s">
        <v>71</v>
      </c>
      <c r="Z22" s="74" t="s">
        <v>72</v>
      </c>
      <c r="AA22" s="74" t="s">
        <v>73</v>
      </c>
      <c r="AB22" s="74" t="s">
        <v>74</v>
      </c>
      <c r="AC22" s="74" t="s">
        <v>75</v>
      </c>
      <c r="AD22" s="74" t="s">
        <v>78</v>
      </c>
      <c r="AE22" s="74" t="s">
        <v>76</v>
      </c>
      <c r="AF22" s="74" t="s">
        <v>77</v>
      </c>
      <c r="AG22" s="74">
        <v>44834</v>
      </c>
      <c r="AH22" s="74" t="s">
        <v>84</v>
      </c>
      <c r="AI22" s="74">
        <v>45016</v>
      </c>
      <c r="AJ22" s="74">
        <v>45107</v>
      </c>
      <c r="AK22" s="74">
        <v>45199</v>
      </c>
      <c r="AL22" s="74" t="s">
        <v>83</v>
      </c>
      <c r="AM22" s="74">
        <v>45382</v>
      </c>
      <c r="AN22" s="74" t="s">
        <v>82</v>
      </c>
      <c r="AO22" s="74" t="s">
        <v>85</v>
      </c>
      <c r="AP22" s="74" t="s">
        <v>86</v>
      </c>
      <c r="AQ22" s="74" t="s">
        <v>87</v>
      </c>
      <c r="AR22" s="74" t="s">
        <v>88</v>
      </c>
      <c r="AS22" s="74" t="s">
        <v>89</v>
      </c>
      <c r="AT22" s="74" t="s">
        <v>90</v>
      </c>
      <c r="AU22" s="74"/>
      <c r="AV22" s="74"/>
      <c r="AW22" s="16"/>
      <c r="AX22" s="74"/>
      <c r="AY22" s="74"/>
      <c r="AZ22" s="74"/>
      <c r="BA22" s="74"/>
    </row>
    <row r="23" spans="2:53" x14ac:dyDescent="0.2">
      <c r="B23" s="1"/>
      <c r="C23" s="8"/>
      <c r="D23" s="1"/>
      <c r="E23" s="1"/>
      <c r="F23" s="1"/>
      <c r="G23" s="1"/>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16"/>
      <c r="AX23" s="8"/>
      <c r="AY23" s="8"/>
      <c r="AZ23" s="8"/>
      <c r="BA23" s="8"/>
    </row>
    <row r="24" spans="2:53" x14ac:dyDescent="0.2">
      <c r="B24" s="34" t="s">
        <v>16</v>
      </c>
      <c r="C24" s="22">
        <v>115008.34581193177</v>
      </c>
      <c r="D24" s="16">
        <v>112939.14526644103</v>
      </c>
      <c r="E24" s="19">
        <v>108840.45336784126</v>
      </c>
      <c r="F24" s="19">
        <v>82621.99975977173</v>
      </c>
      <c r="G24" s="16">
        <v>82166.011107571845</v>
      </c>
      <c r="H24" s="16">
        <v>76208.590072333929</v>
      </c>
      <c r="I24" s="16">
        <v>68066.683764018846</v>
      </c>
      <c r="J24" s="16">
        <v>65745.719792952412</v>
      </c>
      <c r="K24" s="16">
        <v>54304.857078770983</v>
      </c>
      <c r="L24" s="16">
        <v>40107.99568119982</v>
      </c>
      <c r="M24" s="16">
        <v>38116.772299422657</v>
      </c>
      <c r="N24" s="16">
        <v>36046.681392262253</v>
      </c>
      <c r="O24" s="16">
        <v>21266.143410976176</v>
      </c>
      <c r="P24" s="16">
        <v>20199.942712854205</v>
      </c>
      <c r="Q24" s="16">
        <v>18545.942158072863</v>
      </c>
      <c r="R24" s="16">
        <v>17427.876693874841</v>
      </c>
      <c r="S24" s="16">
        <v>26232.311822947773</v>
      </c>
      <c r="T24" s="16">
        <v>25218.799692083085</v>
      </c>
      <c r="U24" s="16">
        <v>24556.84588492932</v>
      </c>
      <c r="V24" s="16">
        <v>23617.640236246596</v>
      </c>
      <c r="W24" s="16">
        <v>23021.672964363923</v>
      </c>
      <c r="X24" s="16">
        <v>22616.057778220187</v>
      </c>
      <c r="Y24" s="16">
        <v>21570.190633751408</v>
      </c>
      <c r="Z24" s="16">
        <v>20601.619201008692</v>
      </c>
      <c r="AA24" s="16">
        <v>19615.968447806757</v>
      </c>
      <c r="AB24" s="16">
        <v>17976.680281372352</v>
      </c>
      <c r="AC24" s="16">
        <v>16910.464639989379</v>
      </c>
      <c r="AD24" s="16">
        <v>16012.741389607803</v>
      </c>
      <c r="AE24" s="16">
        <v>11946.907435131727</v>
      </c>
      <c r="AF24" s="16">
        <v>11464.214620744575</v>
      </c>
      <c r="AG24" s="16">
        <v>11212.860808281905</v>
      </c>
      <c r="AH24" s="16">
        <v>10620.923302143474</v>
      </c>
      <c r="AI24" s="16">
        <v>9642.6916700000002</v>
      </c>
      <c r="AJ24" s="16">
        <v>9219.8913600000014</v>
      </c>
      <c r="AK24" s="16">
        <v>8817.4015399999989</v>
      </c>
      <c r="AL24" s="16">
        <v>8352.742549999999</v>
      </c>
      <c r="AM24" s="16">
        <v>7953.9041699999998</v>
      </c>
      <c r="AN24" s="16">
        <v>7526.4019699999999</v>
      </c>
      <c r="AO24" s="16">
        <v>7068.2899100000004</v>
      </c>
      <c r="AP24" s="16">
        <v>6587.5902300000007</v>
      </c>
      <c r="AQ24" s="16">
        <v>7273.1728200000007</v>
      </c>
      <c r="AR24" s="16">
        <v>6830.5287200000002</v>
      </c>
      <c r="AS24" s="16">
        <v>6465.6344900000004</v>
      </c>
      <c r="AT24" s="16">
        <v>6106.6668200000004</v>
      </c>
      <c r="AU24" s="16"/>
      <c r="AV24" s="16"/>
      <c r="AW24" s="16"/>
      <c r="AX24" s="16"/>
      <c r="AY24" s="16"/>
      <c r="AZ24" s="16"/>
      <c r="BA24" s="16"/>
    </row>
    <row r="25" spans="2:53" x14ac:dyDescent="0.2">
      <c r="B25" s="12" t="s">
        <v>17</v>
      </c>
      <c r="C25" s="22">
        <v>252465.40403875505</v>
      </c>
      <c r="D25" s="16">
        <v>262130.17025947306</v>
      </c>
      <c r="E25" s="19">
        <v>256533.98471431411</v>
      </c>
      <c r="F25" s="19">
        <v>248287.35287543962</v>
      </c>
      <c r="G25" s="16">
        <v>244036.87087397967</v>
      </c>
      <c r="H25" s="16">
        <v>255393.59900856059</v>
      </c>
      <c r="I25" s="16">
        <v>249418.80225363324</v>
      </c>
      <c r="J25" s="16">
        <v>252499.61213617356</v>
      </c>
      <c r="K25" s="16">
        <v>248387.88646758243</v>
      </c>
      <c r="L25" s="16">
        <v>278006.64834162849</v>
      </c>
      <c r="M25" s="16">
        <v>272642.85434468108</v>
      </c>
      <c r="N25" s="16">
        <v>261701.68445948634</v>
      </c>
      <c r="O25" s="16">
        <v>267261.16295971861</v>
      </c>
      <c r="P25" s="16">
        <v>288257.38656977902</v>
      </c>
      <c r="Q25" s="16">
        <v>271934.07109429955</v>
      </c>
      <c r="R25" s="16">
        <v>244940.03325900852</v>
      </c>
      <c r="S25" s="16">
        <v>244215.39889972785</v>
      </c>
      <c r="T25" s="16">
        <v>254674.49751144732</v>
      </c>
      <c r="U25" s="16">
        <v>252088.83718760373</v>
      </c>
      <c r="V25" s="16">
        <v>254838.64738469705</v>
      </c>
      <c r="W25" s="16">
        <v>256639.19214413693</v>
      </c>
      <c r="X25" s="16">
        <v>245891.59830380249</v>
      </c>
      <c r="Y25" s="16">
        <v>244466.78196031589</v>
      </c>
      <c r="Z25" s="16">
        <v>239893.9456898268</v>
      </c>
      <c r="AA25" s="16">
        <v>238918.66561815646</v>
      </c>
      <c r="AB25" s="16">
        <v>248005.72103258342</v>
      </c>
      <c r="AC25" s="16">
        <v>244173.5122423518</v>
      </c>
      <c r="AD25" s="16">
        <v>241420.00132722806</v>
      </c>
      <c r="AE25" s="16">
        <v>243952.43404738203</v>
      </c>
      <c r="AF25" s="16">
        <v>249061.30469440567</v>
      </c>
      <c r="AG25" s="16">
        <v>243571.51767469631</v>
      </c>
      <c r="AH25" s="16">
        <v>257990.68522131525</v>
      </c>
      <c r="AI25" s="16">
        <v>269962.48173</v>
      </c>
      <c r="AJ25" s="16">
        <v>308235.44114000001</v>
      </c>
      <c r="AK25" s="16">
        <v>326459.82475000003</v>
      </c>
      <c r="AL25" s="16">
        <v>335992.53391999996</v>
      </c>
      <c r="AM25" s="16">
        <v>348905.85605</v>
      </c>
      <c r="AN25" s="16">
        <v>374163.20684999996</v>
      </c>
      <c r="AO25" s="16">
        <v>363485.1090900001</v>
      </c>
      <c r="AP25" s="16">
        <v>365331.1634100001</v>
      </c>
      <c r="AQ25" s="16">
        <v>375642.17394999997</v>
      </c>
      <c r="AR25" s="16">
        <v>395702.70097000001</v>
      </c>
      <c r="AS25" s="16">
        <v>387992.10335999995</v>
      </c>
      <c r="AT25" s="16">
        <v>393760.78305999999</v>
      </c>
      <c r="AU25" s="16"/>
      <c r="AV25" s="16"/>
      <c r="AW25" s="16"/>
      <c r="AX25" s="16"/>
      <c r="AY25" s="16"/>
      <c r="AZ25" s="16"/>
      <c r="BA25" s="16"/>
    </row>
    <row r="26" spans="2:53" x14ac:dyDescent="0.2">
      <c r="B26" s="34" t="s">
        <v>12</v>
      </c>
      <c r="C26" s="22">
        <v>49544.774085871657</v>
      </c>
      <c r="D26" s="16">
        <v>50776.081012675022</v>
      </c>
      <c r="E26" s="19">
        <v>50640.717603026074</v>
      </c>
      <c r="F26" s="19">
        <v>52611.788089455171</v>
      </c>
      <c r="G26" s="16">
        <v>57256.475807286479</v>
      </c>
      <c r="H26" s="16">
        <v>59147.728650872647</v>
      </c>
      <c r="I26" s="16">
        <v>59160.826467582454</v>
      </c>
      <c r="J26" s="16">
        <v>61594.187210830183</v>
      </c>
      <c r="K26" s="16">
        <v>59182.612898002531</v>
      </c>
      <c r="L26" s="16">
        <v>60083.282010750532</v>
      </c>
      <c r="M26" s="16">
        <v>60618.245073992963</v>
      </c>
      <c r="N26" s="16">
        <v>62867.219595195442</v>
      </c>
      <c r="O26" s="16">
        <v>59783.288985334126</v>
      </c>
      <c r="P26" s="16">
        <v>57958.95061915191</v>
      </c>
      <c r="Q26" s="16">
        <v>52600.087488220859</v>
      </c>
      <c r="R26" s="16">
        <v>56423.556229345013</v>
      </c>
      <c r="S26" s="16">
        <v>54917.850877961369</v>
      </c>
      <c r="T26" s="16">
        <v>53901.961079036431</v>
      </c>
      <c r="U26" s="16">
        <v>56405.904844382509</v>
      </c>
      <c r="V26" s="16">
        <v>56349.196793416944</v>
      </c>
      <c r="W26" s="16">
        <v>55231.123364523199</v>
      </c>
      <c r="X26" s="16">
        <v>52669.834907425829</v>
      </c>
      <c r="Y26" s="16">
        <v>52364.83167562545</v>
      </c>
      <c r="Z26" s="16">
        <v>51490.060737938802</v>
      </c>
      <c r="AA26" s="16">
        <v>50128.6398155153</v>
      </c>
      <c r="AB26" s="16">
        <v>48508.711236312964</v>
      </c>
      <c r="AC26" s="16">
        <v>46612.475585639397</v>
      </c>
      <c r="AD26" s="16">
        <v>45101.068418607734</v>
      </c>
      <c r="AE26" s="16">
        <v>42956.766875041474</v>
      </c>
      <c r="AF26" s="16">
        <v>43330.937811400887</v>
      </c>
      <c r="AG26" s="16">
        <v>41138.963490609858</v>
      </c>
      <c r="AH26" s="16">
        <v>41612.570112150766</v>
      </c>
      <c r="AI26" s="16">
        <v>46734.401149999998</v>
      </c>
      <c r="AJ26" s="16">
        <v>46665.926310000003</v>
      </c>
      <c r="AK26" s="16">
        <v>51010.221420000002</v>
      </c>
      <c r="AL26" s="16">
        <v>59788.336359999994</v>
      </c>
      <c r="AM26" s="16">
        <v>63742.392300000007</v>
      </c>
      <c r="AN26" s="16">
        <v>77751.482369999998</v>
      </c>
      <c r="AO26" s="16">
        <v>89785.320439999996</v>
      </c>
      <c r="AP26" s="16">
        <v>91839.313650000011</v>
      </c>
      <c r="AQ26" s="16">
        <v>92500.054570000008</v>
      </c>
      <c r="AR26" s="16">
        <v>97351.75758000002</v>
      </c>
      <c r="AS26" s="16">
        <v>75712.186889999997</v>
      </c>
      <c r="AT26" s="16">
        <v>78268.946290000007</v>
      </c>
      <c r="AU26" s="16"/>
      <c r="AV26" s="16"/>
      <c r="AW26" s="16"/>
      <c r="AX26" s="16"/>
      <c r="AY26" s="16"/>
      <c r="AZ26" s="16"/>
      <c r="BA26" s="16"/>
    </row>
    <row r="27" spans="2:53" x14ac:dyDescent="0.2">
      <c r="B27" s="12" t="s">
        <v>13</v>
      </c>
      <c r="C27" s="22">
        <v>27779.394928661492</v>
      </c>
      <c r="D27" s="16">
        <v>27421.77446413166</v>
      </c>
      <c r="E27" s="19">
        <v>29303.669420664937</v>
      </c>
      <c r="F27" s="19">
        <v>26712.606008361538</v>
      </c>
      <c r="G27" s="16">
        <v>25646.235452916586</v>
      </c>
      <c r="H27" s="16">
        <v>26085.597173004178</v>
      </c>
      <c r="I27" s="16">
        <v>24511.324049372884</v>
      </c>
      <c r="J27" s="16">
        <v>21352.226661357752</v>
      </c>
      <c r="K27" s="16">
        <v>19634.463803835686</v>
      </c>
      <c r="L27" s="16">
        <v>19942.551655717034</v>
      </c>
      <c r="M27" s="16">
        <v>18008.26223107041</v>
      </c>
      <c r="N27" s="16">
        <v>15617.60775101201</v>
      </c>
      <c r="O27" s="16">
        <v>13331.360915787378</v>
      </c>
      <c r="P27" s="16">
        <v>10236.130378923619</v>
      </c>
      <c r="Q27" s="16">
        <v>9366.8225628774289</v>
      </c>
      <c r="R27" s="16">
        <v>8259.8443360541514</v>
      </c>
      <c r="S27" s="16">
        <v>7493.0751715442284</v>
      </c>
      <c r="T27" s="16">
        <v>6631.6898400690161</v>
      </c>
      <c r="U27" s="16">
        <v>5945.7001605945979</v>
      </c>
      <c r="V27" s="16">
        <v>5777.9390523591483</v>
      </c>
      <c r="W27" s="16">
        <v>5237.4892972327289</v>
      </c>
      <c r="X27" s="16">
        <v>3177.1217758311764</v>
      </c>
      <c r="Y27" s="16">
        <v>2297.1351755259138</v>
      </c>
      <c r="Z27" s="16">
        <v>2008.7062976972588</v>
      </c>
      <c r="AA27" s="16">
        <v>1769.7234653925277</v>
      </c>
      <c r="AB27" s="16">
        <v>1401.4718733824407</v>
      </c>
      <c r="AC27" s="16">
        <v>1123.0506576415155</v>
      </c>
      <c r="AD27" s="16">
        <v>972.06184882872117</v>
      </c>
      <c r="AE27" s="16">
        <v>845.7569380848098</v>
      </c>
      <c r="AF27" s="16">
        <v>686.2126378658171</v>
      </c>
      <c r="AG27" s="16">
        <v>503.38046983874182</v>
      </c>
      <c r="AH27" s="16">
        <v>444.16526909549395</v>
      </c>
      <c r="AI27" s="16">
        <v>353.66068000000001</v>
      </c>
      <c r="AJ27" s="16">
        <v>271.56135000000006</v>
      </c>
      <c r="AK27" s="16">
        <v>193.08535000000001</v>
      </c>
      <c r="AL27" s="16">
        <v>101.28756999999999</v>
      </c>
      <c r="AM27" s="16">
        <v>99.321669999999997</v>
      </c>
      <c r="AN27" s="16">
        <v>81.234369999999998</v>
      </c>
      <c r="AO27" s="16">
        <v>64.829800000000006</v>
      </c>
      <c r="AP27" s="16">
        <v>45.184950000000001</v>
      </c>
      <c r="AQ27" s="16">
        <v>38.501220000000004</v>
      </c>
      <c r="AR27" s="16">
        <v>124.97082</v>
      </c>
      <c r="AS27" s="16">
        <v>115.12935</v>
      </c>
      <c r="AT27" s="16">
        <v>103.70901000000001</v>
      </c>
      <c r="AU27" s="16"/>
      <c r="AV27" s="16"/>
      <c r="AW27" s="16"/>
      <c r="AX27" s="16"/>
      <c r="AY27" s="16"/>
      <c r="AZ27" s="16"/>
      <c r="BA27" s="16"/>
    </row>
    <row r="28" spans="2:53" x14ac:dyDescent="0.2">
      <c r="B28" s="34" t="s">
        <v>14</v>
      </c>
      <c r="C28" s="22">
        <v>31.777138496250579</v>
      </c>
      <c r="D28" s="16">
        <v>0</v>
      </c>
      <c r="E28" s="16">
        <v>0</v>
      </c>
      <c r="F28" s="16">
        <v>0</v>
      </c>
      <c r="G28" s="16">
        <v>0</v>
      </c>
      <c r="H28" s="16">
        <v>0</v>
      </c>
      <c r="I28" s="16">
        <v>0</v>
      </c>
      <c r="J28" s="16">
        <v>0</v>
      </c>
      <c r="K28" s="16">
        <v>0</v>
      </c>
      <c r="L28" s="16">
        <v>0</v>
      </c>
      <c r="M28" s="16">
        <v>0</v>
      </c>
      <c r="N28" s="16">
        <v>0</v>
      </c>
      <c r="O28" s="16">
        <v>0</v>
      </c>
      <c r="P28" s="16">
        <v>0</v>
      </c>
      <c r="Q28" s="16">
        <v>0</v>
      </c>
      <c r="R28" s="16">
        <v>0</v>
      </c>
      <c r="S28" s="16">
        <v>0</v>
      </c>
      <c r="T28" s="16">
        <v>0</v>
      </c>
      <c r="U28" s="16">
        <v>0</v>
      </c>
      <c r="V28" s="16">
        <v>0</v>
      </c>
      <c r="W28" s="16">
        <v>0</v>
      </c>
      <c r="X28" s="16">
        <v>0</v>
      </c>
      <c r="Y28" s="16">
        <v>0</v>
      </c>
      <c r="Z28" s="16">
        <v>0</v>
      </c>
      <c r="AA28" s="16">
        <v>0</v>
      </c>
      <c r="AB28" s="16">
        <v>0</v>
      </c>
      <c r="AC28" s="16">
        <v>0</v>
      </c>
      <c r="AD28" s="16">
        <v>0</v>
      </c>
      <c r="AE28" s="16">
        <v>0</v>
      </c>
      <c r="AF28" s="16">
        <v>0</v>
      </c>
      <c r="AG28" s="16">
        <v>0</v>
      </c>
      <c r="AH28" s="16">
        <v>0</v>
      </c>
      <c r="AI28" s="16">
        <v>0</v>
      </c>
      <c r="AJ28" s="16">
        <v>0</v>
      </c>
      <c r="AK28" s="16">
        <v>0</v>
      </c>
      <c r="AL28" s="16">
        <v>0</v>
      </c>
      <c r="AM28" s="16">
        <v>0</v>
      </c>
      <c r="AN28" s="16">
        <v>0</v>
      </c>
      <c r="AO28" s="16">
        <v>0</v>
      </c>
      <c r="AP28" s="16">
        <v>0</v>
      </c>
      <c r="AQ28" s="16">
        <v>0</v>
      </c>
      <c r="AR28" s="16">
        <v>0</v>
      </c>
      <c r="AS28" s="16">
        <v>0</v>
      </c>
      <c r="AT28" s="16">
        <v>0</v>
      </c>
      <c r="AU28" s="16"/>
      <c r="AV28" s="16"/>
      <c r="AW28" s="16"/>
      <c r="AX28" s="16"/>
      <c r="AY28" s="16"/>
      <c r="AZ28" s="16"/>
      <c r="BA28" s="16"/>
    </row>
    <row r="29" spans="2:53" ht="25.5" x14ac:dyDescent="0.2">
      <c r="B29" s="34" t="s">
        <v>18</v>
      </c>
      <c r="C29" s="22">
        <v>42829.14879155883</v>
      </c>
      <c r="D29" s="16">
        <v>39673.291803039348</v>
      </c>
      <c r="E29" s="19">
        <v>38026.889668856595</v>
      </c>
      <c r="F29" s="19">
        <v>35148.560439312496</v>
      </c>
      <c r="G29" s="16">
        <v>30848.499686774168</v>
      </c>
      <c r="H29" s="16">
        <v>27980.925152299424</v>
      </c>
      <c r="I29" s="16">
        <v>25311.29205786714</v>
      </c>
      <c r="J29" s="16">
        <v>23590.087804101127</v>
      </c>
      <c r="K29" s="16">
        <v>18409.5094896808</v>
      </c>
      <c r="L29" s="16">
        <v>16593.413394385821</v>
      </c>
      <c r="M29" s="16">
        <v>14819.429646293716</v>
      </c>
      <c r="N29" s="16">
        <v>12502.916654057997</v>
      </c>
      <c r="O29" s="16">
        <v>10064.135363992302</v>
      </c>
      <c r="P29" s="16">
        <v>9134.9842418209591</v>
      </c>
      <c r="Q29" s="16">
        <v>7588.8657893689024</v>
      </c>
      <c r="R29" s="16">
        <v>7897.0527798792227</v>
      </c>
      <c r="S29" s="16">
        <v>7335.0365173535065</v>
      </c>
      <c r="T29" s="16">
        <v>6871.9502647820036</v>
      </c>
      <c r="U29" s="16">
        <v>6191.8285526577747</v>
      </c>
      <c r="V29" s="16">
        <v>6604.9433831043862</v>
      </c>
      <c r="W29" s="16">
        <v>6373.3302302740731</v>
      </c>
      <c r="X29" s="16">
        <v>9279.8146260534868</v>
      </c>
      <c r="Y29" s="16">
        <v>8510.0592288804837</v>
      </c>
      <c r="Z29" s="16">
        <v>8666.4817798128606</v>
      </c>
      <c r="AA29" s="16">
        <v>8893.3319357621585</v>
      </c>
      <c r="AB29" s="16">
        <v>8186.5031588028396</v>
      </c>
      <c r="AC29" s="16">
        <v>7959.7198500232271</v>
      </c>
      <c r="AD29" s="16">
        <v>11716.371358417944</v>
      </c>
      <c r="AE29" s="16">
        <v>11133.505119118719</v>
      </c>
      <c r="AF29" s="16">
        <v>10939.108682726126</v>
      </c>
      <c r="AG29" s="16">
        <v>10341.207744375872</v>
      </c>
      <c r="AH29" s="16">
        <v>9839.0875187470956</v>
      </c>
      <c r="AI29" s="16">
        <v>9622.2123499999998</v>
      </c>
      <c r="AJ29" s="16">
        <v>9086.1563200000001</v>
      </c>
      <c r="AK29" s="16">
        <v>8733.8120099999996</v>
      </c>
      <c r="AL29" s="16">
        <v>8276.79277</v>
      </c>
      <c r="AM29" s="16">
        <v>12702.884389999999</v>
      </c>
      <c r="AN29" s="16">
        <v>14143.45616</v>
      </c>
      <c r="AO29" s="16">
        <v>18856.388460000002</v>
      </c>
      <c r="AP29" s="16">
        <v>17985.016680000001</v>
      </c>
      <c r="AQ29" s="16">
        <v>17172.08941</v>
      </c>
      <c r="AR29" s="16">
        <v>16284.76115</v>
      </c>
      <c r="AS29" s="16">
        <v>11631.011</v>
      </c>
      <c r="AT29" s="16">
        <v>10812.73833</v>
      </c>
      <c r="AU29" s="16"/>
      <c r="AV29" s="16"/>
      <c r="AW29" s="16"/>
      <c r="AX29" s="16"/>
      <c r="AY29" s="16"/>
      <c r="AZ29" s="16"/>
      <c r="BA29" s="16"/>
    </row>
    <row r="30" spans="2:53" x14ac:dyDescent="0.2">
      <c r="B30" s="34" t="s">
        <v>15</v>
      </c>
      <c r="C30" s="22">
        <v>250.55390802309373</v>
      </c>
      <c r="D30" s="16">
        <v>219.20662286813987</v>
      </c>
      <c r="E30" s="19">
        <v>193.41364921361733</v>
      </c>
      <c r="F30" s="19">
        <v>163.30403742783196</v>
      </c>
      <c r="G30" s="16">
        <v>133.76539120047778</v>
      </c>
      <c r="H30" s="16">
        <v>108.63431813657176</v>
      </c>
      <c r="I30" s="16">
        <v>100.96059990709402</v>
      </c>
      <c r="J30" s="16">
        <v>66.458475014931309</v>
      </c>
      <c r="K30" s="16">
        <v>48.432379056340835</v>
      </c>
      <c r="L30" s="16">
        <v>24.876310305926069</v>
      </c>
      <c r="M30" s="16">
        <v>13.366557833963766</v>
      </c>
      <c r="N30" s="16">
        <v>1.5563302143473354</v>
      </c>
      <c r="O30" s="16">
        <v>0</v>
      </c>
      <c r="P30" s="16">
        <v>0</v>
      </c>
      <c r="Q30" s="16">
        <v>0</v>
      </c>
      <c r="R30" s="16">
        <v>6.7860057070807622</v>
      </c>
      <c r="S30" s="16">
        <v>10.196440374278319</v>
      </c>
      <c r="T30" s="16">
        <v>13.726174265047447</v>
      </c>
      <c r="U30" s="16">
        <v>26.272943128276591</v>
      </c>
      <c r="V30" s="16">
        <v>29.259784989050367</v>
      </c>
      <c r="W30" s="16">
        <v>26.643867542637203</v>
      </c>
      <c r="X30" s="16">
        <v>31.068037693277589</v>
      </c>
      <c r="Y30" s="16">
        <v>24.099823478664806</v>
      </c>
      <c r="Z30" s="16">
        <v>20.601138761696195</v>
      </c>
      <c r="AA30" s="16">
        <v>30.916407193576216</v>
      </c>
      <c r="AB30" s="16">
        <v>55.388762359811537</v>
      </c>
      <c r="AC30" s="16">
        <v>68.407278518813456</v>
      </c>
      <c r="AD30" s="16">
        <v>61.583383104386485</v>
      </c>
      <c r="AE30" s="16">
        <v>55.66711128807485</v>
      </c>
      <c r="AF30" s="16">
        <v>67.32996748291194</v>
      </c>
      <c r="AG30" s="16">
        <v>36.853991638463071</v>
      </c>
      <c r="AH30" s="16">
        <v>58.126670648350917</v>
      </c>
      <c r="AI30" s="16">
        <v>61.653410000000001</v>
      </c>
      <c r="AJ30" s="16">
        <v>82.643299999999996</v>
      </c>
      <c r="AK30" s="16">
        <v>86.233559999999997</v>
      </c>
      <c r="AL30" s="16">
        <v>83.060570000000013</v>
      </c>
      <c r="AM30" s="16">
        <v>155.17814999999999</v>
      </c>
      <c r="AN30" s="16">
        <v>156.16086999999999</v>
      </c>
      <c r="AO30" s="16">
        <v>165.50543999999999</v>
      </c>
      <c r="AP30" s="16">
        <v>159.21160999999998</v>
      </c>
      <c r="AQ30" s="16">
        <v>145.76508999999999</v>
      </c>
      <c r="AR30" s="16">
        <v>247.95958999999999</v>
      </c>
      <c r="AS30" s="16">
        <v>448.91543999999993</v>
      </c>
      <c r="AT30" s="16">
        <v>265.27825999999999</v>
      </c>
      <c r="AU30" s="16"/>
      <c r="AV30" s="16"/>
      <c r="AW30" s="16"/>
      <c r="AX30" s="16"/>
      <c r="AY30" s="16"/>
      <c r="AZ30" s="16"/>
      <c r="BA30" s="16"/>
    </row>
    <row r="31" spans="2:53" x14ac:dyDescent="0.2">
      <c r="B31" s="34"/>
      <c r="C31" s="22"/>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v>0</v>
      </c>
      <c r="AI31" s="16"/>
      <c r="AJ31" s="16"/>
      <c r="AK31" s="16"/>
      <c r="AL31" s="16"/>
      <c r="AM31" s="16"/>
      <c r="AN31" s="16"/>
      <c r="AO31" s="16"/>
      <c r="AP31" s="16"/>
      <c r="AQ31" s="16"/>
      <c r="AR31" s="16"/>
      <c r="AS31" s="16"/>
      <c r="AT31" s="16"/>
      <c r="AU31" s="16"/>
      <c r="AV31" s="16"/>
      <c r="AW31" s="16"/>
      <c r="AX31" s="16"/>
      <c r="AY31" s="16"/>
      <c r="AZ31" s="16"/>
      <c r="BA31" s="16"/>
    </row>
    <row r="32" spans="2:53" s="77" customFormat="1" x14ac:dyDescent="0.2">
      <c r="B32" s="7" t="s">
        <v>21</v>
      </c>
      <c r="C32" s="35">
        <v>487909.39870329818</v>
      </c>
      <c r="D32" s="35">
        <v>493159.66942862829</v>
      </c>
      <c r="E32" s="35">
        <v>483539.12842391664</v>
      </c>
      <c r="F32" s="35">
        <v>445545.61120976839</v>
      </c>
      <c r="G32" s="35">
        <v>440087.85831972922</v>
      </c>
      <c r="H32" s="35">
        <v>444925.07437520736</v>
      </c>
      <c r="I32" s="35">
        <v>426569.8891923817</v>
      </c>
      <c r="J32" s="35">
        <v>424848.29208043002</v>
      </c>
      <c r="K32" s="35">
        <v>399967.76211692888</v>
      </c>
      <c r="L32" s="35">
        <v>414758.76739398757</v>
      </c>
      <c r="M32" s="35">
        <v>404218.9301532947</v>
      </c>
      <c r="N32" s="35">
        <v>388737.66618222842</v>
      </c>
      <c r="O32" s="35">
        <v>371706.09163580864</v>
      </c>
      <c r="P32" s="35">
        <v>385787.39452252968</v>
      </c>
      <c r="Q32" s="35">
        <v>360035.78909283958</v>
      </c>
      <c r="R32" s="35">
        <v>334955.14930386888</v>
      </c>
      <c r="S32" s="35">
        <v>340203.86972990906</v>
      </c>
      <c r="T32" s="35">
        <v>347312.62456168293</v>
      </c>
      <c r="U32" s="35">
        <v>345215.38957329612</v>
      </c>
      <c r="V32" s="35">
        <v>347217.62663481315</v>
      </c>
      <c r="W32" s="35">
        <v>346529.45186807361</v>
      </c>
      <c r="X32" s="35">
        <v>333665.49542902643</v>
      </c>
      <c r="Y32" s="35">
        <v>329233.09849757777</v>
      </c>
      <c r="Z32" s="35">
        <v>322681.41484504618</v>
      </c>
      <c r="AA32" s="35">
        <v>319357.24568982678</v>
      </c>
      <c r="AB32" s="35">
        <v>324134.47634481383</v>
      </c>
      <c r="AC32" s="35">
        <v>316847.63025416416</v>
      </c>
      <c r="AD32" s="35">
        <v>315283.82772579463</v>
      </c>
      <c r="AE32" s="35">
        <v>310891.0375260468</v>
      </c>
      <c r="AF32" s="35">
        <v>315549.10841462598</v>
      </c>
      <c r="AG32" s="35">
        <v>306804.78417944122</v>
      </c>
      <c r="AH32" s="35">
        <v>320565.55809410044</v>
      </c>
      <c r="AI32" s="35">
        <v>336377.10098999995</v>
      </c>
      <c r="AJ32" s="35">
        <v>373561.61977999995</v>
      </c>
      <c r="AK32" s="35">
        <v>395300.57863</v>
      </c>
      <c r="AL32" s="35">
        <v>412594.75373999996</v>
      </c>
      <c r="AM32" s="35">
        <v>433559.53672999993</v>
      </c>
      <c r="AN32" s="35">
        <v>473821.94259000005</v>
      </c>
      <c r="AO32" s="35">
        <v>479425.44314000005</v>
      </c>
      <c r="AP32" s="35">
        <v>481947.48053000006</v>
      </c>
      <c r="AQ32" s="35">
        <v>492771.75705999997</v>
      </c>
      <c r="AR32" s="35">
        <v>516542.67882999999</v>
      </c>
      <c r="AS32" s="35">
        <v>482364.98053000006</v>
      </c>
      <c r="AT32" s="35">
        <v>489318.12183999998</v>
      </c>
      <c r="AU32" s="35"/>
      <c r="AV32" s="35"/>
      <c r="AW32" s="16"/>
      <c r="AX32" s="35"/>
      <c r="AY32" s="35"/>
      <c r="AZ32" s="35"/>
      <c r="BA32" s="35"/>
    </row>
    <row r="33" spans="2:53" s="77" customFormat="1" x14ac:dyDescent="0.2">
      <c r="B33" s="7"/>
      <c r="C33" s="17"/>
      <c r="D33" s="17"/>
      <c r="E33" s="17"/>
      <c r="F33" s="17"/>
      <c r="G33" s="17"/>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6"/>
      <c r="AX33" s="13"/>
      <c r="AY33" s="13"/>
      <c r="AZ33" s="13"/>
      <c r="BA33" s="13"/>
    </row>
    <row r="34" spans="2:53" s="77" customFormat="1" x14ac:dyDescent="0.2">
      <c r="B34" s="7"/>
      <c r="C34" s="17"/>
      <c r="D34" s="17"/>
      <c r="E34" s="17"/>
      <c r="F34" s="17"/>
      <c r="G34" s="17"/>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6"/>
      <c r="AX34" s="13"/>
      <c r="AY34" s="13"/>
      <c r="AZ34" s="13"/>
      <c r="BA34" s="13"/>
    </row>
    <row r="35" spans="2:53" s="77" customFormat="1" x14ac:dyDescent="0.2">
      <c r="B35" s="98" t="s">
        <v>36</v>
      </c>
      <c r="C35" s="4"/>
      <c r="D35" s="4"/>
      <c r="E35" s="4"/>
      <c r="F35" s="4"/>
      <c r="G35" s="4"/>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6"/>
      <c r="AX35" s="118"/>
      <c r="AY35" s="118"/>
      <c r="AZ35" s="118"/>
      <c r="BA35" s="118"/>
    </row>
    <row r="36" spans="2:53" s="77" customFormat="1" x14ac:dyDescent="0.2">
      <c r="B36" s="98"/>
      <c r="C36" s="99"/>
      <c r="D36" s="99"/>
      <c r="E36" s="99"/>
      <c r="F36" s="99"/>
      <c r="G36" s="99"/>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6"/>
      <c r="AX36" s="118"/>
      <c r="AY36" s="118"/>
      <c r="AZ36" s="118"/>
      <c r="BA36" s="118"/>
    </row>
    <row r="37" spans="2:53" s="77" customFormat="1" ht="27" x14ac:dyDescent="0.2">
      <c r="B37" s="100" t="s">
        <v>37</v>
      </c>
      <c r="C37" s="101">
        <v>42094</v>
      </c>
      <c r="D37" s="101">
        <v>42185</v>
      </c>
      <c r="E37" s="101">
        <v>42277</v>
      </c>
      <c r="F37" s="101">
        <v>42369</v>
      </c>
      <c r="G37" s="101">
        <v>42460</v>
      </c>
      <c r="H37" s="101">
        <v>42551</v>
      </c>
      <c r="I37" s="101">
        <v>42643</v>
      </c>
      <c r="J37" s="74" t="s">
        <v>58</v>
      </c>
      <c r="K37" s="101">
        <v>42825</v>
      </c>
      <c r="L37" s="101" t="s">
        <v>59</v>
      </c>
      <c r="M37" s="101" t="s">
        <v>60</v>
      </c>
      <c r="N37" s="74" t="s">
        <v>63</v>
      </c>
      <c r="O37" s="74" t="s">
        <v>61</v>
      </c>
      <c r="P37" s="101" t="s">
        <v>62</v>
      </c>
      <c r="Q37" s="101" t="s">
        <v>61</v>
      </c>
      <c r="R37" s="101" t="s">
        <v>64</v>
      </c>
      <c r="S37" s="101" t="s">
        <v>65</v>
      </c>
      <c r="T37" s="101" t="s">
        <v>66</v>
      </c>
      <c r="U37" s="101" t="s">
        <v>67</v>
      </c>
      <c r="V37" s="74" t="s">
        <v>69</v>
      </c>
      <c r="W37" s="101" t="s">
        <v>68</v>
      </c>
      <c r="X37" s="101" t="s">
        <v>70</v>
      </c>
      <c r="Y37" s="101" t="s">
        <v>71</v>
      </c>
      <c r="Z37" s="74" t="s">
        <v>72</v>
      </c>
      <c r="AA37" s="101" t="s">
        <v>73</v>
      </c>
      <c r="AB37" s="101" t="s">
        <v>74</v>
      </c>
      <c r="AC37" s="101" t="s">
        <v>75</v>
      </c>
      <c r="AD37" s="74" t="s">
        <v>78</v>
      </c>
      <c r="AE37" s="101" t="s">
        <v>76</v>
      </c>
      <c r="AF37" s="101" t="s">
        <v>77</v>
      </c>
      <c r="AG37" s="101">
        <v>44834</v>
      </c>
      <c r="AH37" s="74" t="s">
        <v>84</v>
      </c>
      <c r="AI37" s="101">
        <v>45016</v>
      </c>
      <c r="AJ37" s="101">
        <v>45107</v>
      </c>
      <c r="AK37" s="101">
        <v>45199</v>
      </c>
      <c r="AL37" s="74" t="s">
        <v>83</v>
      </c>
      <c r="AM37" s="101">
        <v>45382</v>
      </c>
      <c r="AN37" s="101" t="s">
        <v>82</v>
      </c>
      <c r="AO37" s="101" t="s">
        <v>85</v>
      </c>
      <c r="AP37" s="74" t="s">
        <v>86</v>
      </c>
      <c r="AQ37" s="101" t="s">
        <v>87</v>
      </c>
      <c r="AR37" s="101" t="s">
        <v>88</v>
      </c>
      <c r="AS37" s="101" t="s">
        <v>89</v>
      </c>
      <c r="AT37" s="101" t="s">
        <v>90</v>
      </c>
      <c r="AU37" s="101"/>
      <c r="AV37" s="101"/>
      <c r="AW37" s="16"/>
      <c r="AX37" s="101"/>
      <c r="AY37" s="101"/>
      <c r="AZ37" s="101"/>
      <c r="BA37" s="101"/>
    </row>
    <row r="38" spans="2:53" s="77" customFormat="1" x14ac:dyDescent="0.2">
      <c r="B38" s="100"/>
      <c r="C38" s="99"/>
      <c r="D38" s="99"/>
      <c r="E38" s="99"/>
      <c r="F38" s="99"/>
      <c r="G38" s="99"/>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6"/>
      <c r="AX38" s="102"/>
      <c r="AY38" s="102"/>
      <c r="AZ38" s="102"/>
      <c r="BA38" s="102"/>
    </row>
    <row r="39" spans="2:53" s="77" customFormat="1" ht="25.5" x14ac:dyDescent="0.2">
      <c r="B39" s="103" t="s">
        <v>38</v>
      </c>
      <c r="C39" s="102">
        <v>37868</v>
      </c>
      <c r="D39" s="102">
        <v>43140</v>
      </c>
      <c r="E39" s="102">
        <v>42866</v>
      </c>
      <c r="F39" s="102">
        <v>40341</v>
      </c>
      <c r="G39" s="102">
        <v>38090</v>
      </c>
      <c r="H39" s="102">
        <v>42038</v>
      </c>
      <c r="I39" s="102">
        <v>41628</v>
      </c>
      <c r="J39" s="102">
        <v>37664</v>
      </c>
      <c r="K39" s="102">
        <v>36147</v>
      </c>
      <c r="L39" s="102">
        <v>45621</v>
      </c>
      <c r="M39" s="102">
        <v>44312</v>
      </c>
      <c r="N39" s="102">
        <v>35797</v>
      </c>
      <c r="O39" s="102">
        <v>35795</v>
      </c>
      <c r="P39" s="102">
        <v>43154</v>
      </c>
      <c r="Q39" s="102">
        <v>42147</v>
      </c>
      <c r="R39" s="102">
        <v>37034</v>
      </c>
      <c r="S39" s="102">
        <v>35051</v>
      </c>
      <c r="T39" s="102">
        <v>37517</v>
      </c>
      <c r="U39" s="102">
        <v>38984</v>
      </c>
      <c r="V39" s="102">
        <v>36044</v>
      </c>
      <c r="W39" s="102">
        <v>35754</v>
      </c>
      <c r="X39" s="102">
        <v>35247</v>
      </c>
      <c r="Y39" s="102">
        <v>33958</v>
      </c>
      <c r="Z39" s="102">
        <v>32713</v>
      </c>
      <c r="AA39" s="102">
        <v>32293</v>
      </c>
      <c r="AB39" s="102">
        <v>33361</v>
      </c>
      <c r="AC39" s="102">
        <v>33164</v>
      </c>
      <c r="AD39" s="102">
        <v>31792</v>
      </c>
      <c r="AE39" s="102">
        <v>32143</v>
      </c>
      <c r="AF39" s="102">
        <v>33207</v>
      </c>
      <c r="AG39" s="102">
        <v>32706</v>
      </c>
      <c r="AH39" s="102">
        <v>30760</v>
      </c>
      <c r="AI39" s="102">
        <v>31574</v>
      </c>
      <c r="AJ39" s="102">
        <v>36443</v>
      </c>
      <c r="AK39" s="102">
        <v>35411</v>
      </c>
      <c r="AL39" s="102">
        <v>32535</v>
      </c>
      <c r="AM39" s="102">
        <v>32959</v>
      </c>
      <c r="AN39" s="102">
        <v>37604</v>
      </c>
      <c r="AO39" s="102">
        <v>35957</v>
      </c>
      <c r="AP39" s="102">
        <v>32860</v>
      </c>
      <c r="AQ39" s="102">
        <v>33839</v>
      </c>
      <c r="AR39" s="102">
        <v>38467</v>
      </c>
      <c r="AS39" s="102">
        <v>37136</v>
      </c>
      <c r="AT39" s="102">
        <v>35006</v>
      </c>
      <c r="AU39" s="102"/>
      <c r="AV39" s="102"/>
      <c r="AW39" s="16"/>
      <c r="AX39" s="102"/>
      <c r="AY39" s="102"/>
      <c r="AZ39" s="102"/>
      <c r="BA39" s="102"/>
    </row>
    <row r="40" spans="2:53" s="77" customFormat="1" x14ac:dyDescent="0.2">
      <c r="B40" s="103" t="s">
        <v>39</v>
      </c>
      <c r="C40" s="102">
        <v>2012</v>
      </c>
      <c r="D40" s="102">
        <v>1861</v>
      </c>
      <c r="E40" s="102">
        <v>1961</v>
      </c>
      <c r="F40" s="102">
        <v>1548</v>
      </c>
      <c r="G40" s="102">
        <v>1526</v>
      </c>
      <c r="H40" s="102">
        <v>1460</v>
      </c>
      <c r="I40" s="102">
        <v>1492</v>
      </c>
      <c r="J40" s="102">
        <v>1489</v>
      </c>
      <c r="K40" s="102">
        <v>1535</v>
      </c>
      <c r="L40" s="102">
        <v>1512</v>
      </c>
      <c r="M40" s="102">
        <v>1524</v>
      </c>
      <c r="N40" s="102">
        <v>1270</v>
      </c>
      <c r="O40" s="102">
        <v>1354</v>
      </c>
      <c r="P40" s="102">
        <v>1310</v>
      </c>
      <c r="Q40" s="102">
        <v>1285</v>
      </c>
      <c r="R40" s="102">
        <v>1494</v>
      </c>
      <c r="S40" s="102">
        <v>1478</v>
      </c>
      <c r="T40" s="102">
        <v>1476</v>
      </c>
      <c r="U40" s="102">
        <v>1572</v>
      </c>
      <c r="V40" s="102">
        <v>1537</v>
      </c>
      <c r="W40" s="102">
        <v>1503</v>
      </c>
      <c r="X40" s="102">
        <v>1550</v>
      </c>
      <c r="Y40" s="102">
        <v>1551</v>
      </c>
      <c r="Z40" s="102">
        <v>1585</v>
      </c>
      <c r="AA40" s="102">
        <v>1617</v>
      </c>
      <c r="AB40" s="102">
        <v>1630</v>
      </c>
      <c r="AC40" s="102">
        <v>1583</v>
      </c>
      <c r="AD40" s="102">
        <v>1551</v>
      </c>
      <c r="AE40" s="102">
        <v>1590</v>
      </c>
      <c r="AF40" s="102">
        <v>1516</v>
      </c>
      <c r="AG40" s="102">
        <v>1498</v>
      </c>
      <c r="AH40" s="102">
        <v>1527</v>
      </c>
      <c r="AI40" s="102">
        <v>1479</v>
      </c>
      <c r="AJ40" s="102">
        <v>1484</v>
      </c>
      <c r="AK40" s="102">
        <v>1661</v>
      </c>
      <c r="AL40" s="102">
        <v>1550</v>
      </c>
      <c r="AM40" s="102">
        <v>1436</v>
      </c>
      <c r="AN40" s="102">
        <v>1454</v>
      </c>
      <c r="AO40" s="102">
        <v>1505</v>
      </c>
      <c r="AP40" s="102">
        <v>1508</v>
      </c>
      <c r="AQ40" s="102">
        <v>1503</v>
      </c>
      <c r="AR40" s="102">
        <v>1521</v>
      </c>
      <c r="AS40" s="102">
        <v>1559</v>
      </c>
      <c r="AT40" s="102">
        <v>1524</v>
      </c>
      <c r="AU40" s="102"/>
      <c r="AV40" s="102"/>
      <c r="AW40" s="16"/>
      <c r="AX40" s="102"/>
      <c r="AY40" s="102"/>
      <c r="AZ40" s="102"/>
      <c r="BA40" s="102"/>
    </row>
    <row r="41" spans="2:53" s="77" customFormat="1" x14ac:dyDescent="0.2">
      <c r="B41" s="103" t="s">
        <v>40</v>
      </c>
      <c r="C41" s="102">
        <v>3297</v>
      </c>
      <c r="D41" s="102">
        <v>3220</v>
      </c>
      <c r="E41" s="102">
        <v>3309</v>
      </c>
      <c r="F41" s="102">
        <v>3280</v>
      </c>
      <c r="G41" s="102">
        <v>2973</v>
      </c>
      <c r="H41" s="102">
        <v>3086</v>
      </c>
      <c r="I41" s="102">
        <v>2894</v>
      </c>
      <c r="J41" s="102">
        <v>2875</v>
      </c>
      <c r="K41" s="102">
        <v>3013</v>
      </c>
      <c r="L41" s="102">
        <v>3289</v>
      </c>
      <c r="M41" s="102">
        <v>3295</v>
      </c>
      <c r="N41" s="102">
        <v>3263</v>
      </c>
      <c r="O41" s="102">
        <v>3173</v>
      </c>
      <c r="P41" s="102">
        <v>3133</v>
      </c>
      <c r="Q41" s="102">
        <v>2656</v>
      </c>
      <c r="R41" s="102">
        <v>2660</v>
      </c>
      <c r="S41" s="102">
        <v>2841</v>
      </c>
      <c r="T41" s="102">
        <v>2515</v>
      </c>
      <c r="U41" s="102">
        <v>2339</v>
      </c>
      <c r="V41" s="102">
        <v>2222</v>
      </c>
      <c r="W41" s="102">
        <v>2122</v>
      </c>
      <c r="X41" s="102">
        <v>1697</v>
      </c>
      <c r="Y41" s="102">
        <v>1716</v>
      </c>
      <c r="Z41" s="102">
        <v>1819</v>
      </c>
      <c r="AA41" s="102">
        <v>1868</v>
      </c>
      <c r="AB41" s="102">
        <v>1795</v>
      </c>
      <c r="AC41" s="102">
        <v>1745</v>
      </c>
      <c r="AD41" s="102">
        <v>1699</v>
      </c>
      <c r="AE41" s="102">
        <v>1591</v>
      </c>
      <c r="AF41" s="102">
        <v>1528</v>
      </c>
      <c r="AG41" s="102">
        <v>1221</v>
      </c>
      <c r="AH41" s="102">
        <v>1192</v>
      </c>
      <c r="AI41" s="102">
        <v>1180</v>
      </c>
      <c r="AJ41" s="102">
        <v>1118</v>
      </c>
      <c r="AK41" s="102">
        <v>1341</v>
      </c>
      <c r="AL41" s="102">
        <v>1326</v>
      </c>
      <c r="AM41" s="102">
        <v>1273</v>
      </c>
      <c r="AN41" s="102">
        <v>1280</v>
      </c>
      <c r="AO41" s="102">
        <v>1281</v>
      </c>
      <c r="AP41" s="102">
        <v>1278</v>
      </c>
      <c r="AQ41" s="102">
        <v>1325</v>
      </c>
      <c r="AR41" s="102">
        <v>1282</v>
      </c>
      <c r="AS41" s="102">
        <v>1277</v>
      </c>
      <c r="AT41" s="102">
        <v>1308</v>
      </c>
      <c r="AU41" s="102"/>
      <c r="AV41" s="102"/>
      <c r="AW41" s="16"/>
      <c r="AX41" s="102"/>
      <c r="AY41" s="102"/>
      <c r="AZ41" s="102"/>
      <c r="BA41" s="102"/>
    </row>
    <row r="42" spans="2:53" s="77" customFormat="1" x14ac:dyDescent="0.2">
      <c r="B42" s="103" t="s">
        <v>41</v>
      </c>
      <c r="C42" s="102">
        <v>70</v>
      </c>
      <c r="D42" s="102">
        <v>93</v>
      </c>
      <c r="E42" s="102">
        <v>111</v>
      </c>
      <c r="F42" s="102">
        <v>114</v>
      </c>
      <c r="G42" s="102">
        <v>119</v>
      </c>
      <c r="H42" s="102">
        <v>119</v>
      </c>
      <c r="I42" s="102">
        <v>118</v>
      </c>
      <c r="J42" s="102">
        <v>119</v>
      </c>
      <c r="K42" s="102">
        <v>113</v>
      </c>
      <c r="L42" s="102">
        <v>126</v>
      </c>
      <c r="M42" s="102">
        <v>125</v>
      </c>
      <c r="N42" s="102">
        <v>126</v>
      </c>
      <c r="O42" s="102">
        <v>127</v>
      </c>
      <c r="P42" s="102">
        <v>135</v>
      </c>
      <c r="Q42" s="102">
        <v>137</v>
      </c>
      <c r="R42" s="102">
        <v>128</v>
      </c>
      <c r="S42" s="102">
        <v>138</v>
      </c>
      <c r="T42" s="102">
        <v>138</v>
      </c>
      <c r="U42" s="102">
        <v>137</v>
      </c>
      <c r="V42" s="102">
        <v>125</v>
      </c>
      <c r="W42" s="102">
        <v>109</v>
      </c>
      <c r="X42" s="102">
        <v>107</v>
      </c>
      <c r="Y42" s="102">
        <v>105</v>
      </c>
      <c r="Z42" s="102">
        <v>104</v>
      </c>
      <c r="AA42" s="102">
        <v>100</v>
      </c>
      <c r="AB42" s="102">
        <v>99</v>
      </c>
      <c r="AC42" s="102">
        <v>100</v>
      </c>
      <c r="AD42" s="102">
        <v>99</v>
      </c>
      <c r="AE42" s="102">
        <v>91</v>
      </c>
      <c r="AF42" s="102">
        <v>111</v>
      </c>
      <c r="AG42" s="102">
        <v>110</v>
      </c>
      <c r="AH42" s="102">
        <v>104</v>
      </c>
      <c r="AI42" s="102">
        <v>110</v>
      </c>
      <c r="AJ42" s="102">
        <v>110</v>
      </c>
      <c r="AK42" s="102">
        <v>105</v>
      </c>
      <c r="AL42" s="102">
        <v>105</v>
      </c>
      <c r="AM42" s="102">
        <v>111</v>
      </c>
      <c r="AN42" s="102">
        <v>121</v>
      </c>
      <c r="AO42" s="102">
        <v>132</v>
      </c>
      <c r="AP42" s="102">
        <v>135</v>
      </c>
      <c r="AQ42" s="102">
        <v>136</v>
      </c>
      <c r="AR42" s="102">
        <v>134</v>
      </c>
      <c r="AS42" s="102">
        <v>133</v>
      </c>
      <c r="AT42" s="102">
        <v>135</v>
      </c>
      <c r="AU42" s="102"/>
      <c r="AV42" s="102"/>
      <c r="AW42" s="16"/>
      <c r="AX42" s="102"/>
      <c r="AY42" s="102"/>
      <c r="AZ42" s="102"/>
      <c r="BA42" s="102"/>
    </row>
    <row r="43" spans="2:53" s="77" customFormat="1" x14ac:dyDescent="0.2">
      <c r="B43" s="103" t="s">
        <v>42</v>
      </c>
      <c r="C43" s="102">
        <v>6331</v>
      </c>
      <c r="D43" s="102">
        <v>6033</v>
      </c>
      <c r="E43" s="102">
        <v>6238</v>
      </c>
      <c r="F43" s="102">
        <v>5657</v>
      </c>
      <c r="G43" s="102">
        <v>5427</v>
      </c>
      <c r="H43" s="102">
        <v>5186</v>
      </c>
      <c r="I43" s="102">
        <v>4978</v>
      </c>
      <c r="J43" s="102">
        <v>4774</v>
      </c>
      <c r="K43" s="102">
        <v>4549</v>
      </c>
      <c r="L43" s="102">
        <v>4342</v>
      </c>
      <c r="M43" s="102">
        <v>4174</v>
      </c>
      <c r="N43" s="102">
        <v>3975</v>
      </c>
      <c r="O43" s="102">
        <v>3821</v>
      </c>
      <c r="P43" s="102">
        <v>3770</v>
      </c>
      <c r="Q43" s="102">
        <v>3746</v>
      </c>
      <c r="R43" s="102">
        <v>3562</v>
      </c>
      <c r="S43" s="102">
        <v>3711</v>
      </c>
      <c r="T43" s="102">
        <v>3718</v>
      </c>
      <c r="U43" s="102">
        <v>3773</v>
      </c>
      <c r="V43" s="102">
        <v>3423</v>
      </c>
      <c r="W43" s="102">
        <v>3479</v>
      </c>
      <c r="X43" s="102">
        <v>3399</v>
      </c>
      <c r="Y43" s="102">
        <v>3458</v>
      </c>
      <c r="Z43" s="102">
        <v>3309</v>
      </c>
      <c r="AA43" s="102">
        <v>3261</v>
      </c>
      <c r="AB43" s="102">
        <v>3373</v>
      </c>
      <c r="AC43" s="102">
        <v>3338</v>
      </c>
      <c r="AD43" s="102">
        <v>3207</v>
      </c>
      <c r="AE43" s="102">
        <v>3152</v>
      </c>
      <c r="AF43" s="102">
        <v>3094</v>
      </c>
      <c r="AG43" s="102">
        <v>3044</v>
      </c>
      <c r="AH43" s="102">
        <v>2950</v>
      </c>
      <c r="AI43" s="102">
        <v>2904</v>
      </c>
      <c r="AJ43" s="102">
        <v>2858</v>
      </c>
      <c r="AK43" s="102">
        <v>2803</v>
      </c>
      <c r="AL43" s="102">
        <v>2698</v>
      </c>
      <c r="AM43" s="102">
        <v>2621</v>
      </c>
      <c r="AN43" s="102">
        <v>2539</v>
      </c>
      <c r="AO43" s="102">
        <v>2447</v>
      </c>
      <c r="AP43" s="102">
        <v>2298</v>
      </c>
      <c r="AQ43" s="102">
        <v>2226</v>
      </c>
      <c r="AR43" s="102">
        <v>2132</v>
      </c>
      <c r="AS43" s="102">
        <v>2085</v>
      </c>
      <c r="AT43" s="102">
        <v>2046</v>
      </c>
      <c r="AU43" s="102"/>
      <c r="AV43" s="102"/>
      <c r="AW43" s="16"/>
      <c r="AX43" s="102"/>
      <c r="AY43" s="102"/>
      <c r="AZ43" s="102"/>
      <c r="BA43" s="102"/>
    </row>
    <row r="44" spans="2:53" s="77" customFormat="1" x14ac:dyDescent="0.2">
      <c r="B44" s="103" t="s">
        <v>43</v>
      </c>
      <c r="C44" s="102">
        <v>55</v>
      </c>
      <c r="D44" s="102">
        <v>57</v>
      </c>
      <c r="E44" s="102">
        <v>55</v>
      </c>
      <c r="F44" s="102">
        <v>58</v>
      </c>
      <c r="G44" s="102">
        <v>60</v>
      </c>
      <c r="H44" s="102">
        <v>59</v>
      </c>
      <c r="I44" s="102">
        <v>58</v>
      </c>
      <c r="J44" s="102">
        <v>58</v>
      </c>
      <c r="K44" s="102">
        <v>56</v>
      </c>
      <c r="L44" s="102">
        <v>53</v>
      </c>
      <c r="M44" s="102">
        <v>52</v>
      </c>
      <c r="N44" s="102">
        <v>55</v>
      </c>
      <c r="O44" s="102">
        <v>54</v>
      </c>
      <c r="P44" s="102">
        <v>49</v>
      </c>
      <c r="Q44" s="102">
        <v>55</v>
      </c>
      <c r="R44" s="102">
        <v>49</v>
      </c>
      <c r="S44" s="102">
        <v>57</v>
      </c>
      <c r="T44" s="102">
        <v>54</v>
      </c>
      <c r="U44" s="102">
        <v>48</v>
      </c>
      <c r="V44" s="102">
        <v>48</v>
      </c>
      <c r="W44" s="102">
        <v>53</v>
      </c>
      <c r="X44" s="102">
        <v>51</v>
      </c>
      <c r="Y44" s="102">
        <v>53</v>
      </c>
      <c r="Z44" s="102">
        <v>52</v>
      </c>
      <c r="AA44" s="102">
        <v>54</v>
      </c>
      <c r="AB44" s="102">
        <v>52</v>
      </c>
      <c r="AC44" s="102">
        <v>58</v>
      </c>
      <c r="AD44" s="102">
        <v>61</v>
      </c>
      <c r="AE44" s="102">
        <v>62</v>
      </c>
      <c r="AF44" s="102">
        <v>78</v>
      </c>
      <c r="AG44" s="102">
        <v>85</v>
      </c>
      <c r="AH44" s="102">
        <v>83</v>
      </c>
      <c r="AI44" s="102">
        <v>83</v>
      </c>
      <c r="AJ44" s="102">
        <v>87</v>
      </c>
      <c r="AK44" s="102">
        <v>90</v>
      </c>
      <c r="AL44" s="102">
        <v>90</v>
      </c>
      <c r="AM44" s="102">
        <v>89</v>
      </c>
      <c r="AN44" s="102">
        <v>89</v>
      </c>
      <c r="AO44" s="102">
        <v>89</v>
      </c>
      <c r="AP44" s="102">
        <v>94</v>
      </c>
      <c r="AQ44" s="102">
        <v>97</v>
      </c>
      <c r="AR44" s="102">
        <v>102</v>
      </c>
      <c r="AS44" s="102">
        <v>104</v>
      </c>
      <c r="AT44" s="102">
        <v>108</v>
      </c>
      <c r="AU44" s="102"/>
      <c r="AV44" s="102"/>
      <c r="AW44" s="16"/>
      <c r="AX44" s="102"/>
      <c r="AY44" s="102"/>
      <c r="AZ44" s="102"/>
      <c r="BA44" s="102"/>
    </row>
    <row r="45" spans="2:53" s="77" customFormat="1" x14ac:dyDescent="0.2">
      <c r="B45" s="103"/>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6"/>
      <c r="AX45" s="102"/>
      <c r="AY45" s="102"/>
      <c r="AZ45" s="102"/>
      <c r="BA45" s="102"/>
    </row>
    <row r="46" spans="2:53" s="77" customFormat="1" x14ac:dyDescent="0.2">
      <c r="B46" s="100" t="s">
        <v>44</v>
      </c>
      <c r="C46" s="104">
        <v>49633</v>
      </c>
      <c r="D46" s="104">
        <v>54404</v>
      </c>
      <c r="E46" s="104">
        <v>54540</v>
      </c>
      <c r="F46" s="104">
        <v>50998</v>
      </c>
      <c r="G46" s="104">
        <v>48195</v>
      </c>
      <c r="H46" s="104">
        <v>51948</v>
      </c>
      <c r="I46" s="104">
        <v>51168</v>
      </c>
      <c r="J46" s="104">
        <v>46979</v>
      </c>
      <c r="K46" s="104">
        <v>45413</v>
      </c>
      <c r="L46" s="104">
        <v>54943</v>
      </c>
      <c r="M46" s="104">
        <v>53482</v>
      </c>
      <c r="N46" s="104">
        <v>44486</v>
      </c>
      <c r="O46" s="104">
        <v>44324</v>
      </c>
      <c r="P46" s="104">
        <v>51551</v>
      </c>
      <c r="Q46" s="104">
        <v>50026</v>
      </c>
      <c r="R46" s="104">
        <v>44927</v>
      </c>
      <c r="S46" s="104">
        <v>43276</v>
      </c>
      <c r="T46" s="104">
        <v>45418</v>
      </c>
      <c r="U46" s="104">
        <v>46853</v>
      </c>
      <c r="V46" s="104">
        <v>43399</v>
      </c>
      <c r="W46" s="104">
        <v>43020</v>
      </c>
      <c r="X46" s="104">
        <v>42051</v>
      </c>
      <c r="Y46" s="104">
        <v>40841</v>
      </c>
      <c r="Z46" s="104">
        <v>39582</v>
      </c>
      <c r="AA46" s="104">
        <v>39193</v>
      </c>
      <c r="AB46" s="104">
        <v>40310</v>
      </c>
      <c r="AC46" s="104">
        <v>39988</v>
      </c>
      <c r="AD46" s="104">
        <v>38409</v>
      </c>
      <c r="AE46" s="104">
        <v>38629</v>
      </c>
      <c r="AF46" s="104">
        <v>39534</v>
      </c>
      <c r="AG46" s="104">
        <v>38664</v>
      </c>
      <c r="AH46" s="104">
        <v>36616</v>
      </c>
      <c r="AI46" s="104">
        <v>37330</v>
      </c>
      <c r="AJ46" s="104">
        <v>42100</v>
      </c>
      <c r="AK46" s="104">
        <v>41411</v>
      </c>
      <c r="AL46" s="104">
        <v>38304</v>
      </c>
      <c r="AM46" s="104">
        <v>38489</v>
      </c>
      <c r="AN46" s="104">
        <v>43087</v>
      </c>
      <c r="AO46" s="104">
        <v>41411</v>
      </c>
      <c r="AP46" s="104">
        <v>38173</v>
      </c>
      <c r="AQ46" s="104">
        <v>39126</v>
      </c>
      <c r="AR46" s="104">
        <v>43638</v>
      </c>
      <c r="AS46" s="104">
        <v>42294</v>
      </c>
      <c r="AT46" s="104">
        <v>40127</v>
      </c>
      <c r="AU46" s="104"/>
      <c r="AV46" s="104"/>
      <c r="AW46" s="16"/>
      <c r="AX46" s="104"/>
      <c r="AY46" s="104"/>
      <c r="AZ46" s="104"/>
      <c r="BA46" s="104"/>
    </row>
    <row r="47" spans="2:53" s="77" customFormat="1" x14ac:dyDescent="0.2">
      <c r="B47" s="105"/>
      <c r="C47" s="99"/>
      <c r="D47" s="99"/>
      <c r="E47" s="99"/>
      <c r="F47" s="99"/>
      <c r="G47" s="99"/>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16"/>
      <c r="AX47" s="70"/>
      <c r="AY47" s="70"/>
      <c r="AZ47" s="70"/>
      <c r="BA47" s="70"/>
    </row>
    <row r="48" spans="2:53" s="77" customFormat="1" ht="27" x14ac:dyDescent="0.2">
      <c r="B48" s="106" t="s">
        <v>24</v>
      </c>
      <c r="C48" s="101">
        <v>42094</v>
      </c>
      <c r="D48" s="101">
        <v>42185</v>
      </c>
      <c r="E48" s="101">
        <v>42277</v>
      </c>
      <c r="F48" s="101">
        <v>42369</v>
      </c>
      <c r="G48" s="101">
        <v>42460</v>
      </c>
      <c r="H48" s="107">
        <v>42551</v>
      </c>
      <c r="I48" s="107">
        <v>42643</v>
      </c>
      <c r="J48" s="74" t="s">
        <v>58</v>
      </c>
      <c r="K48" s="107">
        <v>42825</v>
      </c>
      <c r="L48" s="107" t="s">
        <v>59</v>
      </c>
      <c r="M48" s="107" t="s">
        <v>60</v>
      </c>
      <c r="N48" s="74" t="s">
        <v>63</v>
      </c>
      <c r="O48" s="74" t="s">
        <v>61</v>
      </c>
      <c r="P48" s="107" t="s">
        <v>62</v>
      </c>
      <c r="Q48" s="107" t="s">
        <v>61</v>
      </c>
      <c r="R48" s="107" t="s">
        <v>64</v>
      </c>
      <c r="S48" s="107" t="s">
        <v>65</v>
      </c>
      <c r="T48" s="107" t="s">
        <v>66</v>
      </c>
      <c r="U48" s="107" t="s">
        <v>67</v>
      </c>
      <c r="V48" s="74" t="s">
        <v>69</v>
      </c>
      <c r="W48" s="107" t="s">
        <v>68</v>
      </c>
      <c r="X48" s="107" t="s">
        <v>70</v>
      </c>
      <c r="Y48" s="107" t="s">
        <v>71</v>
      </c>
      <c r="Z48" s="74" t="s">
        <v>72</v>
      </c>
      <c r="AA48" s="107" t="s">
        <v>73</v>
      </c>
      <c r="AB48" s="107" t="s">
        <v>74</v>
      </c>
      <c r="AC48" s="107" t="s">
        <v>75</v>
      </c>
      <c r="AD48" s="74" t="s">
        <v>78</v>
      </c>
      <c r="AE48" s="107" t="s">
        <v>76</v>
      </c>
      <c r="AF48" s="107" t="s">
        <v>77</v>
      </c>
      <c r="AG48" s="107">
        <v>44834</v>
      </c>
      <c r="AH48" s="74" t="s">
        <v>84</v>
      </c>
      <c r="AI48" s="107">
        <v>45016</v>
      </c>
      <c r="AJ48" s="107">
        <v>45107</v>
      </c>
      <c r="AK48" s="107">
        <v>45199</v>
      </c>
      <c r="AL48" s="74" t="s">
        <v>83</v>
      </c>
      <c r="AM48" s="107">
        <v>45382</v>
      </c>
      <c r="AN48" s="107" t="s">
        <v>82</v>
      </c>
      <c r="AO48" s="107" t="s">
        <v>85</v>
      </c>
      <c r="AP48" s="74" t="s">
        <v>86</v>
      </c>
      <c r="AQ48" s="107" t="s">
        <v>87</v>
      </c>
      <c r="AR48" s="107" t="s">
        <v>88</v>
      </c>
      <c r="AS48" s="107" t="s">
        <v>89</v>
      </c>
      <c r="AT48" s="107" t="s">
        <v>90</v>
      </c>
      <c r="AU48" s="107"/>
      <c r="AV48" s="107"/>
      <c r="AW48" s="16"/>
      <c r="AX48" s="107"/>
      <c r="AY48" s="107"/>
      <c r="AZ48" s="107"/>
      <c r="BA48" s="107"/>
    </row>
    <row r="49" spans="2:53" s="77" customFormat="1" x14ac:dyDescent="0.2">
      <c r="B49" s="106"/>
      <c r="C49" s="99"/>
      <c r="D49" s="99"/>
      <c r="E49" s="99"/>
      <c r="F49" s="99"/>
      <c r="G49" s="99"/>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6"/>
      <c r="AX49" s="107"/>
      <c r="AY49" s="107"/>
      <c r="AZ49" s="107"/>
      <c r="BA49" s="107"/>
    </row>
    <row r="50" spans="2:53" s="77" customFormat="1" ht="25.5" x14ac:dyDescent="0.2">
      <c r="B50" s="103" t="s">
        <v>38</v>
      </c>
      <c r="C50" s="102">
        <v>340510.39013471361</v>
      </c>
      <c r="D50" s="102">
        <v>349977.63919304532</v>
      </c>
      <c r="E50" s="102">
        <v>342489.71909615764</v>
      </c>
      <c r="F50" s="102">
        <v>326232.2149459155</v>
      </c>
      <c r="G50" s="102">
        <v>324848.56060654321</v>
      </c>
      <c r="H50" s="102">
        <v>331206.68083482649</v>
      </c>
      <c r="I50" s="102">
        <v>316577.52643572888</v>
      </c>
      <c r="J50" s="102">
        <v>319944.53331873374</v>
      </c>
      <c r="K50" s="102">
        <v>301048.70849160518</v>
      </c>
      <c r="L50" s="102">
        <v>332260.75372088392</v>
      </c>
      <c r="M50" s="102">
        <v>305017.8516636804</v>
      </c>
      <c r="N50" s="102">
        <v>292992.54133784591</v>
      </c>
      <c r="O50" s="102">
        <v>293221.41037759639</v>
      </c>
      <c r="P50" s="102">
        <v>309483.40816245269</v>
      </c>
      <c r="Q50" s="102">
        <v>286246.6202999535</v>
      </c>
      <c r="R50" s="102">
        <v>267189.02901851479</v>
      </c>
      <c r="S50" s="102">
        <v>262595.37962572172</v>
      </c>
      <c r="T50" s="102">
        <v>270878.34526776825</v>
      </c>
      <c r="U50" s="102">
        <v>271418.87976242619</v>
      </c>
      <c r="V50" s="102">
        <v>274888.32492534339</v>
      </c>
      <c r="W50" s="102">
        <v>275657.44269692741</v>
      </c>
      <c r="X50" s="102">
        <v>262613.61226889642</v>
      </c>
      <c r="Y50" s="102">
        <v>259289.81423850288</v>
      </c>
      <c r="Z50" s="102">
        <v>202017.18111354439</v>
      </c>
      <c r="AA50" s="102">
        <v>254066.92780011942</v>
      </c>
      <c r="AB50" s="102">
        <v>259770.61745570376</v>
      </c>
      <c r="AC50" s="102">
        <v>254925.75785254489</v>
      </c>
      <c r="AD50" s="102">
        <v>257025.41641781139</v>
      </c>
      <c r="AE50" s="102">
        <v>257667.52653659834</v>
      </c>
      <c r="AF50" s="102">
        <v>264322.72177052224</v>
      </c>
      <c r="AG50" s="102">
        <v>258139.88897206186</v>
      </c>
      <c r="AH50" s="102">
        <v>268045.6798075519</v>
      </c>
      <c r="AI50" s="102">
        <v>284148.04798999999</v>
      </c>
      <c r="AJ50" s="102">
        <v>318587.41808999999</v>
      </c>
      <c r="AK50" s="102">
        <v>333440.40186000004</v>
      </c>
      <c r="AL50" s="102">
        <v>349916.24012999993</v>
      </c>
      <c r="AM50" s="102">
        <v>366938.7058</v>
      </c>
      <c r="AN50" s="102">
        <v>407201.62441999995</v>
      </c>
      <c r="AO50" s="102">
        <v>414323.1349</v>
      </c>
      <c r="AP50" s="102">
        <v>419161.97811999999</v>
      </c>
      <c r="AQ50" s="102">
        <v>431409.5209699999</v>
      </c>
      <c r="AR50" s="102">
        <v>456525.32121999998</v>
      </c>
      <c r="AS50" s="102">
        <v>423521.54748000001</v>
      </c>
      <c r="AT50" s="102">
        <v>427482.56122000003</v>
      </c>
      <c r="AU50" s="102"/>
      <c r="AV50" s="102"/>
      <c r="AW50" s="16"/>
      <c r="AX50" s="102"/>
      <c r="AY50" s="102"/>
      <c r="AZ50" s="102"/>
      <c r="BA50" s="102"/>
    </row>
    <row r="51" spans="2:53" s="77" customFormat="1" x14ac:dyDescent="0.2">
      <c r="B51" s="103" t="s">
        <v>39</v>
      </c>
      <c r="C51" s="102">
        <v>57547.501688234122</v>
      </c>
      <c r="D51" s="102">
        <v>55630.662073130261</v>
      </c>
      <c r="E51" s="102">
        <v>54921.015991771186</v>
      </c>
      <c r="F51" s="102">
        <v>37010.285133718229</v>
      </c>
      <c r="G51" s="102">
        <v>38177.202633220513</v>
      </c>
      <c r="H51" s="102">
        <v>37194.908547348859</v>
      </c>
      <c r="I51" s="102">
        <v>36606.201994823808</v>
      </c>
      <c r="J51" s="102">
        <v>34098.359097484907</v>
      </c>
      <c r="K51" s="102">
        <v>32952.674553055935</v>
      </c>
      <c r="L51" s="102">
        <v>32504.127724467457</v>
      </c>
      <c r="M51" s="102">
        <v>33036.523586170282</v>
      </c>
      <c r="N51" s="102">
        <v>31099.281601964289</v>
      </c>
      <c r="O51" s="102">
        <v>31641.820676886317</v>
      </c>
      <c r="P51" s="102">
        <v>29562.64735549804</v>
      </c>
      <c r="Q51" s="102">
        <v>28258.026510053758</v>
      </c>
      <c r="R51" s="102">
        <v>27287.939820824209</v>
      </c>
      <c r="S51" s="102">
        <v>35769.436408520793</v>
      </c>
      <c r="T51" s="102">
        <v>34663.092445417744</v>
      </c>
      <c r="U51" s="102">
        <v>33985.592529033114</v>
      </c>
      <c r="V51" s="102">
        <v>33275.905729643637</v>
      </c>
      <c r="W51" s="102">
        <v>31760.498477669382</v>
      </c>
      <c r="X51" s="102">
        <v>34598.061939080231</v>
      </c>
      <c r="Y51" s="102">
        <v>33236.230455902842</v>
      </c>
      <c r="Z51" s="102">
        <v>32573.851110226289</v>
      </c>
      <c r="AA51" s="102">
        <v>31117.875868338975</v>
      </c>
      <c r="AB51" s="102">
        <v>30089.435387882404</v>
      </c>
      <c r="AC51" s="102">
        <v>28347.626415820559</v>
      </c>
      <c r="AD51" s="102">
        <v>26702.767270555443</v>
      </c>
      <c r="AE51" s="102">
        <v>22846.350067025018</v>
      </c>
      <c r="AF51" s="102">
        <v>21479.783664476738</v>
      </c>
      <c r="AG51" s="102">
        <v>21839.276151038554</v>
      </c>
      <c r="AH51" s="102">
        <v>20605.435178180374</v>
      </c>
      <c r="AI51" s="102">
        <v>19634.935710000002</v>
      </c>
      <c r="AJ51" s="102">
        <v>21347.332170000005</v>
      </c>
      <c r="AK51" s="102">
        <v>21138.777380000003</v>
      </c>
      <c r="AL51" s="102">
        <v>21568.559949999999</v>
      </c>
      <c r="AM51" s="102">
        <v>25497.661879999996</v>
      </c>
      <c r="AN51" s="102">
        <v>26442.506859999998</v>
      </c>
      <c r="AO51" s="102">
        <v>25886.858319999999</v>
      </c>
      <c r="AP51" s="102">
        <v>24599.979480000002</v>
      </c>
      <c r="AQ51" s="102">
        <v>23374.17657</v>
      </c>
      <c r="AR51" s="102">
        <v>23460.745990000003</v>
      </c>
      <c r="AS51" s="102">
        <v>23102.732399999997</v>
      </c>
      <c r="AT51" s="102">
        <v>25556.888239999997</v>
      </c>
      <c r="AU51" s="102"/>
      <c r="AV51" s="102"/>
      <c r="AW51" s="16"/>
      <c r="AX51" s="102"/>
      <c r="AY51" s="102"/>
      <c r="AZ51" s="102"/>
      <c r="BA51" s="102"/>
    </row>
    <row r="52" spans="2:53" s="77" customFormat="1" x14ac:dyDescent="0.2">
      <c r="B52" s="103" t="s">
        <v>40</v>
      </c>
      <c r="C52" s="102">
        <v>56775.436931448668</v>
      </c>
      <c r="D52" s="102">
        <v>56582.801745304932</v>
      </c>
      <c r="E52" s="102">
        <v>53784.324022828325</v>
      </c>
      <c r="F52" s="102">
        <v>49667.577887052888</v>
      </c>
      <c r="G52" s="102">
        <v>45423.885973853605</v>
      </c>
      <c r="H52" s="102">
        <v>43502.928494259737</v>
      </c>
      <c r="I52" s="102">
        <v>41058.932160063712</v>
      </c>
      <c r="J52" s="102">
        <v>38088.937038954144</v>
      </c>
      <c r="K52" s="102">
        <v>35271.224707678019</v>
      </c>
      <c r="L52" s="102">
        <v>20570.939515561742</v>
      </c>
      <c r="M52" s="102">
        <v>37353.101170615177</v>
      </c>
      <c r="N52" s="102">
        <v>34885.92582918574</v>
      </c>
      <c r="O52" s="102">
        <v>18508.437729112742</v>
      </c>
      <c r="P52" s="102">
        <v>18012.873633286883</v>
      </c>
      <c r="Q52" s="102">
        <v>16696.877011082353</v>
      </c>
      <c r="R52" s="102">
        <v>14654.373973057271</v>
      </c>
      <c r="S52" s="102">
        <v>15260.816307651468</v>
      </c>
      <c r="T52" s="102">
        <v>15068.521398898403</v>
      </c>
      <c r="U52" s="102">
        <v>13722.068796867743</v>
      </c>
      <c r="V52" s="102">
        <v>12959.598530758512</v>
      </c>
      <c r="W52" s="102">
        <v>12331.790406795406</v>
      </c>
      <c r="X52" s="102">
        <v>11129.321181232994</v>
      </c>
      <c r="Y52" s="102">
        <v>10966.37093901387</v>
      </c>
      <c r="Z52" s="102">
        <v>64361.922947773572</v>
      </c>
      <c r="AA52" s="102">
        <v>10424.067802773907</v>
      </c>
      <c r="AB52" s="102">
        <v>9441.0479076249267</v>
      </c>
      <c r="AC52" s="102">
        <v>8782.1918561284747</v>
      </c>
      <c r="AD52" s="102">
        <v>7705.2226425111148</v>
      </c>
      <c r="AE52" s="102">
        <v>6875.9269467117902</v>
      </c>
      <c r="AF52" s="102">
        <v>5954.0476607605015</v>
      </c>
      <c r="AG52" s="102">
        <v>5152.5449850686837</v>
      </c>
      <c r="AH52" s="102">
        <v>7679.4201075054734</v>
      </c>
      <c r="AI52" s="102">
        <v>7876.1494599999996</v>
      </c>
      <c r="AJ52" s="102">
        <v>7821.9215299999978</v>
      </c>
      <c r="AK52" s="102">
        <v>15173.151770000002</v>
      </c>
      <c r="AL52" s="102">
        <v>15216.016949999999</v>
      </c>
      <c r="AM52" s="102">
        <v>15304.637330000001</v>
      </c>
      <c r="AN52" s="102">
        <v>14340.571169999999</v>
      </c>
      <c r="AO52" s="102">
        <v>13907.947609999997</v>
      </c>
      <c r="AP52" s="102">
        <v>13477.359669999998</v>
      </c>
      <c r="AQ52" s="102">
        <v>13024.248900000001</v>
      </c>
      <c r="AR52" s="102">
        <v>11973.67317</v>
      </c>
      <c r="AS52" s="102">
        <v>11489.899710000002</v>
      </c>
      <c r="AT52" s="102">
        <v>11889.401760000001</v>
      </c>
      <c r="AU52" s="102"/>
      <c r="AV52" s="102"/>
      <c r="AW52" s="16"/>
      <c r="AX52" s="102"/>
      <c r="AY52" s="102"/>
      <c r="AZ52" s="102"/>
      <c r="BA52" s="102"/>
    </row>
    <row r="53" spans="2:53" s="77" customFormat="1" x14ac:dyDescent="0.2">
      <c r="B53" s="103" t="s">
        <v>41</v>
      </c>
      <c r="C53" s="102">
        <v>436.18711128807485</v>
      </c>
      <c r="D53" s="102">
        <v>843.08601632490536</v>
      </c>
      <c r="E53" s="102">
        <v>952.54668922954409</v>
      </c>
      <c r="F53" s="102">
        <v>1064.233456765545</v>
      </c>
      <c r="G53" s="102">
        <v>1149.2024540447276</v>
      </c>
      <c r="H53" s="102">
        <v>1282.0781166633487</v>
      </c>
      <c r="I53" s="102">
        <v>1393.2353241754595</v>
      </c>
      <c r="J53" s="102">
        <v>1381.3883840998076</v>
      </c>
      <c r="K53" s="102">
        <v>1221.7571278784258</v>
      </c>
      <c r="L53" s="102">
        <v>1280.3251854801249</v>
      </c>
      <c r="M53" s="102">
        <v>1201.6419603158802</v>
      </c>
      <c r="N53" s="102">
        <v>1244.6926989183089</v>
      </c>
      <c r="O53" s="102">
        <v>1154.4389979427965</v>
      </c>
      <c r="P53" s="102">
        <v>1137.2779494326096</v>
      </c>
      <c r="Q53" s="102">
        <v>1195.1758019775696</v>
      </c>
      <c r="R53" s="102">
        <v>983.41316875705093</v>
      </c>
      <c r="S53" s="102">
        <v>1132.5225695135709</v>
      </c>
      <c r="T53" s="102">
        <v>1102.9955962572167</v>
      </c>
      <c r="U53" s="102">
        <v>1035.7960753865552</v>
      </c>
      <c r="V53" s="102">
        <v>927.3492083084476</v>
      </c>
      <c r="W53" s="102">
        <v>883.15334395115804</v>
      </c>
      <c r="X53" s="102">
        <v>815.70211692879423</v>
      </c>
      <c r="Y53" s="102">
        <v>728.41075187470972</v>
      </c>
      <c r="Z53" s="102">
        <v>689.75220386223373</v>
      </c>
      <c r="AA53" s="102">
        <v>778.43973588161111</v>
      </c>
      <c r="AB53" s="102">
        <v>813.03686376003714</v>
      </c>
      <c r="AC53" s="102">
        <v>792.8756599641647</v>
      </c>
      <c r="AD53" s="102">
        <v>807.61828920299945</v>
      </c>
      <c r="AE53" s="102">
        <v>863.14004247129867</v>
      </c>
      <c r="AF53" s="102">
        <v>1164.722323976375</v>
      </c>
      <c r="AG53" s="102">
        <v>1093.3002176654056</v>
      </c>
      <c r="AH53" s="102">
        <v>1105.4380861371026</v>
      </c>
      <c r="AI53" s="102">
        <v>1156.58061</v>
      </c>
      <c r="AJ53" s="102">
        <v>1125.6081500000003</v>
      </c>
      <c r="AK53" s="102">
        <v>1050.90221</v>
      </c>
      <c r="AL53" s="102">
        <v>1020.2939999999999</v>
      </c>
      <c r="AM53" s="102">
        <v>1168.0623800000001</v>
      </c>
      <c r="AN53" s="102">
        <v>1358.8124700000003</v>
      </c>
      <c r="AO53" s="102">
        <v>1564.0570400000001</v>
      </c>
      <c r="AP53" s="102">
        <v>1638.8288000000002</v>
      </c>
      <c r="AQ53" s="102">
        <v>1664.9830099999999</v>
      </c>
      <c r="AR53" s="102">
        <v>1518.3039899999999</v>
      </c>
      <c r="AS53" s="102">
        <v>1446.1326100000001</v>
      </c>
      <c r="AT53" s="102">
        <v>1473.2370800000001</v>
      </c>
      <c r="AU53" s="102"/>
      <c r="AV53" s="102"/>
      <c r="AW53" s="16"/>
      <c r="AX53" s="102"/>
      <c r="AY53" s="102"/>
      <c r="AZ53" s="102"/>
      <c r="BA53" s="102"/>
    </row>
    <row r="54" spans="2:53" s="77" customFormat="1" x14ac:dyDescent="0.2">
      <c r="B54" s="103" t="s">
        <v>42</v>
      </c>
      <c r="C54" s="102">
        <v>32209.456020970199</v>
      </c>
      <c r="D54" s="102">
        <v>29689.430426703828</v>
      </c>
      <c r="E54" s="102">
        <v>30947.2899197027</v>
      </c>
      <c r="F54" s="102">
        <v>31072.75282898666</v>
      </c>
      <c r="G54" s="102">
        <v>29792.825931382304</v>
      </c>
      <c r="H54" s="102">
        <v>31039.353200610523</v>
      </c>
      <c r="I54" s="102">
        <v>30219.092389674166</v>
      </c>
      <c r="J54" s="102">
        <v>30584.113212555574</v>
      </c>
      <c r="K54" s="102">
        <v>28710.132434799918</v>
      </c>
      <c r="L54" s="102">
        <v>27504.595385227949</v>
      </c>
      <c r="M54" s="102">
        <v>26937.280824208636</v>
      </c>
      <c r="N54" s="102">
        <v>27853.080731302678</v>
      </c>
      <c r="O54" s="102">
        <v>26519.479826133123</v>
      </c>
      <c r="P54" s="102">
        <v>26978.880103523792</v>
      </c>
      <c r="Q54" s="102">
        <v>26960.920861371022</v>
      </c>
      <c r="R54" s="102">
        <v>24220.048447806752</v>
      </c>
      <c r="S54" s="102">
        <v>24791.248246068084</v>
      </c>
      <c r="T54" s="102">
        <v>24874.736088658832</v>
      </c>
      <c r="U54" s="102">
        <v>24451.859153228481</v>
      </c>
      <c r="V54" s="102">
        <v>24429.901852810402</v>
      </c>
      <c r="W54" s="102">
        <v>25066.388301811665</v>
      </c>
      <c r="X54" s="102">
        <v>23744.821193178046</v>
      </c>
      <c r="Y54" s="102">
        <v>24216.564570973518</v>
      </c>
      <c r="Z54" s="102">
        <v>22304.716650076312</v>
      </c>
      <c r="AA54" s="102">
        <v>22241.865737607011</v>
      </c>
      <c r="AB54" s="102">
        <v>23298.370420067688</v>
      </c>
      <c r="AC54" s="102">
        <v>23110.464698387419</v>
      </c>
      <c r="AD54" s="102">
        <v>22109.363594133651</v>
      </c>
      <c r="AE54" s="102">
        <v>21669.204292255625</v>
      </c>
      <c r="AF54" s="102">
        <v>21262.851227022365</v>
      </c>
      <c r="AG54" s="102">
        <v>19100.904256420465</v>
      </c>
      <c r="AH54" s="102">
        <v>21741.614226557831</v>
      </c>
      <c r="AI54" s="102">
        <v>22285.098530000003</v>
      </c>
      <c r="AJ54" s="102">
        <v>23192.888440000002</v>
      </c>
      <c r="AK54" s="102">
        <v>23022.518350000002</v>
      </c>
      <c r="AL54" s="102">
        <v>23174.962650000001</v>
      </c>
      <c r="AM54" s="102">
        <v>22756.589119999997</v>
      </c>
      <c r="AN54" s="102">
        <v>22657.798489999997</v>
      </c>
      <c r="AO54" s="102">
        <v>21995.580650000004</v>
      </c>
      <c r="AP54" s="102">
        <v>21122.562669999999</v>
      </c>
      <c r="AQ54" s="102">
        <v>21240.380059999996</v>
      </c>
      <c r="AR54" s="102">
        <v>20821.249390000001</v>
      </c>
      <c r="AS54" s="102">
        <v>20577.699120000001</v>
      </c>
      <c r="AT54" s="102">
        <v>20685.720480000004</v>
      </c>
      <c r="AU54" s="102"/>
      <c r="AV54" s="102"/>
      <c r="AW54" s="16"/>
      <c r="AX54" s="102"/>
      <c r="AY54" s="102"/>
      <c r="AZ54" s="102"/>
      <c r="BA54" s="102"/>
    </row>
    <row r="55" spans="2:53" s="77" customFormat="1" x14ac:dyDescent="0.2">
      <c r="B55" s="103" t="s">
        <v>43</v>
      </c>
      <c r="C55" s="102">
        <v>430.42681664344019</v>
      </c>
      <c r="D55" s="102">
        <v>436.04997544628043</v>
      </c>
      <c r="E55" s="102">
        <v>444.23270555444952</v>
      </c>
      <c r="F55" s="102">
        <v>498.54695732961704</v>
      </c>
      <c r="G55" s="102">
        <v>696.18072068484958</v>
      </c>
      <c r="H55" s="102">
        <v>699.12518017121238</v>
      </c>
      <c r="I55" s="102">
        <v>714.90088924281633</v>
      </c>
      <c r="J55" s="102">
        <v>750.96102860176529</v>
      </c>
      <c r="K55" s="102">
        <v>763.26480323843646</v>
      </c>
      <c r="L55" s="102">
        <v>638.02586103921954</v>
      </c>
      <c r="M55" s="102">
        <v>672.53094830446605</v>
      </c>
      <c r="N55" s="102">
        <v>662.14398301148037</v>
      </c>
      <c r="O55" s="102">
        <v>660.50402813723531</v>
      </c>
      <c r="P55" s="102">
        <v>612.30731966288408</v>
      </c>
      <c r="Q55" s="102">
        <v>678.16860840135371</v>
      </c>
      <c r="R55" s="102">
        <v>620.34487490875301</v>
      </c>
      <c r="S55" s="102">
        <v>654.4665711062446</v>
      </c>
      <c r="T55" s="102">
        <v>724.93376468246061</v>
      </c>
      <c r="U55" s="102">
        <v>601.19325635410439</v>
      </c>
      <c r="V55" s="102">
        <v>736.54638794876894</v>
      </c>
      <c r="W55" s="102">
        <v>830.17864091844172</v>
      </c>
      <c r="X55" s="102">
        <v>763.97672971000065</v>
      </c>
      <c r="Y55" s="102">
        <v>795.7075413099742</v>
      </c>
      <c r="Z55" s="102">
        <v>733.99081956334192</v>
      </c>
      <c r="AA55" s="102">
        <v>728.06874510584646</v>
      </c>
      <c r="AB55" s="102">
        <v>721.96830977503475</v>
      </c>
      <c r="AC55" s="102">
        <v>888.71377131860106</v>
      </c>
      <c r="AD55" s="102">
        <v>933.43951158006496</v>
      </c>
      <c r="AE55" s="102">
        <v>968.88964098480324</v>
      </c>
      <c r="AF55" s="102">
        <v>1364.981767867808</v>
      </c>
      <c r="AG55" s="102">
        <v>1478.8695971862762</v>
      </c>
      <c r="AH55" s="102">
        <v>1387.9706881677616</v>
      </c>
      <c r="AI55" s="102">
        <v>1276.2886899999999</v>
      </c>
      <c r="AJ55" s="102">
        <v>1486.4513999999999</v>
      </c>
      <c r="AK55" s="102">
        <v>1474.8270600000001</v>
      </c>
      <c r="AL55" s="102">
        <v>1698.6800600000001</v>
      </c>
      <c r="AM55" s="102">
        <v>1893.88022</v>
      </c>
      <c r="AN55" s="102">
        <v>1820.6291799999999</v>
      </c>
      <c r="AO55" s="102">
        <v>1747.8646200000001</v>
      </c>
      <c r="AP55" s="102">
        <v>1946.77179</v>
      </c>
      <c r="AQ55" s="102">
        <v>2058.4475499999999</v>
      </c>
      <c r="AR55" s="102">
        <v>2243.3850699999998</v>
      </c>
      <c r="AS55" s="102">
        <v>2226.9692099999997</v>
      </c>
      <c r="AT55" s="102">
        <v>2230.3129700000004</v>
      </c>
      <c r="AU55" s="102"/>
      <c r="AV55" s="102"/>
      <c r="AW55" s="16"/>
      <c r="AX55" s="102"/>
      <c r="AY55" s="102"/>
      <c r="AZ55" s="102"/>
      <c r="BA55" s="102"/>
    </row>
    <row r="56" spans="2:53" s="77" customFormat="1" x14ac:dyDescent="0.2">
      <c r="B56" s="103"/>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v>0</v>
      </c>
      <c r="AI56" s="102"/>
      <c r="AJ56" s="102"/>
      <c r="AK56" s="102"/>
      <c r="AL56" s="102"/>
      <c r="AM56" s="102"/>
      <c r="AN56" s="102"/>
      <c r="AO56" s="102"/>
      <c r="AP56" s="102"/>
      <c r="AQ56" s="102"/>
      <c r="AR56" s="102"/>
      <c r="AS56" s="102"/>
      <c r="AT56" s="102"/>
      <c r="AU56" s="102"/>
      <c r="AV56" s="102"/>
      <c r="AW56" s="16"/>
      <c r="AX56" s="102"/>
      <c r="AY56" s="102"/>
      <c r="AZ56" s="102"/>
      <c r="BA56" s="102"/>
    </row>
    <row r="57" spans="2:53" s="77" customFormat="1" x14ac:dyDescent="0.2">
      <c r="B57" s="100" t="s">
        <v>44</v>
      </c>
      <c r="C57" s="104">
        <v>487909.39870329818</v>
      </c>
      <c r="D57" s="104">
        <v>493159.66942995554</v>
      </c>
      <c r="E57" s="104">
        <v>483539.12842524383</v>
      </c>
      <c r="F57" s="104">
        <v>445545.61120976839</v>
      </c>
      <c r="G57" s="104">
        <v>440087.85831840197</v>
      </c>
      <c r="H57" s="110">
        <v>444925.07437388011</v>
      </c>
      <c r="I57" s="110">
        <v>426569.88919370895</v>
      </c>
      <c r="J57" s="110">
        <v>424848.29208175727</v>
      </c>
      <c r="K57" s="110">
        <v>399967.76211825601</v>
      </c>
      <c r="L57" s="110">
        <v>414758.76739266043</v>
      </c>
      <c r="M57" s="110">
        <v>404218.9301532947</v>
      </c>
      <c r="N57" s="110">
        <v>388737.66618222842</v>
      </c>
      <c r="O57" s="110">
        <v>371706.09163580864</v>
      </c>
      <c r="P57" s="110">
        <v>385787.39452385699</v>
      </c>
      <c r="Q57" s="110">
        <v>360035.78909283958</v>
      </c>
      <c r="R57" s="110">
        <v>334955.14930386888</v>
      </c>
      <c r="S57" s="110">
        <v>340203.86972858181</v>
      </c>
      <c r="T57" s="110">
        <v>347312.62456168293</v>
      </c>
      <c r="U57" s="110">
        <v>345215.38957329612</v>
      </c>
      <c r="V57" s="110">
        <v>347217.62663481315</v>
      </c>
      <c r="W57" s="110">
        <v>346529.45186807361</v>
      </c>
      <c r="X57" s="110">
        <v>333665.49542902643</v>
      </c>
      <c r="Y57" s="110">
        <v>329233.09849757777</v>
      </c>
      <c r="Z57" s="110">
        <v>322681.41484504618</v>
      </c>
      <c r="AA57" s="110">
        <v>319357.24568982678</v>
      </c>
      <c r="AB57" s="110">
        <v>324134.47634481383</v>
      </c>
      <c r="AC57" s="110">
        <v>316847.63025416416</v>
      </c>
      <c r="AD57" s="110">
        <v>315283.82772579463</v>
      </c>
      <c r="AE57" s="110">
        <v>310891.0375260468</v>
      </c>
      <c r="AF57" s="110">
        <v>315549.10841462604</v>
      </c>
      <c r="AG57" s="110">
        <v>306804.78417944128</v>
      </c>
      <c r="AH57" s="110">
        <v>320565.55809410044</v>
      </c>
      <c r="AI57" s="110">
        <v>336377.10098999995</v>
      </c>
      <c r="AJ57" s="110">
        <v>373561.61977999995</v>
      </c>
      <c r="AK57" s="110">
        <v>395300.57863</v>
      </c>
      <c r="AL57" s="110">
        <v>412594.75373999996</v>
      </c>
      <c r="AM57" s="110">
        <v>433559.53672999993</v>
      </c>
      <c r="AN57" s="110">
        <v>473821.94259000005</v>
      </c>
      <c r="AO57" s="110">
        <v>479425.4431400001</v>
      </c>
      <c r="AP57" s="110">
        <v>481947.48053000006</v>
      </c>
      <c r="AQ57" s="110">
        <v>492771.75705999997</v>
      </c>
      <c r="AR57" s="110">
        <v>516542.67882999999</v>
      </c>
      <c r="AS57" s="110">
        <v>482364.98053000006</v>
      </c>
      <c r="AT57" s="110">
        <v>489318.12183999998</v>
      </c>
      <c r="AU57" s="110"/>
      <c r="AV57" s="110"/>
      <c r="AW57" s="16"/>
      <c r="AX57" s="110"/>
      <c r="AY57" s="110"/>
      <c r="AZ57" s="110"/>
      <c r="BA57" s="110"/>
    </row>
    <row r="58" spans="2:53" s="77" customFormat="1" x14ac:dyDescent="0.2">
      <c r="B58" s="103"/>
      <c r="C58" s="99"/>
      <c r="D58" s="99"/>
      <c r="E58" s="99"/>
      <c r="F58" s="99"/>
      <c r="G58" s="99"/>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6"/>
      <c r="AX58" s="114"/>
      <c r="AY58" s="114"/>
      <c r="AZ58" s="114"/>
      <c r="BA58" s="114"/>
    </row>
    <row r="59" spans="2:53" s="77" customFormat="1" x14ac:dyDescent="0.2">
      <c r="B59" s="103"/>
      <c r="C59" s="99"/>
      <c r="D59" s="99"/>
      <c r="E59" s="99"/>
      <c r="F59" s="99"/>
      <c r="G59" s="99"/>
      <c r="H59" s="114"/>
      <c r="I59" s="114"/>
      <c r="J59" s="99"/>
      <c r="K59" s="99"/>
      <c r="L59" s="99"/>
      <c r="M59" s="114"/>
      <c r="N59" s="114"/>
      <c r="O59" s="114"/>
      <c r="P59" s="114"/>
      <c r="Q59" s="114"/>
      <c r="R59" s="114"/>
      <c r="S59" s="114"/>
      <c r="T59" s="114"/>
      <c r="U59" s="114"/>
      <c r="V59" s="114"/>
      <c r="W59" s="114"/>
      <c r="X59" s="114"/>
      <c r="Y59" s="114"/>
      <c r="Z59" s="99"/>
      <c r="AA59" s="99"/>
      <c r="AB59" s="99"/>
      <c r="AC59" s="114"/>
      <c r="AD59" s="114"/>
      <c r="AE59" s="114"/>
      <c r="AF59" s="114"/>
      <c r="AG59" s="114"/>
      <c r="AH59" s="114"/>
      <c r="AI59" s="114"/>
      <c r="AJ59" s="114"/>
      <c r="AK59" s="114"/>
      <c r="AL59" s="114"/>
      <c r="AM59" s="114"/>
      <c r="AN59" s="114"/>
      <c r="AO59" s="114"/>
      <c r="AP59" s="114"/>
      <c r="AQ59" s="114"/>
      <c r="AR59" s="114"/>
      <c r="AS59" s="114"/>
      <c r="AT59" s="114"/>
      <c r="AU59" s="114"/>
      <c r="AV59" s="114"/>
      <c r="AW59" s="16"/>
      <c r="AX59" s="114"/>
      <c r="AY59" s="114"/>
      <c r="AZ59" s="114"/>
      <c r="BA59" s="114"/>
    </row>
    <row r="60" spans="2:53" s="77" customFormat="1" ht="25.5" x14ac:dyDescent="0.2">
      <c r="B60" s="108" t="s">
        <v>45</v>
      </c>
      <c r="C60" s="99"/>
      <c r="D60" s="99"/>
      <c r="E60" s="99"/>
      <c r="F60" s="99"/>
      <c r="G60" s="99"/>
      <c r="H60" s="115"/>
      <c r="I60" s="115"/>
      <c r="J60" s="99"/>
      <c r="K60" s="99"/>
      <c r="L60" s="99"/>
      <c r="M60" s="115"/>
      <c r="N60" s="115"/>
      <c r="O60" s="115"/>
      <c r="P60" s="115"/>
      <c r="Q60" s="115"/>
      <c r="R60" s="115"/>
      <c r="S60" s="115"/>
      <c r="T60" s="115"/>
      <c r="U60" s="115"/>
      <c r="V60" s="115"/>
      <c r="W60" s="115"/>
      <c r="X60" s="115"/>
      <c r="Y60" s="115"/>
      <c r="Z60" s="99"/>
      <c r="AA60" s="99"/>
      <c r="AB60" s="99"/>
      <c r="AC60" s="115"/>
      <c r="AD60" s="115"/>
      <c r="AE60" s="115"/>
      <c r="AF60" s="115"/>
      <c r="AG60" s="115"/>
      <c r="AH60" s="115"/>
      <c r="AI60" s="115"/>
      <c r="AJ60" s="115"/>
      <c r="AK60" s="115"/>
      <c r="AL60" s="115"/>
      <c r="AM60" s="115"/>
      <c r="AN60" s="115"/>
      <c r="AO60" s="115"/>
      <c r="AP60" s="115"/>
      <c r="AQ60" s="115"/>
      <c r="AR60" s="115"/>
      <c r="AS60" s="115"/>
      <c r="AT60" s="115"/>
      <c r="AU60" s="115"/>
      <c r="AV60" s="115"/>
      <c r="AW60" s="16"/>
      <c r="AX60" s="115"/>
      <c r="AY60" s="115"/>
      <c r="AZ60" s="115"/>
      <c r="BA60" s="115"/>
    </row>
    <row r="61" spans="2:53" s="77" customFormat="1" x14ac:dyDescent="0.2">
      <c r="B61" s="103"/>
      <c r="C61" s="99"/>
      <c r="D61" s="99"/>
      <c r="E61" s="99"/>
      <c r="F61" s="99"/>
      <c r="G61" s="99"/>
      <c r="H61" s="115"/>
      <c r="I61" s="115"/>
      <c r="J61" s="99"/>
      <c r="K61" s="99"/>
      <c r="L61" s="99"/>
      <c r="M61" s="115"/>
      <c r="N61" s="115"/>
      <c r="O61" s="115"/>
      <c r="P61" s="115"/>
      <c r="Q61" s="115"/>
      <c r="R61" s="115"/>
      <c r="S61" s="115"/>
      <c r="T61" s="115"/>
      <c r="U61" s="115"/>
      <c r="V61" s="115"/>
      <c r="W61" s="115"/>
      <c r="X61" s="115"/>
      <c r="Y61" s="115"/>
      <c r="Z61" s="99"/>
      <c r="AA61" s="99"/>
      <c r="AB61" s="99"/>
      <c r="AC61" s="115"/>
      <c r="AD61" s="115"/>
      <c r="AE61" s="115"/>
      <c r="AF61" s="115"/>
      <c r="AG61" s="115"/>
      <c r="AH61" s="115"/>
      <c r="AI61" s="115"/>
      <c r="AJ61" s="115"/>
      <c r="AK61" s="115"/>
      <c r="AL61" s="115"/>
      <c r="AM61" s="115"/>
      <c r="AN61" s="115"/>
      <c r="AO61" s="115"/>
      <c r="AP61" s="115"/>
      <c r="AQ61" s="115"/>
      <c r="AR61" s="115"/>
      <c r="AS61" s="115"/>
      <c r="AT61" s="115"/>
      <c r="AU61" s="115"/>
      <c r="AV61" s="115"/>
      <c r="AW61" s="16"/>
      <c r="AX61" s="115"/>
      <c r="AY61" s="115"/>
      <c r="AZ61" s="115"/>
      <c r="BA61" s="115"/>
    </row>
    <row r="62" spans="2:53" s="77" customFormat="1" ht="27" x14ac:dyDescent="0.2">
      <c r="B62" s="100" t="s">
        <v>37</v>
      </c>
      <c r="C62" s="101">
        <v>42094</v>
      </c>
      <c r="D62" s="101">
        <v>42185</v>
      </c>
      <c r="E62" s="101">
        <v>42277</v>
      </c>
      <c r="F62" s="101">
        <v>42369</v>
      </c>
      <c r="G62" s="101">
        <v>42460</v>
      </c>
      <c r="H62" s="101">
        <v>42551</v>
      </c>
      <c r="I62" s="101">
        <v>42643</v>
      </c>
      <c r="J62" s="74" t="s">
        <v>58</v>
      </c>
      <c r="K62" s="101">
        <v>42825</v>
      </c>
      <c r="L62" s="101" t="s">
        <v>59</v>
      </c>
      <c r="M62" s="101" t="s">
        <v>60</v>
      </c>
      <c r="N62" s="74" t="s">
        <v>63</v>
      </c>
      <c r="O62" s="74" t="s">
        <v>61</v>
      </c>
      <c r="P62" s="101" t="s">
        <v>62</v>
      </c>
      <c r="Q62" s="101" t="s">
        <v>61</v>
      </c>
      <c r="R62" s="101" t="s">
        <v>64</v>
      </c>
      <c r="S62" s="101" t="s">
        <v>65</v>
      </c>
      <c r="T62" s="101" t="s">
        <v>66</v>
      </c>
      <c r="U62" s="101" t="s">
        <v>67</v>
      </c>
      <c r="V62" s="74" t="s">
        <v>69</v>
      </c>
      <c r="W62" s="101" t="s">
        <v>68</v>
      </c>
      <c r="X62" s="101" t="s">
        <v>70</v>
      </c>
      <c r="Y62" s="101" t="s">
        <v>71</v>
      </c>
      <c r="Z62" s="74" t="s">
        <v>72</v>
      </c>
      <c r="AA62" s="101" t="s">
        <v>73</v>
      </c>
      <c r="AB62" s="101" t="s">
        <v>74</v>
      </c>
      <c r="AC62" s="101" t="s">
        <v>75</v>
      </c>
      <c r="AD62" s="74" t="s">
        <v>78</v>
      </c>
      <c r="AE62" s="101" t="s">
        <v>76</v>
      </c>
      <c r="AF62" s="101" t="s">
        <v>77</v>
      </c>
      <c r="AG62" s="101">
        <v>44834</v>
      </c>
      <c r="AH62" s="74" t="s">
        <v>84</v>
      </c>
      <c r="AI62" s="101">
        <v>45016</v>
      </c>
      <c r="AJ62" s="101">
        <v>45107</v>
      </c>
      <c r="AK62" s="101">
        <v>45199</v>
      </c>
      <c r="AL62" s="74" t="s">
        <v>83</v>
      </c>
      <c r="AM62" s="101">
        <v>45382</v>
      </c>
      <c r="AN62" s="101" t="s">
        <v>82</v>
      </c>
      <c r="AO62" s="101" t="s">
        <v>85</v>
      </c>
      <c r="AP62" s="74" t="s">
        <v>86</v>
      </c>
      <c r="AQ62" s="101" t="s">
        <v>87</v>
      </c>
      <c r="AR62" s="101" t="s">
        <v>88</v>
      </c>
      <c r="AS62" s="101" t="s">
        <v>89</v>
      </c>
      <c r="AT62" s="101" t="s">
        <v>90</v>
      </c>
      <c r="AU62" s="101"/>
      <c r="AV62" s="101"/>
      <c r="AW62" s="16"/>
      <c r="AX62" s="101"/>
      <c r="AY62" s="101"/>
      <c r="AZ62" s="101"/>
      <c r="BA62" s="101"/>
    </row>
    <row r="63" spans="2:53" s="77" customFormat="1" x14ac:dyDescent="0.2">
      <c r="B63" s="100"/>
      <c r="C63" s="99"/>
      <c r="D63" s="99"/>
      <c r="E63" s="99"/>
      <c r="F63" s="99"/>
      <c r="G63" s="99"/>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6"/>
      <c r="AX63" s="102"/>
      <c r="AY63" s="102"/>
      <c r="AZ63" s="102"/>
      <c r="BA63" s="102"/>
    </row>
    <row r="64" spans="2:53" s="77" customFormat="1" ht="25.5" x14ac:dyDescent="0.2">
      <c r="B64" s="103" t="s">
        <v>46</v>
      </c>
      <c r="C64" s="109">
        <v>983</v>
      </c>
      <c r="D64" s="109">
        <v>943</v>
      </c>
      <c r="E64" s="109">
        <v>833</v>
      </c>
      <c r="F64" s="109">
        <v>962</v>
      </c>
      <c r="G64" s="109">
        <v>930</v>
      </c>
      <c r="H64" s="102">
        <v>719</v>
      </c>
      <c r="I64" s="102">
        <v>770</v>
      </c>
      <c r="J64" s="102">
        <v>833</v>
      </c>
      <c r="K64" s="102">
        <v>743</v>
      </c>
      <c r="L64" s="102">
        <v>760</v>
      </c>
      <c r="M64" s="102">
        <v>728</v>
      </c>
      <c r="N64" s="102">
        <v>704</v>
      </c>
      <c r="O64" s="102">
        <v>705</v>
      </c>
      <c r="P64" s="102">
        <v>778</v>
      </c>
      <c r="Q64" s="102">
        <v>732</v>
      </c>
      <c r="R64" s="102">
        <v>672</v>
      </c>
      <c r="S64" s="102">
        <v>804</v>
      </c>
      <c r="T64" s="102">
        <v>920</v>
      </c>
      <c r="U64" s="102">
        <v>899</v>
      </c>
      <c r="V64" s="102">
        <v>776</v>
      </c>
      <c r="W64" s="102">
        <v>753</v>
      </c>
      <c r="X64" s="102">
        <v>488</v>
      </c>
      <c r="Y64" s="102">
        <v>442</v>
      </c>
      <c r="Z64" s="102">
        <v>466</v>
      </c>
      <c r="AA64" s="102">
        <v>446</v>
      </c>
      <c r="AB64" s="102">
        <v>426</v>
      </c>
      <c r="AC64" s="102">
        <v>392</v>
      </c>
      <c r="AD64" s="102">
        <v>360</v>
      </c>
      <c r="AE64" s="102">
        <v>353</v>
      </c>
      <c r="AF64" s="102">
        <v>355</v>
      </c>
      <c r="AG64" s="102">
        <v>350</v>
      </c>
      <c r="AH64" s="102">
        <v>351</v>
      </c>
      <c r="AI64" s="102">
        <v>364</v>
      </c>
      <c r="AJ64" s="102">
        <v>359</v>
      </c>
      <c r="AK64" s="102">
        <v>373</v>
      </c>
      <c r="AL64" s="102">
        <v>364</v>
      </c>
      <c r="AM64" s="102">
        <v>306</v>
      </c>
      <c r="AN64" s="102">
        <v>379</v>
      </c>
      <c r="AO64" s="102">
        <v>444</v>
      </c>
      <c r="AP64" s="102">
        <v>478</v>
      </c>
      <c r="AQ64" s="102">
        <v>465</v>
      </c>
      <c r="AR64" s="102">
        <v>469</v>
      </c>
      <c r="AS64" s="102">
        <v>311</v>
      </c>
      <c r="AT64" s="102">
        <v>309</v>
      </c>
      <c r="AU64" s="102"/>
      <c r="AV64" s="102"/>
      <c r="AW64" s="16"/>
      <c r="AX64" s="102"/>
      <c r="AY64" s="102"/>
      <c r="AZ64" s="102"/>
      <c r="BA64" s="102"/>
    </row>
    <row r="65" spans="2:53" s="77" customFormat="1" ht="25.5" x14ac:dyDescent="0.2">
      <c r="B65" s="103" t="s">
        <v>47</v>
      </c>
      <c r="C65" s="109">
        <v>6265</v>
      </c>
      <c r="D65" s="109">
        <v>6060</v>
      </c>
      <c r="E65" s="109">
        <v>6253</v>
      </c>
      <c r="F65" s="109">
        <v>6325</v>
      </c>
      <c r="G65" s="109">
        <v>6083</v>
      </c>
      <c r="H65" s="102">
        <v>6365</v>
      </c>
      <c r="I65" s="102">
        <v>6076</v>
      </c>
      <c r="J65" s="102">
        <v>6381</v>
      </c>
      <c r="K65" s="102">
        <v>6038</v>
      </c>
      <c r="L65" s="102">
        <v>6130</v>
      </c>
      <c r="M65" s="102">
        <v>6042</v>
      </c>
      <c r="N65" s="102">
        <v>5804</v>
      </c>
      <c r="O65" s="102">
        <v>5936</v>
      </c>
      <c r="P65" s="102">
        <v>6287</v>
      </c>
      <c r="Q65" s="102">
        <v>6222</v>
      </c>
      <c r="R65" s="102">
        <v>6184</v>
      </c>
      <c r="S65" s="102">
        <v>6207</v>
      </c>
      <c r="T65" s="102">
        <v>6337</v>
      </c>
      <c r="U65" s="102">
        <v>7088</v>
      </c>
      <c r="V65" s="102">
        <v>6683</v>
      </c>
      <c r="W65" s="102">
        <v>7070</v>
      </c>
      <c r="X65" s="102">
        <v>7023</v>
      </c>
      <c r="Y65" s="102">
        <v>6637</v>
      </c>
      <c r="Z65" s="102">
        <v>6565</v>
      </c>
      <c r="AA65" s="102">
        <v>6344</v>
      </c>
      <c r="AB65" s="102">
        <v>6279</v>
      </c>
      <c r="AC65" s="102">
        <v>6274</v>
      </c>
      <c r="AD65" s="102">
        <v>6129</v>
      </c>
      <c r="AE65" s="102">
        <v>6215</v>
      </c>
      <c r="AF65" s="102">
        <v>6237</v>
      </c>
      <c r="AG65" s="102">
        <v>6192</v>
      </c>
      <c r="AH65" s="102">
        <v>6135</v>
      </c>
      <c r="AI65" s="102">
        <v>6164</v>
      </c>
      <c r="AJ65" s="102">
        <v>6278</v>
      </c>
      <c r="AK65" s="102">
        <v>6372</v>
      </c>
      <c r="AL65" s="102">
        <v>6216</v>
      </c>
      <c r="AM65" s="102">
        <v>6307</v>
      </c>
      <c r="AN65" s="102">
        <v>6367</v>
      </c>
      <c r="AO65" s="102">
        <v>5781</v>
      </c>
      <c r="AP65" s="102">
        <v>5718</v>
      </c>
      <c r="AQ65" s="102">
        <v>6423</v>
      </c>
      <c r="AR65" s="102">
        <v>6579</v>
      </c>
      <c r="AS65" s="102">
        <v>6636</v>
      </c>
      <c r="AT65" s="102">
        <v>6738</v>
      </c>
      <c r="AU65" s="102"/>
      <c r="AV65" s="102"/>
      <c r="AW65" s="16"/>
      <c r="AX65" s="102"/>
      <c r="AY65" s="102"/>
      <c r="AZ65" s="102"/>
      <c r="BA65" s="102"/>
    </row>
    <row r="66" spans="2:53" s="77" customFormat="1" x14ac:dyDescent="0.2">
      <c r="B66" s="103" t="s">
        <v>48</v>
      </c>
      <c r="C66" s="109">
        <v>2132</v>
      </c>
      <c r="D66" s="109">
        <v>2111</v>
      </c>
      <c r="E66" s="109">
        <v>2064</v>
      </c>
      <c r="F66" s="109">
        <v>2101</v>
      </c>
      <c r="G66" s="109">
        <v>2081</v>
      </c>
      <c r="H66" s="102">
        <v>1837</v>
      </c>
      <c r="I66" s="102">
        <v>1862</v>
      </c>
      <c r="J66" s="102">
        <v>1755</v>
      </c>
      <c r="K66" s="102">
        <v>1630</v>
      </c>
      <c r="L66" s="102">
        <v>1651</v>
      </c>
      <c r="M66" s="102">
        <v>1700</v>
      </c>
      <c r="N66" s="102">
        <v>1629</v>
      </c>
      <c r="O66" s="102">
        <v>1523</v>
      </c>
      <c r="P66" s="102">
        <v>1627</v>
      </c>
      <c r="Q66" s="102">
        <v>1576</v>
      </c>
      <c r="R66" s="102">
        <v>1540</v>
      </c>
      <c r="S66" s="102">
        <v>1570</v>
      </c>
      <c r="T66" s="102">
        <v>1607</v>
      </c>
      <c r="U66" s="102">
        <v>1556</v>
      </c>
      <c r="V66" s="102">
        <v>1429</v>
      </c>
      <c r="W66" s="102">
        <v>1419</v>
      </c>
      <c r="X66" s="102">
        <v>1512</v>
      </c>
      <c r="Y66" s="102">
        <v>1539</v>
      </c>
      <c r="Z66" s="102">
        <v>1549</v>
      </c>
      <c r="AA66" s="102">
        <v>1540</v>
      </c>
      <c r="AB66" s="102">
        <v>1572</v>
      </c>
      <c r="AC66" s="102">
        <v>1529</v>
      </c>
      <c r="AD66" s="102">
        <v>1464</v>
      </c>
      <c r="AE66" s="102">
        <v>1436</v>
      </c>
      <c r="AF66" s="102">
        <v>1424</v>
      </c>
      <c r="AG66" s="102">
        <v>1366</v>
      </c>
      <c r="AH66" s="102">
        <v>1358</v>
      </c>
      <c r="AI66" s="102">
        <v>1353</v>
      </c>
      <c r="AJ66" s="102">
        <v>1341</v>
      </c>
      <c r="AK66" s="102">
        <v>1387</v>
      </c>
      <c r="AL66" s="102">
        <v>1320</v>
      </c>
      <c r="AM66" s="102">
        <v>1324</v>
      </c>
      <c r="AN66" s="102">
        <v>1308</v>
      </c>
      <c r="AO66" s="102">
        <v>1251</v>
      </c>
      <c r="AP66" s="102">
        <v>1239</v>
      </c>
      <c r="AQ66" s="102">
        <v>1198</v>
      </c>
      <c r="AR66" s="102">
        <v>1165</v>
      </c>
      <c r="AS66" s="102">
        <v>1158</v>
      </c>
      <c r="AT66" s="102">
        <v>1175</v>
      </c>
      <c r="AU66" s="102"/>
      <c r="AV66" s="102"/>
      <c r="AW66" s="16"/>
      <c r="AX66" s="102"/>
      <c r="AY66" s="102"/>
      <c r="AZ66" s="102"/>
      <c r="BA66" s="102"/>
    </row>
    <row r="67" spans="2:53" s="77" customFormat="1" ht="51" x14ac:dyDescent="0.2">
      <c r="B67" s="103" t="s">
        <v>49</v>
      </c>
      <c r="C67" s="109">
        <v>14013</v>
      </c>
      <c r="D67" s="109">
        <v>15411</v>
      </c>
      <c r="E67" s="109">
        <v>15991</v>
      </c>
      <c r="F67" s="109">
        <v>14330</v>
      </c>
      <c r="G67" s="109">
        <v>13721</v>
      </c>
      <c r="H67" s="102">
        <v>15753</v>
      </c>
      <c r="I67" s="102">
        <v>15495</v>
      </c>
      <c r="J67" s="102">
        <v>14754</v>
      </c>
      <c r="K67" s="102">
        <v>13851</v>
      </c>
      <c r="L67" s="102">
        <v>16005</v>
      </c>
      <c r="M67" s="102">
        <v>15162</v>
      </c>
      <c r="N67" s="102">
        <v>13228</v>
      </c>
      <c r="O67" s="102">
        <v>12901</v>
      </c>
      <c r="P67" s="102">
        <v>13991</v>
      </c>
      <c r="Q67" s="102">
        <v>13210</v>
      </c>
      <c r="R67" s="102">
        <v>12440</v>
      </c>
      <c r="S67" s="102">
        <v>12472</v>
      </c>
      <c r="T67" s="102">
        <v>13131</v>
      </c>
      <c r="U67" s="102">
        <v>12989</v>
      </c>
      <c r="V67" s="102">
        <v>12390</v>
      </c>
      <c r="W67" s="102">
        <v>12084</v>
      </c>
      <c r="X67" s="102">
        <v>11771</v>
      </c>
      <c r="Y67" s="102">
        <v>11980</v>
      </c>
      <c r="Z67" s="102">
        <v>11626</v>
      </c>
      <c r="AA67" s="102">
        <v>11394</v>
      </c>
      <c r="AB67" s="102">
        <v>12062</v>
      </c>
      <c r="AC67" s="102">
        <v>12029</v>
      </c>
      <c r="AD67" s="102">
        <v>11120</v>
      </c>
      <c r="AE67" s="102">
        <v>11170</v>
      </c>
      <c r="AF67" s="102">
        <v>11451</v>
      </c>
      <c r="AG67" s="102">
        <v>11597</v>
      </c>
      <c r="AH67" s="102">
        <v>10860</v>
      </c>
      <c r="AI67" s="102">
        <v>11060</v>
      </c>
      <c r="AJ67" s="102">
        <v>12763</v>
      </c>
      <c r="AK67" s="102">
        <v>12759</v>
      </c>
      <c r="AL67" s="102">
        <v>11312</v>
      </c>
      <c r="AM67" s="102">
        <v>11371</v>
      </c>
      <c r="AN67" s="102">
        <v>13036</v>
      </c>
      <c r="AO67" s="102">
        <v>12665</v>
      </c>
      <c r="AP67" s="102">
        <v>11842</v>
      </c>
      <c r="AQ67" s="102">
        <v>11521</v>
      </c>
      <c r="AR67" s="102">
        <v>12276</v>
      </c>
      <c r="AS67" s="102">
        <v>12290</v>
      </c>
      <c r="AT67" s="102">
        <v>12102</v>
      </c>
      <c r="AU67" s="102"/>
      <c r="AV67" s="102"/>
      <c r="AW67" s="16"/>
      <c r="AX67" s="102"/>
      <c r="AY67" s="102"/>
      <c r="AZ67" s="102"/>
      <c r="BA67" s="102"/>
    </row>
    <row r="68" spans="2:53" s="77" customFormat="1" x14ac:dyDescent="0.2">
      <c r="B68" s="103" t="s">
        <v>50</v>
      </c>
      <c r="C68" s="109">
        <v>2047</v>
      </c>
      <c r="D68" s="109">
        <v>2052</v>
      </c>
      <c r="E68" s="109">
        <v>2169</v>
      </c>
      <c r="F68" s="109">
        <v>2356</v>
      </c>
      <c r="G68" s="109">
        <v>2313</v>
      </c>
      <c r="H68" s="102">
        <v>2247</v>
      </c>
      <c r="I68" s="102">
        <v>2242</v>
      </c>
      <c r="J68" s="102">
        <v>2526</v>
      </c>
      <c r="K68" s="102">
        <v>2445</v>
      </c>
      <c r="L68" s="102">
        <v>2553</v>
      </c>
      <c r="M68" s="102">
        <v>2654</v>
      </c>
      <c r="N68" s="102">
        <v>2699</v>
      </c>
      <c r="O68" s="102">
        <v>2703</v>
      </c>
      <c r="P68" s="102">
        <v>2938</v>
      </c>
      <c r="Q68" s="102">
        <v>2883</v>
      </c>
      <c r="R68" s="102">
        <v>2846</v>
      </c>
      <c r="S68" s="102">
        <v>2850</v>
      </c>
      <c r="T68" s="102">
        <v>2920</v>
      </c>
      <c r="U68" s="102">
        <v>2888</v>
      </c>
      <c r="V68" s="102">
        <v>2859</v>
      </c>
      <c r="W68" s="102">
        <v>2686</v>
      </c>
      <c r="X68" s="102">
        <v>2759</v>
      </c>
      <c r="Y68" s="102">
        <v>2764</v>
      </c>
      <c r="Z68" s="102">
        <v>2483</v>
      </c>
      <c r="AA68" s="102">
        <v>2408</v>
      </c>
      <c r="AB68" s="102">
        <v>2382</v>
      </c>
      <c r="AC68" s="102">
        <v>2284</v>
      </c>
      <c r="AD68" s="102">
        <v>2339</v>
      </c>
      <c r="AE68" s="102">
        <v>2410</v>
      </c>
      <c r="AF68" s="102">
        <v>2443</v>
      </c>
      <c r="AG68" s="102">
        <v>2474</v>
      </c>
      <c r="AH68" s="102">
        <v>2517</v>
      </c>
      <c r="AI68" s="102">
        <v>2600</v>
      </c>
      <c r="AJ68" s="102">
        <v>2725</v>
      </c>
      <c r="AK68" s="102">
        <v>2889</v>
      </c>
      <c r="AL68" s="102">
        <v>2851</v>
      </c>
      <c r="AM68" s="102">
        <v>3242</v>
      </c>
      <c r="AN68" s="102">
        <v>3292</v>
      </c>
      <c r="AO68" s="102">
        <v>3402</v>
      </c>
      <c r="AP68" s="102">
        <v>3559</v>
      </c>
      <c r="AQ68" s="102">
        <v>3612</v>
      </c>
      <c r="AR68" s="102">
        <v>3808</v>
      </c>
      <c r="AS68" s="102">
        <v>3833</v>
      </c>
      <c r="AT68" s="102">
        <v>3854</v>
      </c>
      <c r="AU68" s="102"/>
      <c r="AV68" s="102"/>
      <c r="AW68" s="16"/>
      <c r="AX68" s="102"/>
      <c r="AY68" s="102"/>
      <c r="AZ68" s="102"/>
      <c r="BA68" s="102"/>
    </row>
    <row r="69" spans="2:53" s="77" customFormat="1" ht="25.5" x14ac:dyDescent="0.2">
      <c r="B69" s="103" t="s">
        <v>51</v>
      </c>
      <c r="C69" s="109">
        <v>1704</v>
      </c>
      <c r="D69" s="109">
        <v>1618</v>
      </c>
      <c r="E69" s="109">
        <v>1677</v>
      </c>
      <c r="F69" s="109">
        <v>1724</v>
      </c>
      <c r="G69" s="109">
        <v>1695</v>
      </c>
      <c r="H69" s="102">
        <v>1597</v>
      </c>
      <c r="I69" s="102">
        <v>1634</v>
      </c>
      <c r="J69" s="102">
        <v>1663</v>
      </c>
      <c r="K69" s="102">
        <v>1706</v>
      </c>
      <c r="L69" s="102">
        <v>1682</v>
      </c>
      <c r="M69" s="102">
        <v>1684</v>
      </c>
      <c r="N69" s="102">
        <v>1424</v>
      </c>
      <c r="O69" s="102">
        <v>1509</v>
      </c>
      <c r="P69" s="102">
        <v>1455</v>
      </c>
      <c r="Q69" s="102">
        <v>1452</v>
      </c>
      <c r="R69" s="102">
        <v>1651</v>
      </c>
      <c r="S69" s="102">
        <v>1636</v>
      </c>
      <c r="T69" s="102">
        <v>1627</v>
      </c>
      <c r="U69" s="102">
        <v>1736</v>
      </c>
      <c r="V69" s="102">
        <v>1684</v>
      </c>
      <c r="W69" s="102">
        <v>1675</v>
      </c>
      <c r="X69" s="102">
        <v>1702</v>
      </c>
      <c r="Y69" s="102">
        <v>1685</v>
      </c>
      <c r="Z69" s="102">
        <v>1713</v>
      </c>
      <c r="AA69" s="102">
        <v>1753</v>
      </c>
      <c r="AB69" s="102">
        <v>1757</v>
      </c>
      <c r="AC69" s="102">
        <v>1737</v>
      </c>
      <c r="AD69" s="102">
        <v>1694</v>
      </c>
      <c r="AE69" s="102">
        <v>1726</v>
      </c>
      <c r="AF69" s="102">
        <v>1637</v>
      </c>
      <c r="AG69" s="102">
        <v>1632</v>
      </c>
      <c r="AH69" s="102">
        <v>1649</v>
      </c>
      <c r="AI69" s="102">
        <v>1634</v>
      </c>
      <c r="AJ69" s="102">
        <v>1646</v>
      </c>
      <c r="AK69" s="102">
        <v>1875</v>
      </c>
      <c r="AL69" s="102">
        <v>1797</v>
      </c>
      <c r="AM69" s="102">
        <v>1688</v>
      </c>
      <c r="AN69" s="102">
        <v>1742</v>
      </c>
      <c r="AO69" s="102">
        <v>1817</v>
      </c>
      <c r="AP69" s="102">
        <v>1810</v>
      </c>
      <c r="AQ69" s="102">
        <v>1598</v>
      </c>
      <c r="AR69" s="102">
        <v>1621</v>
      </c>
      <c r="AS69" s="102">
        <v>1652</v>
      </c>
      <c r="AT69" s="102">
        <v>1632</v>
      </c>
      <c r="AU69" s="102"/>
      <c r="AV69" s="102"/>
      <c r="AW69" s="16"/>
      <c r="AX69" s="102"/>
      <c r="AY69" s="102"/>
      <c r="AZ69" s="102"/>
      <c r="BA69" s="102"/>
    </row>
    <row r="70" spans="2:53" s="77" customFormat="1" x14ac:dyDescent="0.2">
      <c r="B70" s="103" t="s">
        <v>52</v>
      </c>
      <c r="C70" s="109">
        <v>288</v>
      </c>
      <c r="D70" s="109">
        <v>305</v>
      </c>
      <c r="E70" s="109">
        <v>350</v>
      </c>
      <c r="F70" s="109">
        <v>314</v>
      </c>
      <c r="G70" s="109">
        <v>319</v>
      </c>
      <c r="H70" s="102">
        <v>323</v>
      </c>
      <c r="I70" s="102">
        <v>252</v>
      </c>
      <c r="J70" s="102">
        <v>277</v>
      </c>
      <c r="K70" s="102">
        <v>306</v>
      </c>
      <c r="L70" s="102">
        <v>313</v>
      </c>
      <c r="M70" s="102">
        <v>290</v>
      </c>
      <c r="N70" s="102">
        <v>258</v>
      </c>
      <c r="O70" s="102">
        <v>259</v>
      </c>
      <c r="P70" s="102">
        <v>265</v>
      </c>
      <c r="Q70" s="102">
        <v>260</v>
      </c>
      <c r="R70" s="102">
        <v>264</v>
      </c>
      <c r="S70" s="102">
        <v>260</v>
      </c>
      <c r="T70" s="102">
        <v>261</v>
      </c>
      <c r="U70" s="102">
        <v>268</v>
      </c>
      <c r="V70" s="102">
        <v>257</v>
      </c>
      <c r="W70" s="102">
        <v>260</v>
      </c>
      <c r="X70" s="102">
        <v>258</v>
      </c>
      <c r="Y70" s="102">
        <v>260</v>
      </c>
      <c r="Z70" s="102">
        <v>256</v>
      </c>
      <c r="AA70" s="102">
        <v>254</v>
      </c>
      <c r="AB70" s="102">
        <v>258</v>
      </c>
      <c r="AC70" s="102">
        <v>253</v>
      </c>
      <c r="AD70" s="102">
        <v>248</v>
      </c>
      <c r="AE70" s="102">
        <v>239</v>
      </c>
      <c r="AF70" s="102">
        <v>247</v>
      </c>
      <c r="AG70" s="102">
        <v>234</v>
      </c>
      <c r="AH70" s="102">
        <v>233</v>
      </c>
      <c r="AI70" s="102">
        <v>245</v>
      </c>
      <c r="AJ70" s="102">
        <v>247</v>
      </c>
      <c r="AK70" s="102">
        <v>247</v>
      </c>
      <c r="AL70" s="102">
        <v>230</v>
      </c>
      <c r="AM70" s="102">
        <v>231</v>
      </c>
      <c r="AN70" s="102">
        <v>222</v>
      </c>
      <c r="AO70" s="102">
        <v>208</v>
      </c>
      <c r="AP70" s="102">
        <v>209</v>
      </c>
      <c r="AQ70" s="102">
        <v>231</v>
      </c>
      <c r="AR70" s="102">
        <v>232</v>
      </c>
      <c r="AS70" s="102">
        <v>237</v>
      </c>
      <c r="AT70" s="102">
        <v>229</v>
      </c>
      <c r="AU70" s="102"/>
      <c r="AV70" s="102"/>
      <c r="AW70" s="16"/>
      <c r="AX70" s="102"/>
      <c r="AY70" s="102"/>
      <c r="AZ70" s="102"/>
      <c r="BA70" s="102"/>
    </row>
    <row r="71" spans="2:53" s="77" customFormat="1" ht="25.5" x14ac:dyDescent="0.2">
      <c r="B71" s="103" t="s">
        <v>53</v>
      </c>
      <c r="C71" s="109">
        <v>5637</v>
      </c>
      <c r="D71" s="109">
        <v>8221</v>
      </c>
      <c r="E71" s="109">
        <v>9020</v>
      </c>
      <c r="F71" s="109">
        <v>6475</v>
      </c>
      <c r="G71" s="109">
        <v>6095</v>
      </c>
      <c r="H71" s="102">
        <v>9452</v>
      </c>
      <c r="I71" s="102">
        <v>8770</v>
      </c>
      <c r="J71" s="102">
        <v>5583</v>
      </c>
      <c r="K71" s="102">
        <v>6172</v>
      </c>
      <c r="L71" s="102">
        <v>10936</v>
      </c>
      <c r="M71" s="102">
        <v>10360</v>
      </c>
      <c r="N71" s="102">
        <v>6393</v>
      </c>
      <c r="O71" s="102">
        <v>7072</v>
      </c>
      <c r="P71" s="102">
        <v>12673</v>
      </c>
      <c r="Q71" s="102">
        <v>12385</v>
      </c>
      <c r="R71" s="102">
        <v>8756</v>
      </c>
      <c r="S71" s="102">
        <v>7777</v>
      </c>
      <c r="T71" s="102">
        <v>8297</v>
      </c>
      <c r="U71" s="102">
        <v>8314</v>
      </c>
      <c r="V71" s="102">
        <v>7496</v>
      </c>
      <c r="W71" s="102">
        <v>7434</v>
      </c>
      <c r="X71" s="102">
        <v>7355</v>
      </c>
      <c r="Y71" s="102">
        <v>7091</v>
      </c>
      <c r="Z71" s="102">
        <v>7493</v>
      </c>
      <c r="AA71" s="102">
        <v>7553</v>
      </c>
      <c r="AB71" s="102">
        <v>7294</v>
      </c>
      <c r="AC71" s="102">
        <v>7316</v>
      </c>
      <c r="AD71" s="102">
        <v>7371</v>
      </c>
      <c r="AE71" s="102">
        <v>7532</v>
      </c>
      <c r="AF71" s="102">
        <v>7737</v>
      </c>
      <c r="AG71" s="102">
        <v>7554</v>
      </c>
      <c r="AH71" s="102">
        <v>6908</v>
      </c>
      <c r="AI71" s="102">
        <v>7289</v>
      </c>
      <c r="AJ71" s="102">
        <v>9044</v>
      </c>
      <c r="AK71" s="102">
        <v>8085</v>
      </c>
      <c r="AL71" s="102">
        <v>7259</v>
      </c>
      <c r="AM71" s="102">
        <v>6977</v>
      </c>
      <c r="AN71" s="102">
        <v>8386</v>
      </c>
      <c r="AO71" s="102">
        <v>8231</v>
      </c>
      <c r="AP71" s="102">
        <v>6731</v>
      </c>
      <c r="AQ71" s="102">
        <v>7038</v>
      </c>
      <c r="AR71" s="102">
        <v>8329</v>
      </c>
      <c r="AS71" s="102">
        <v>8129</v>
      </c>
      <c r="AT71" s="102">
        <v>6953</v>
      </c>
      <c r="AU71" s="102"/>
      <c r="AV71" s="102"/>
      <c r="AW71" s="16"/>
      <c r="AX71" s="102"/>
      <c r="AY71" s="102"/>
      <c r="AZ71" s="102"/>
      <c r="BA71" s="102"/>
    </row>
    <row r="72" spans="2:53" s="77" customFormat="1" ht="25.5" x14ac:dyDescent="0.2">
      <c r="B72" s="103" t="s">
        <v>54</v>
      </c>
      <c r="C72" s="109">
        <v>4507</v>
      </c>
      <c r="D72" s="109">
        <v>4446</v>
      </c>
      <c r="E72" s="109">
        <v>4468</v>
      </c>
      <c r="F72" s="109">
        <v>4253</v>
      </c>
      <c r="G72" s="109">
        <v>4177</v>
      </c>
      <c r="H72" s="102">
        <v>3388</v>
      </c>
      <c r="I72" s="102">
        <v>3148</v>
      </c>
      <c r="J72" s="102">
        <v>3141</v>
      </c>
      <c r="K72" s="102">
        <v>3235</v>
      </c>
      <c r="L72" s="102">
        <v>3468</v>
      </c>
      <c r="M72" s="102">
        <v>3481</v>
      </c>
      <c r="N72" s="102">
        <v>3380</v>
      </c>
      <c r="O72" s="102">
        <v>3373</v>
      </c>
      <c r="P72" s="102">
        <v>3461</v>
      </c>
      <c r="Q72" s="102">
        <v>2902</v>
      </c>
      <c r="R72" s="102">
        <v>2875</v>
      </c>
      <c r="S72" s="102">
        <v>2974</v>
      </c>
      <c r="T72" s="102">
        <v>2652</v>
      </c>
      <c r="U72" s="102">
        <v>2418</v>
      </c>
      <c r="V72" s="102">
        <v>2234</v>
      </c>
      <c r="W72" s="102">
        <v>2167</v>
      </c>
      <c r="X72" s="102">
        <v>1740</v>
      </c>
      <c r="Y72" s="102">
        <v>1759</v>
      </c>
      <c r="Z72" s="102">
        <v>1747</v>
      </c>
      <c r="AA72" s="102">
        <v>1806</v>
      </c>
      <c r="AB72" s="102">
        <v>1733</v>
      </c>
      <c r="AC72" s="102">
        <v>1756</v>
      </c>
      <c r="AD72" s="102">
        <v>1753</v>
      </c>
      <c r="AE72" s="102">
        <v>1718</v>
      </c>
      <c r="AF72" s="102">
        <v>1697</v>
      </c>
      <c r="AG72" s="102">
        <v>1413</v>
      </c>
      <c r="AH72" s="102">
        <v>1395</v>
      </c>
      <c r="AI72" s="102">
        <v>1318</v>
      </c>
      <c r="AJ72" s="102">
        <v>1352</v>
      </c>
      <c r="AK72" s="102">
        <v>1654</v>
      </c>
      <c r="AL72" s="102">
        <v>1645</v>
      </c>
      <c r="AM72" s="102">
        <v>1678</v>
      </c>
      <c r="AN72" s="102">
        <v>1675</v>
      </c>
      <c r="AO72" s="102">
        <v>1640</v>
      </c>
      <c r="AP72" s="102">
        <v>1696</v>
      </c>
      <c r="AQ72" s="102">
        <v>1683</v>
      </c>
      <c r="AR72" s="102">
        <v>1645</v>
      </c>
      <c r="AS72" s="102">
        <v>1660</v>
      </c>
      <c r="AT72" s="102">
        <v>1639</v>
      </c>
      <c r="AU72" s="102"/>
      <c r="AV72" s="102"/>
      <c r="AW72" s="16"/>
      <c r="AX72" s="102"/>
      <c r="AY72" s="102"/>
      <c r="AZ72" s="102"/>
      <c r="BA72" s="102"/>
    </row>
    <row r="73" spans="2:53" s="77" customFormat="1" x14ac:dyDescent="0.2">
      <c r="B73" s="103" t="s">
        <v>55</v>
      </c>
      <c r="C73" s="109">
        <v>6943</v>
      </c>
      <c r="D73" s="109">
        <v>8303</v>
      </c>
      <c r="E73" s="109">
        <v>6891</v>
      </c>
      <c r="F73" s="109">
        <v>7849</v>
      </c>
      <c r="G73" s="109">
        <v>6626</v>
      </c>
      <c r="H73" s="102">
        <v>6400</v>
      </c>
      <c r="I73" s="102">
        <v>7176</v>
      </c>
      <c r="J73" s="102">
        <v>6428</v>
      </c>
      <c r="K73" s="102">
        <v>5806</v>
      </c>
      <c r="L73" s="102">
        <v>8071</v>
      </c>
      <c r="M73" s="102">
        <v>8141</v>
      </c>
      <c r="N73" s="102">
        <v>5887</v>
      </c>
      <c r="O73" s="102">
        <v>5353</v>
      </c>
      <c r="P73" s="102">
        <v>5096</v>
      </c>
      <c r="Q73" s="102">
        <v>5435</v>
      </c>
      <c r="R73" s="102">
        <v>4935</v>
      </c>
      <c r="S73" s="102">
        <v>3725</v>
      </c>
      <c r="T73" s="102">
        <v>4620</v>
      </c>
      <c r="U73" s="102">
        <v>5641</v>
      </c>
      <c r="V73" s="102">
        <v>4844</v>
      </c>
      <c r="W73" s="102">
        <v>4657</v>
      </c>
      <c r="X73" s="102">
        <v>4646</v>
      </c>
      <c r="Y73" s="102">
        <v>3804</v>
      </c>
      <c r="Z73" s="102">
        <v>2894</v>
      </c>
      <c r="AA73" s="102">
        <v>2931</v>
      </c>
      <c r="AB73" s="102">
        <v>3683</v>
      </c>
      <c r="AC73" s="102">
        <v>3566</v>
      </c>
      <c r="AD73" s="102">
        <v>3185</v>
      </c>
      <c r="AE73" s="102">
        <v>3129</v>
      </c>
      <c r="AF73" s="102">
        <v>3650</v>
      </c>
      <c r="AG73" s="102">
        <v>3235</v>
      </c>
      <c r="AH73" s="102">
        <v>2649</v>
      </c>
      <c r="AI73" s="102">
        <v>2768</v>
      </c>
      <c r="AJ73" s="102">
        <v>3850</v>
      </c>
      <c r="AK73" s="102">
        <v>3343</v>
      </c>
      <c r="AL73" s="102">
        <v>2950</v>
      </c>
      <c r="AM73" s="102">
        <v>3070</v>
      </c>
      <c r="AN73" s="102">
        <v>4447</v>
      </c>
      <c r="AO73" s="102">
        <v>3820</v>
      </c>
      <c r="AP73" s="102">
        <v>2838</v>
      </c>
      <c r="AQ73" s="102">
        <v>3365</v>
      </c>
      <c r="AR73" s="102">
        <v>5612</v>
      </c>
      <c r="AS73" s="102">
        <v>4530</v>
      </c>
      <c r="AT73" s="102">
        <v>3668</v>
      </c>
      <c r="AU73" s="102"/>
      <c r="AV73" s="102"/>
      <c r="AW73" s="16"/>
      <c r="AX73" s="102"/>
      <c r="AY73" s="102"/>
      <c r="AZ73" s="102"/>
      <c r="BA73" s="102"/>
    </row>
    <row r="74" spans="2:53" s="77" customFormat="1" x14ac:dyDescent="0.2">
      <c r="B74" s="103" t="s">
        <v>42</v>
      </c>
      <c r="C74" s="109">
        <v>5114</v>
      </c>
      <c r="D74" s="109">
        <v>4934</v>
      </c>
      <c r="E74" s="109">
        <v>4824</v>
      </c>
      <c r="F74" s="109">
        <v>4309</v>
      </c>
      <c r="G74" s="109">
        <v>4155</v>
      </c>
      <c r="H74" s="102">
        <v>3867</v>
      </c>
      <c r="I74" s="102">
        <v>3743</v>
      </c>
      <c r="J74" s="102">
        <v>3638</v>
      </c>
      <c r="K74" s="102">
        <v>3481</v>
      </c>
      <c r="L74" s="102">
        <v>3374</v>
      </c>
      <c r="M74" s="102">
        <v>3240</v>
      </c>
      <c r="N74" s="102">
        <v>3080</v>
      </c>
      <c r="O74" s="102">
        <v>2990</v>
      </c>
      <c r="P74" s="102">
        <v>2980</v>
      </c>
      <c r="Q74" s="102">
        <v>2969</v>
      </c>
      <c r="R74" s="102">
        <v>2764</v>
      </c>
      <c r="S74" s="102">
        <v>3001</v>
      </c>
      <c r="T74" s="102">
        <v>3046</v>
      </c>
      <c r="U74" s="102">
        <v>3056</v>
      </c>
      <c r="V74" s="102">
        <v>2747</v>
      </c>
      <c r="W74" s="102">
        <v>2815</v>
      </c>
      <c r="X74" s="102">
        <v>2797</v>
      </c>
      <c r="Y74" s="102">
        <v>2880</v>
      </c>
      <c r="Z74" s="102">
        <v>2790</v>
      </c>
      <c r="AA74" s="102">
        <v>2764</v>
      </c>
      <c r="AB74" s="102">
        <v>2864</v>
      </c>
      <c r="AC74" s="102">
        <v>2852</v>
      </c>
      <c r="AD74" s="102">
        <v>2746</v>
      </c>
      <c r="AE74" s="102">
        <v>2701</v>
      </c>
      <c r="AF74" s="102">
        <v>2656</v>
      </c>
      <c r="AG74" s="102">
        <v>2617</v>
      </c>
      <c r="AH74" s="102">
        <v>2561</v>
      </c>
      <c r="AI74" s="102">
        <v>2535</v>
      </c>
      <c r="AJ74" s="102">
        <v>2495</v>
      </c>
      <c r="AK74" s="102">
        <v>2427</v>
      </c>
      <c r="AL74" s="102">
        <v>2360</v>
      </c>
      <c r="AM74" s="102">
        <v>2295</v>
      </c>
      <c r="AN74" s="102">
        <v>2233</v>
      </c>
      <c r="AO74" s="102">
        <v>2152</v>
      </c>
      <c r="AP74" s="102">
        <v>2053</v>
      </c>
      <c r="AQ74" s="102">
        <v>1992</v>
      </c>
      <c r="AR74" s="102">
        <v>1902</v>
      </c>
      <c r="AS74" s="102">
        <v>1858</v>
      </c>
      <c r="AT74" s="102">
        <v>1828</v>
      </c>
      <c r="AU74" s="102"/>
      <c r="AV74" s="102"/>
      <c r="AW74" s="16"/>
      <c r="AX74" s="102"/>
      <c r="AY74" s="102"/>
      <c r="AZ74" s="102"/>
      <c r="BA74" s="102"/>
    </row>
    <row r="75" spans="2:53" s="77" customFormat="1" x14ac:dyDescent="0.2">
      <c r="B75" s="103"/>
      <c r="C75" s="109"/>
      <c r="D75" s="109"/>
      <c r="E75" s="109"/>
      <c r="F75" s="109"/>
      <c r="G75" s="109"/>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6"/>
      <c r="AX75" s="102"/>
      <c r="AY75" s="102"/>
      <c r="AZ75" s="102"/>
      <c r="BA75" s="102"/>
    </row>
    <row r="76" spans="2:53" s="77" customFormat="1" x14ac:dyDescent="0.2">
      <c r="B76" s="100" t="s">
        <v>44</v>
      </c>
      <c r="C76" s="110">
        <v>49633</v>
      </c>
      <c r="D76" s="110">
        <v>54404</v>
      </c>
      <c r="E76" s="110">
        <v>54540</v>
      </c>
      <c r="F76" s="110">
        <v>50998</v>
      </c>
      <c r="G76" s="110">
        <v>48195</v>
      </c>
      <c r="H76" s="104">
        <v>51948</v>
      </c>
      <c r="I76" s="104">
        <v>51168</v>
      </c>
      <c r="J76" s="110">
        <v>46979</v>
      </c>
      <c r="K76" s="110">
        <v>45413</v>
      </c>
      <c r="L76" s="110">
        <v>54943</v>
      </c>
      <c r="M76" s="110">
        <v>53482</v>
      </c>
      <c r="N76" s="110">
        <v>44486</v>
      </c>
      <c r="O76" s="110">
        <v>44324</v>
      </c>
      <c r="P76" s="110">
        <v>51551</v>
      </c>
      <c r="Q76" s="110">
        <v>50026</v>
      </c>
      <c r="R76" s="110">
        <v>44927</v>
      </c>
      <c r="S76" s="110">
        <v>43276</v>
      </c>
      <c r="T76" s="110">
        <v>45418</v>
      </c>
      <c r="U76" s="110">
        <v>46853</v>
      </c>
      <c r="V76" s="110">
        <v>43399</v>
      </c>
      <c r="W76" s="110">
        <v>43020</v>
      </c>
      <c r="X76" s="110">
        <v>42051</v>
      </c>
      <c r="Y76" s="110">
        <v>40841</v>
      </c>
      <c r="Z76" s="110">
        <v>39582</v>
      </c>
      <c r="AA76" s="110">
        <v>39193</v>
      </c>
      <c r="AB76" s="110">
        <v>40310</v>
      </c>
      <c r="AC76" s="110">
        <v>39988</v>
      </c>
      <c r="AD76" s="110">
        <v>38409</v>
      </c>
      <c r="AE76" s="110">
        <v>38629</v>
      </c>
      <c r="AF76" s="110">
        <v>39534</v>
      </c>
      <c r="AG76" s="110">
        <v>38664</v>
      </c>
      <c r="AH76" s="110">
        <v>36616</v>
      </c>
      <c r="AI76" s="110">
        <v>37330</v>
      </c>
      <c r="AJ76" s="110">
        <v>42100</v>
      </c>
      <c r="AK76" s="110">
        <v>41411</v>
      </c>
      <c r="AL76" s="110">
        <v>38304</v>
      </c>
      <c r="AM76" s="110">
        <v>38489</v>
      </c>
      <c r="AN76" s="110">
        <v>43087</v>
      </c>
      <c r="AO76" s="110">
        <v>41411</v>
      </c>
      <c r="AP76" s="110">
        <v>38173</v>
      </c>
      <c r="AQ76" s="110">
        <v>39126</v>
      </c>
      <c r="AR76" s="110">
        <v>43638</v>
      </c>
      <c r="AS76" s="110">
        <v>42294</v>
      </c>
      <c r="AT76" s="110">
        <v>40127</v>
      </c>
      <c r="AU76" s="110"/>
      <c r="AV76" s="110"/>
      <c r="AW76" s="16"/>
      <c r="AX76" s="110"/>
      <c r="AY76" s="110"/>
      <c r="AZ76" s="110"/>
      <c r="BA76" s="110"/>
    </row>
    <row r="77" spans="2:53" s="77" customFormat="1" x14ac:dyDescent="0.2">
      <c r="B77" s="103"/>
      <c r="C77" s="99"/>
      <c r="D77" s="99"/>
      <c r="E77" s="99"/>
      <c r="F77" s="99"/>
      <c r="G77" s="99"/>
      <c r="H77" s="111"/>
      <c r="I77" s="111"/>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6"/>
      <c r="AX77" s="120"/>
      <c r="AY77" s="120"/>
      <c r="AZ77" s="120"/>
      <c r="BA77" s="120"/>
    </row>
    <row r="78" spans="2:53" s="77" customFormat="1" ht="27" x14ac:dyDescent="0.2">
      <c r="B78" s="106" t="s">
        <v>24</v>
      </c>
      <c r="C78" s="101">
        <v>42094</v>
      </c>
      <c r="D78" s="101">
        <v>42185</v>
      </c>
      <c r="E78" s="101">
        <v>42277</v>
      </c>
      <c r="F78" s="101">
        <v>42369</v>
      </c>
      <c r="G78" s="101">
        <v>42460</v>
      </c>
      <c r="H78" s="107">
        <v>42551</v>
      </c>
      <c r="I78" s="107">
        <v>42643</v>
      </c>
      <c r="J78" s="74" t="s">
        <v>58</v>
      </c>
      <c r="K78" s="121">
        <v>42825</v>
      </c>
      <c r="L78" s="121" t="s">
        <v>59</v>
      </c>
      <c r="M78" s="121" t="s">
        <v>60</v>
      </c>
      <c r="N78" s="74" t="s">
        <v>63</v>
      </c>
      <c r="O78" s="121" t="s">
        <v>61</v>
      </c>
      <c r="P78" s="121" t="s">
        <v>62</v>
      </c>
      <c r="Q78" s="121" t="s">
        <v>61</v>
      </c>
      <c r="R78" s="121" t="s">
        <v>64</v>
      </c>
      <c r="S78" s="121" t="s">
        <v>65</v>
      </c>
      <c r="T78" s="121" t="s">
        <v>66</v>
      </c>
      <c r="U78" s="121" t="s">
        <v>67</v>
      </c>
      <c r="V78" s="74" t="s">
        <v>69</v>
      </c>
      <c r="W78" s="121" t="s">
        <v>68</v>
      </c>
      <c r="X78" s="121" t="s">
        <v>70</v>
      </c>
      <c r="Y78" s="121" t="s">
        <v>71</v>
      </c>
      <c r="Z78" s="74" t="s">
        <v>72</v>
      </c>
      <c r="AA78" s="121" t="s">
        <v>73</v>
      </c>
      <c r="AB78" s="121" t="s">
        <v>74</v>
      </c>
      <c r="AC78" s="121" t="s">
        <v>75</v>
      </c>
      <c r="AD78" s="74" t="s">
        <v>78</v>
      </c>
      <c r="AE78" s="121" t="s">
        <v>76</v>
      </c>
      <c r="AF78" s="121" t="s">
        <v>77</v>
      </c>
      <c r="AG78" s="121">
        <v>44834</v>
      </c>
      <c r="AH78" s="74" t="s">
        <v>84</v>
      </c>
      <c r="AI78" s="121">
        <v>45016</v>
      </c>
      <c r="AJ78" s="121">
        <v>45107</v>
      </c>
      <c r="AK78" s="121">
        <v>45199</v>
      </c>
      <c r="AL78" s="74" t="s">
        <v>83</v>
      </c>
      <c r="AM78" s="121">
        <v>45382</v>
      </c>
      <c r="AN78" s="121" t="s">
        <v>82</v>
      </c>
      <c r="AO78" s="121" t="s">
        <v>85</v>
      </c>
      <c r="AP78" s="74" t="s">
        <v>86</v>
      </c>
      <c r="AQ78" s="121" t="s">
        <v>87</v>
      </c>
      <c r="AR78" s="121" t="s">
        <v>88</v>
      </c>
      <c r="AS78" s="121" t="s">
        <v>89</v>
      </c>
      <c r="AT78" s="121" t="s">
        <v>90</v>
      </c>
      <c r="AU78" s="121"/>
      <c r="AV78" s="121"/>
      <c r="AW78" s="16"/>
      <c r="AX78" s="121"/>
      <c r="AY78" s="121"/>
      <c r="AZ78" s="121"/>
      <c r="BA78" s="121"/>
    </row>
    <row r="79" spans="2:53" s="77" customFormat="1" x14ac:dyDescent="0.2">
      <c r="B79" s="112"/>
      <c r="C79" s="99"/>
      <c r="D79" s="99"/>
      <c r="E79" s="99"/>
      <c r="F79" s="99"/>
      <c r="G79" s="99"/>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16"/>
      <c r="AX79" s="70"/>
      <c r="AY79" s="70"/>
      <c r="AZ79" s="70"/>
      <c r="BA79" s="70"/>
    </row>
    <row r="80" spans="2:53" s="77" customFormat="1" ht="25.5" x14ac:dyDescent="0.2">
      <c r="B80" s="103" t="s">
        <v>46</v>
      </c>
      <c r="C80" s="109">
        <v>11984.576652730771</v>
      </c>
      <c r="D80" s="109">
        <v>10869.892008759705</v>
      </c>
      <c r="E80" s="109">
        <v>9612.0442511115525</v>
      </c>
      <c r="F80" s="109">
        <v>10128.620145995088</v>
      </c>
      <c r="G80" s="109">
        <v>9266.6546287079418</v>
      </c>
      <c r="H80" s="102">
        <v>7350.6544097153092</v>
      </c>
      <c r="I80" s="102">
        <v>7695.0023080496385</v>
      </c>
      <c r="J80" s="102">
        <v>8007.0813046652074</v>
      </c>
      <c r="K80" s="102">
        <v>7355.6336001061773</v>
      </c>
      <c r="L80" s="102">
        <v>6844.0034043400356</v>
      </c>
      <c r="M80" s="102">
        <v>6329.9676700510972</v>
      </c>
      <c r="N80" s="102">
        <v>5848.2843546353433</v>
      </c>
      <c r="O80" s="102">
        <v>5189.6531369035774</v>
      </c>
      <c r="P80" s="102">
        <v>4960.4025894219922</v>
      </c>
      <c r="Q80" s="102">
        <v>4137.9471603955135</v>
      </c>
      <c r="R80" s="102">
        <v>3742.6679686774178</v>
      </c>
      <c r="S80" s="102">
        <v>4163.4011148715908</v>
      </c>
      <c r="T80" s="102">
        <v>6719.1622244342689</v>
      </c>
      <c r="U80" s="102">
        <v>7067.6552551595987</v>
      </c>
      <c r="V80" s="102">
        <v>6832.3668246068082</v>
      </c>
      <c r="W80" s="102">
        <v>6384.0325197425173</v>
      </c>
      <c r="X80" s="102">
        <v>3162.555414426969</v>
      </c>
      <c r="Y80" s="102">
        <v>3023.0454721613905</v>
      </c>
      <c r="Z80" s="102">
        <v>3244.7235344083874</v>
      </c>
      <c r="AA80" s="102">
        <v>2954.6209648948175</v>
      </c>
      <c r="AB80" s="102">
        <v>2670.379234189395</v>
      </c>
      <c r="AC80" s="102">
        <v>2195.2257561882006</v>
      </c>
      <c r="AD80" s="102">
        <v>2187.5797305726987</v>
      </c>
      <c r="AE80" s="102">
        <v>2265.6219470435994</v>
      </c>
      <c r="AF80" s="102">
        <v>2214.7012276859773</v>
      </c>
      <c r="AG80" s="102">
        <v>2091.844967814719</v>
      </c>
      <c r="AH80" s="102">
        <v>2197.8318269294577</v>
      </c>
      <c r="AI80" s="102">
        <v>2512.4854899999996</v>
      </c>
      <c r="AJ80" s="102">
        <v>2653.1676800000005</v>
      </c>
      <c r="AK80" s="102">
        <v>3050.3514000000005</v>
      </c>
      <c r="AL80" s="102">
        <v>2931.62545</v>
      </c>
      <c r="AM80" s="102">
        <v>3332.9678499999995</v>
      </c>
      <c r="AN80" s="102">
        <v>15551.196690000001</v>
      </c>
      <c r="AO80" s="102">
        <v>29876.372360000001</v>
      </c>
      <c r="AP80" s="102">
        <v>29800.289649999999</v>
      </c>
      <c r="AQ80" s="102">
        <v>28650.030179999998</v>
      </c>
      <c r="AR80" s="102">
        <v>27082.020619999999</v>
      </c>
      <c r="AS80" s="102">
        <v>3355.63274</v>
      </c>
      <c r="AT80" s="102">
        <v>3315.2461700000008</v>
      </c>
      <c r="AU80" s="102"/>
      <c r="AV80" s="102"/>
      <c r="AW80" s="16"/>
      <c r="AX80" s="102"/>
      <c r="AY80" s="102"/>
      <c r="AZ80" s="102"/>
      <c r="BA80" s="102"/>
    </row>
    <row r="81" spans="2:53" s="77" customFormat="1" ht="25.5" x14ac:dyDescent="0.2">
      <c r="B81" s="103" t="s">
        <v>47</v>
      </c>
      <c r="C81" s="109">
        <v>51457.116989846698</v>
      </c>
      <c r="D81" s="109">
        <v>48919.658260003984</v>
      </c>
      <c r="E81" s="109">
        <v>51105.655957263254</v>
      </c>
      <c r="F81" s="109">
        <v>47124.793966421123</v>
      </c>
      <c r="G81" s="109">
        <v>46978.943253036035</v>
      </c>
      <c r="H81" s="102">
        <v>51372.14364589555</v>
      </c>
      <c r="I81" s="102">
        <v>50000.328918972729</v>
      </c>
      <c r="J81" s="102">
        <v>51401.775740925084</v>
      </c>
      <c r="K81" s="102">
        <v>49944.233051960968</v>
      </c>
      <c r="L81" s="102">
        <v>49675.209111420801</v>
      </c>
      <c r="M81" s="102">
        <v>48834.968694671181</v>
      </c>
      <c r="N81" s="102">
        <v>47710.431185878289</v>
      </c>
      <c r="O81" s="102">
        <v>48090.995017585767</v>
      </c>
      <c r="P81" s="102">
        <v>48815.293784590882</v>
      </c>
      <c r="Q81" s="102">
        <v>46812.062382374403</v>
      </c>
      <c r="R81" s="102">
        <v>45542.091609264047</v>
      </c>
      <c r="S81" s="102">
        <v>45231.737914924677</v>
      </c>
      <c r="T81" s="102">
        <v>47260.276005043466</v>
      </c>
      <c r="U81" s="102">
        <v>54952.737322980967</v>
      </c>
      <c r="V81" s="102">
        <v>59107.765022231069</v>
      </c>
      <c r="W81" s="102">
        <v>61024.998327692614</v>
      </c>
      <c r="X81" s="102">
        <v>58964.050649678145</v>
      </c>
      <c r="Y81" s="102">
        <v>57153.372125555776</v>
      </c>
      <c r="Z81" s="102">
        <v>56839.503903377787</v>
      </c>
      <c r="AA81" s="102">
        <v>56393.811326564457</v>
      </c>
      <c r="AB81" s="102">
        <v>54334.625145663282</v>
      </c>
      <c r="AC81" s="102">
        <v>53134.483811799058</v>
      </c>
      <c r="AD81" s="102">
        <v>54732.90662817705</v>
      </c>
      <c r="AE81" s="102">
        <v>55112.798656845174</v>
      </c>
      <c r="AF81" s="102">
        <v>53428.088004512574</v>
      </c>
      <c r="AG81" s="102">
        <v>51525.077037626914</v>
      </c>
      <c r="AH81" s="102">
        <v>52327.958432543615</v>
      </c>
      <c r="AI81" s="102">
        <v>53712.622640000001</v>
      </c>
      <c r="AJ81" s="102">
        <v>56538.391850000007</v>
      </c>
      <c r="AK81" s="102">
        <v>60914.680919999999</v>
      </c>
      <c r="AL81" s="102">
        <v>63603.720629999996</v>
      </c>
      <c r="AM81" s="102">
        <v>66489.37264999999</v>
      </c>
      <c r="AN81" s="102">
        <v>70664.908299999996</v>
      </c>
      <c r="AO81" s="102">
        <v>69557.80756999999</v>
      </c>
      <c r="AP81" s="102">
        <v>74243.960820000008</v>
      </c>
      <c r="AQ81" s="102">
        <v>91829.026969999992</v>
      </c>
      <c r="AR81" s="102">
        <v>95205.301120000004</v>
      </c>
      <c r="AS81" s="102">
        <v>95086.633719999998</v>
      </c>
      <c r="AT81" s="102">
        <v>98313.742129999999</v>
      </c>
      <c r="AU81" s="102"/>
      <c r="AV81" s="102"/>
      <c r="AW81" s="16"/>
      <c r="AX81" s="102"/>
      <c r="AY81" s="102"/>
      <c r="AZ81" s="102"/>
      <c r="BA81" s="102"/>
    </row>
    <row r="82" spans="2:53" s="77" customFormat="1" x14ac:dyDescent="0.2">
      <c r="B82" s="103" t="s">
        <v>48</v>
      </c>
      <c r="C82" s="109">
        <v>12674.83929258743</v>
      </c>
      <c r="D82" s="109">
        <v>12418.592035304266</v>
      </c>
      <c r="E82" s="109">
        <v>12643.199230207709</v>
      </c>
      <c r="F82" s="109">
        <v>12555.495190125424</v>
      </c>
      <c r="G82" s="109">
        <v>12098.215131727386</v>
      </c>
      <c r="H82" s="102">
        <v>11930.458218859911</v>
      </c>
      <c r="I82" s="102">
        <v>12082.873795208707</v>
      </c>
      <c r="J82" s="102">
        <v>12120.577709204326</v>
      </c>
      <c r="K82" s="102">
        <v>11127.282759307183</v>
      </c>
      <c r="L82" s="102">
        <v>11704.755446280442</v>
      </c>
      <c r="M82" s="102">
        <v>12518.756011679605</v>
      </c>
      <c r="N82" s="102">
        <v>12290.059741190522</v>
      </c>
      <c r="O82" s="102">
        <v>11687.392436127149</v>
      </c>
      <c r="P82" s="102">
        <v>11750.911976906231</v>
      </c>
      <c r="Q82" s="102">
        <v>11576.193008162454</v>
      </c>
      <c r="R82" s="102">
        <v>11203.775474152231</v>
      </c>
      <c r="S82" s="102">
        <v>11135.070474484042</v>
      </c>
      <c r="T82" s="102">
        <v>11420.709400756519</v>
      </c>
      <c r="U82" s="102">
        <v>10708.493852279515</v>
      </c>
      <c r="V82" s="102">
        <v>10111.411419470436</v>
      </c>
      <c r="W82" s="102">
        <v>10176.192425509324</v>
      </c>
      <c r="X82" s="102">
        <v>10041.657407923552</v>
      </c>
      <c r="Y82" s="102">
        <v>9839.4069254761434</v>
      </c>
      <c r="Z82" s="102">
        <v>10221.666774172141</v>
      </c>
      <c r="AA82" s="102">
        <v>9964.8439219589873</v>
      </c>
      <c r="AB82" s="102">
        <v>10686.035646691886</v>
      </c>
      <c r="AC82" s="102">
        <v>10552.314584909416</v>
      </c>
      <c r="AD82" s="102">
        <v>10389.280282699581</v>
      </c>
      <c r="AE82" s="102">
        <v>10045.606844515229</v>
      </c>
      <c r="AF82" s="102">
        <v>10364.083563607404</v>
      </c>
      <c r="AG82" s="102">
        <v>10263.147407259938</v>
      </c>
      <c r="AH82" s="102">
        <v>10880.835490078969</v>
      </c>
      <c r="AI82" s="102">
        <v>11053.622809999999</v>
      </c>
      <c r="AJ82" s="102">
        <v>12112.960870000001</v>
      </c>
      <c r="AK82" s="102">
        <v>13709.593289999999</v>
      </c>
      <c r="AL82" s="102">
        <v>13764.72863</v>
      </c>
      <c r="AM82" s="102">
        <v>14405.91228</v>
      </c>
      <c r="AN82" s="102">
        <v>14765.183929999999</v>
      </c>
      <c r="AO82" s="102">
        <v>14392.876810000002</v>
      </c>
      <c r="AP82" s="102">
        <v>14720.348589999998</v>
      </c>
      <c r="AQ82" s="102">
        <v>13921.24374</v>
      </c>
      <c r="AR82" s="102">
        <v>13808.488529999999</v>
      </c>
      <c r="AS82" s="102">
        <v>14067.409820000001</v>
      </c>
      <c r="AT82" s="102">
        <v>15185.813779999999</v>
      </c>
      <c r="AU82" s="102"/>
      <c r="AV82" s="102"/>
      <c r="AW82" s="16"/>
      <c r="AX82" s="102"/>
      <c r="AY82" s="102"/>
      <c r="AZ82" s="102"/>
      <c r="BA82" s="102"/>
    </row>
    <row r="83" spans="2:53" s="77" customFormat="1" ht="51" x14ac:dyDescent="0.2">
      <c r="B83" s="103" t="s">
        <v>49</v>
      </c>
      <c r="C83" s="109">
        <v>135171.60087597053</v>
      </c>
      <c r="D83" s="109">
        <v>141826.0361629836</v>
      </c>
      <c r="E83" s="109">
        <v>141556.24581591345</v>
      </c>
      <c r="F83" s="109">
        <v>132191.83305461542</v>
      </c>
      <c r="G83" s="109">
        <v>133217.16370031188</v>
      </c>
      <c r="H83" s="102">
        <v>139399.53427035638</v>
      </c>
      <c r="I83" s="102">
        <v>134451.62958391398</v>
      </c>
      <c r="J83" s="102">
        <v>136284.05649479065</v>
      </c>
      <c r="K83" s="102">
        <v>124671.40247793484</v>
      </c>
      <c r="L83" s="102">
        <v>120851.62534740198</v>
      </c>
      <c r="M83" s="102">
        <v>117669.91766009691</v>
      </c>
      <c r="N83" s="102">
        <v>115400.66247395313</v>
      </c>
      <c r="O83" s="102">
        <v>114806.63893423583</v>
      </c>
      <c r="P83" s="102">
        <v>116821.8420412768</v>
      </c>
      <c r="Q83" s="102">
        <v>106537.47078903709</v>
      </c>
      <c r="R83" s="102">
        <v>107418.25589753798</v>
      </c>
      <c r="S83" s="102">
        <v>107276.27380184481</v>
      </c>
      <c r="T83" s="102">
        <v>108109.51616165639</v>
      </c>
      <c r="U83" s="102">
        <v>103181.01014533146</v>
      </c>
      <c r="V83" s="102">
        <v>101934.30262658439</v>
      </c>
      <c r="W83" s="102">
        <v>101722.41236180237</v>
      </c>
      <c r="X83" s="102">
        <v>96685.185314221249</v>
      </c>
      <c r="Y83" s="102">
        <v>97889.194245139006</v>
      </c>
      <c r="Z83" s="102">
        <v>97781.840700776447</v>
      </c>
      <c r="AA83" s="102">
        <v>96459.124337381378</v>
      </c>
      <c r="AB83" s="102">
        <v>99282.221830247523</v>
      </c>
      <c r="AC83" s="102">
        <v>96619.518533412964</v>
      </c>
      <c r="AD83" s="102">
        <v>93367.558403344607</v>
      </c>
      <c r="AE83" s="102">
        <v>92543.254498639595</v>
      </c>
      <c r="AF83" s="102">
        <v>93919.782922556231</v>
      </c>
      <c r="AG83" s="102">
        <v>92491.529532152097</v>
      </c>
      <c r="AH83" s="102">
        <v>97353.333540380903</v>
      </c>
      <c r="AI83" s="102">
        <v>105619.05709999999</v>
      </c>
      <c r="AJ83" s="102">
        <v>120741.0408</v>
      </c>
      <c r="AK83" s="102">
        <v>122852.42982999999</v>
      </c>
      <c r="AL83" s="102">
        <v>128218.50795999999</v>
      </c>
      <c r="AM83" s="102">
        <v>134427.15525000001</v>
      </c>
      <c r="AN83" s="102">
        <v>146989.17258000001</v>
      </c>
      <c r="AO83" s="102">
        <v>146437.39986</v>
      </c>
      <c r="AP83" s="102">
        <v>143593.06795000003</v>
      </c>
      <c r="AQ83" s="102">
        <v>139439.62167999998</v>
      </c>
      <c r="AR83" s="102">
        <v>144470.48665000001</v>
      </c>
      <c r="AS83" s="102">
        <v>141913.40200999999</v>
      </c>
      <c r="AT83" s="102">
        <v>143685.54584999999</v>
      </c>
      <c r="AU83" s="102"/>
      <c r="AV83" s="102"/>
      <c r="AW83" s="16"/>
      <c r="AX83" s="102"/>
      <c r="AY83" s="102"/>
      <c r="AZ83" s="102"/>
      <c r="BA83" s="102"/>
    </row>
    <row r="84" spans="2:53" s="77" customFormat="1" x14ac:dyDescent="0.2">
      <c r="B84" s="103" t="s">
        <v>50</v>
      </c>
      <c r="C84" s="109">
        <v>16023.561820956931</v>
      </c>
      <c r="D84" s="109">
        <v>15636.886827261264</v>
      </c>
      <c r="E84" s="109">
        <v>15781.544324109096</v>
      </c>
      <c r="F84" s="109">
        <v>17858.472615302937</v>
      </c>
      <c r="G84" s="109">
        <v>18261.913150175857</v>
      </c>
      <c r="H84" s="102">
        <v>17802.059887185613</v>
      </c>
      <c r="I84" s="102">
        <v>17604.883466719755</v>
      </c>
      <c r="J84" s="102">
        <v>20776.682130201072</v>
      </c>
      <c r="K84" s="102">
        <v>19556.391139425312</v>
      </c>
      <c r="L84" s="102">
        <v>20153.985693808481</v>
      </c>
      <c r="M84" s="102">
        <v>21041.321807684646</v>
      </c>
      <c r="N84" s="102">
        <v>20647.106110558103</v>
      </c>
      <c r="O84" s="102">
        <v>20181.418405999073</v>
      </c>
      <c r="P84" s="102">
        <v>21915.044464795279</v>
      </c>
      <c r="Q84" s="102">
        <v>21334.617624261726</v>
      </c>
      <c r="R84" s="102">
        <v>20760.74475280377</v>
      </c>
      <c r="S84" s="102">
        <v>20973.121843519806</v>
      </c>
      <c r="T84" s="102">
        <v>21160.976769526846</v>
      </c>
      <c r="U84" s="102">
        <v>20357.927013073193</v>
      </c>
      <c r="V84" s="102">
        <v>20484.650320525583</v>
      </c>
      <c r="W84" s="102">
        <v>20891.761791757908</v>
      </c>
      <c r="X84" s="102">
        <v>20668.975913464728</v>
      </c>
      <c r="Y84" s="102">
        <v>20755.266000398165</v>
      </c>
      <c r="Z84" s="102">
        <v>20677.874530493071</v>
      </c>
      <c r="AA84" s="102">
        <v>20613.633103722874</v>
      </c>
      <c r="AB84" s="102">
        <v>20246.633736810669</v>
      </c>
      <c r="AC84" s="102">
        <v>20033.76852611321</v>
      </c>
      <c r="AD84" s="102">
        <v>20158.127169686108</v>
      </c>
      <c r="AE84" s="102">
        <v>20714.242880084941</v>
      </c>
      <c r="AF84" s="102">
        <v>21950.73084345345</v>
      </c>
      <c r="AG84" s="102">
        <v>22345.240698121972</v>
      </c>
      <c r="AH84" s="102">
        <v>23758.435677218127</v>
      </c>
      <c r="AI84" s="102">
        <v>25670.372170000002</v>
      </c>
      <c r="AJ84" s="102">
        <v>28158.539189999996</v>
      </c>
      <c r="AK84" s="102">
        <v>32129.143359999998</v>
      </c>
      <c r="AL84" s="102">
        <v>34438.800539999997</v>
      </c>
      <c r="AM84" s="102">
        <v>38460.920229999996</v>
      </c>
      <c r="AN84" s="102">
        <v>38977.853600000002</v>
      </c>
      <c r="AO84" s="102">
        <v>39475.581740000001</v>
      </c>
      <c r="AP84" s="102">
        <v>41651.257249999995</v>
      </c>
      <c r="AQ84" s="102">
        <v>42157.287969999998</v>
      </c>
      <c r="AR84" s="102">
        <v>45967.579790000003</v>
      </c>
      <c r="AS84" s="102">
        <v>44684.658490000002</v>
      </c>
      <c r="AT84" s="102">
        <v>43758.209850000007</v>
      </c>
      <c r="AU84" s="102"/>
      <c r="AV84" s="102"/>
      <c r="AW84" s="16"/>
      <c r="AX84" s="102"/>
      <c r="AY84" s="102"/>
      <c r="AZ84" s="102"/>
      <c r="BA84" s="102"/>
    </row>
    <row r="85" spans="2:53" s="77" customFormat="1" ht="25.5" x14ac:dyDescent="0.2">
      <c r="B85" s="103" t="s">
        <v>51</v>
      </c>
      <c r="C85" s="109">
        <v>63076.669521534277</v>
      </c>
      <c r="D85" s="109">
        <v>60680.398574557032</v>
      </c>
      <c r="E85" s="109">
        <v>60800.338906364057</v>
      </c>
      <c r="F85" s="109">
        <v>43090.683339305862</v>
      </c>
      <c r="G85" s="109">
        <v>44120.071935762156</v>
      </c>
      <c r="H85" s="102">
        <v>42624.27995620147</v>
      </c>
      <c r="I85" s="102">
        <v>37478.76137368106</v>
      </c>
      <c r="J85" s="102">
        <v>35677.626091976897</v>
      </c>
      <c r="K85" s="102">
        <v>34528.65375141018</v>
      </c>
      <c r="L85" s="102">
        <v>33846.062613312111</v>
      </c>
      <c r="M85" s="102">
        <v>33931.007393987653</v>
      </c>
      <c r="N85" s="102">
        <v>31792.659398765678</v>
      </c>
      <c r="O85" s="102">
        <v>32091.684750149303</v>
      </c>
      <c r="P85" s="102">
        <v>29891.837231402209</v>
      </c>
      <c r="Q85" s="102">
        <v>28788.184216603619</v>
      </c>
      <c r="R85" s="102">
        <v>28119.974669852018</v>
      </c>
      <c r="S85" s="102">
        <v>36523.953992965697</v>
      </c>
      <c r="T85" s="102">
        <v>35438.439255425044</v>
      </c>
      <c r="U85" s="102">
        <v>34852.446567124556</v>
      </c>
      <c r="V85" s="102">
        <v>34163.507871789763</v>
      </c>
      <c r="W85" s="102">
        <v>33083.011051828253</v>
      </c>
      <c r="X85" s="102">
        <v>35721.751038555973</v>
      </c>
      <c r="Y85" s="102">
        <v>34282.574798593138</v>
      </c>
      <c r="Z85" s="102">
        <v>33549.739406729052</v>
      </c>
      <c r="AA85" s="102">
        <v>32059.402669055682</v>
      </c>
      <c r="AB85" s="102">
        <v>31053.29242683655</v>
      </c>
      <c r="AC85" s="102">
        <v>29260.542119583246</v>
      </c>
      <c r="AD85" s="102">
        <v>27681.031534939277</v>
      </c>
      <c r="AE85" s="102">
        <v>24014.370511646426</v>
      </c>
      <c r="AF85" s="102">
        <v>22997.943895414432</v>
      </c>
      <c r="AG85" s="102">
        <v>23667.249617094702</v>
      </c>
      <c r="AH85" s="102">
        <v>22637.521161324577</v>
      </c>
      <c r="AI85" s="102">
        <v>21602.16606</v>
      </c>
      <c r="AJ85" s="102">
        <v>23387.119300000002</v>
      </c>
      <c r="AK85" s="102">
        <v>23543.151310000005</v>
      </c>
      <c r="AL85" s="102">
        <v>23697.248769999998</v>
      </c>
      <c r="AM85" s="102">
        <v>27909.052949999994</v>
      </c>
      <c r="AN85" s="102">
        <v>29113.172140000002</v>
      </c>
      <c r="AO85" s="102">
        <v>28816.177200000002</v>
      </c>
      <c r="AP85" s="102">
        <v>26959.693920000002</v>
      </c>
      <c r="AQ85" s="102">
        <v>24593.5978</v>
      </c>
      <c r="AR85" s="102">
        <v>24386.34405</v>
      </c>
      <c r="AS85" s="102">
        <v>23903.79538</v>
      </c>
      <c r="AT85" s="102">
        <v>26962.090379999998</v>
      </c>
      <c r="AU85" s="102"/>
      <c r="AV85" s="102"/>
      <c r="AW85" s="16"/>
      <c r="AX85" s="102"/>
      <c r="AY85" s="102"/>
      <c r="AZ85" s="102"/>
      <c r="BA85" s="102"/>
    </row>
    <row r="86" spans="2:53" s="77" customFormat="1" x14ac:dyDescent="0.2">
      <c r="B86" s="103" t="s">
        <v>52</v>
      </c>
      <c r="C86" s="109">
        <v>1784.7787470966884</v>
      </c>
      <c r="D86" s="109">
        <v>2008.3707930187802</v>
      </c>
      <c r="E86" s="109">
        <v>2067.4733612051227</v>
      </c>
      <c r="F86" s="109">
        <v>1880.6828376136436</v>
      </c>
      <c r="G86" s="109">
        <v>1925.5748768995952</v>
      </c>
      <c r="H86" s="102">
        <v>2029.4290437321654</v>
      </c>
      <c r="I86" s="102">
        <v>2087.9667409914391</v>
      </c>
      <c r="J86" s="102">
        <v>2381.0186926803367</v>
      </c>
      <c r="K86" s="102">
        <v>2279.4788134580926</v>
      </c>
      <c r="L86" s="102">
        <v>2424.6328701307316</v>
      </c>
      <c r="M86" s="102">
        <v>2319.1225084610792</v>
      </c>
      <c r="N86" s="102">
        <v>2262.2936558497577</v>
      </c>
      <c r="O86" s="102">
        <v>2167.3073276262521</v>
      </c>
      <c r="P86" s="102">
        <v>2289.3156480191124</v>
      </c>
      <c r="Q86" s="102">
        <v>2198.5080323843649</v>
      </c>
      <c r="R86" s="102">
        <v>2223.7597173004174</v>
      </c>
      <c r="S86" s="102">
        <v>2293.0850925741579</v>
      </c>
      <c r="T86" s="102">
        <v>2280.7811984869595</v>
      </c>
      <c r="U86" s="102">
        <v>2240.2967907624929</v>
      </c>
      <c r="V86" s="102">
        <v>2380.3541455969203</v>
      </c>
      <c r="W86" s="102">
        <v>2464.3902342557567</v>
      </c>
      <c r="X86" s="102">
        <v>2430.6815674563668</v>
      </c>
      <c r="Y86" s="102">
        <v>2404.8984856327561</v>
      </c>
      <c r="Z86" s="102">
        <v>2346.2802734089855</v>
      </c>
      <c r="AA86" s="102">
        <v>2435.5811122171344</v>
      </c>
      <c r="AB86" s="102">
        <v>2417.0299568650871</v>
      </c>
      <c r="AC86" s="102">
        <v>2429.5530147985928</v>
      </c>
      <c r="AD86" s="102">
        <v>2474.4107266573765</v>
      </c>
      <c r="AE86" s="102">
        <v>2388.5311832238372</v>
      </c>
      <c r="AF86" s="102">
        <v>2593.8185772114939</v>
      </c>
      <c r="AG86" s="102">
        <v>2591.5046851151369</v>
      </c>
      <c r="AH86" s="102">
        <v>2773.9980556108562</v>
      </c>
      <c r="AI86" s="102">
        <v>2927.2825100000005</v>
      </c>
      <c r="AJ86" s="102">
        <v>2936.0244099999995</v>
      </c>
      <c r="AK86" s="102">
        <v>2914.0959600000001</v>
      </c>
      <c r="AL86" s="102">
        <v>2707.1536499999997</v>
      </c>
      <c r="AM86" s="102">
        <v>2810.1260900000002</v>
      </c>
      <c r="AN86" s="102">
        <v>2761.25189</v>
      </c>
      <c r="AO86" s="102">
        <v>2560.3833400000003</v>
      </c>
      <c r="AP86" s="102">
        <v>2485.2119500000003</v>
      </c>
      <c r="AQ86" s="102">
        <v>2858.7103000000002</v>
      </c>
      <c r="AR86" s="102">
        <v>2938.2694000000001</v>
      </c>
      <c r="AS86" s="102">
        <v>2934.8820999999998</v>
      </c>
      <c r="AT86" s="102">
        <v>3349.0432900000001</v>
      </c>
      <c r="AU86" s="102"/>
      <c r="AV86" s="102"/>
      <c r="AW86" s="16"/>
      <c r="AX86" s="102"/>
      <c r="AY86" s="102"/>
      <c r="AZ86" s="102"/>
      <c r="BA86" s="102"/>
    </row>
    <row r="87" spans="2:53" s="77" customFormat="1" ht="25.5" x14ac:dyDescent="0.2">
      <c r="B87" s="103" t="s">
        <v>53</v>
      </c>
      <c r="C87" s="109">
        <v>54544.501470568714</v>
      </c>
      <c r="D87" s="109">
        <v>61227.795433008156</v>
      </c>
      <c r="E87" s="109">
        <v>66286.152503815785</v>
      </c>
      <c r="F87" s="109">
        <v>57708.695389209635</v>
      </c>
      <c r="G87" s="109">
        <v>58527.90884066627</v>
      </c>
      <c r="H87" s="102">
        <v>67287.392425509315</v>
      </c>
      <c r="I87" s="102">
        <v>60550.1027460349</v>
      </c>
      <c r="J87" s="102">
        <v>58592.326418475015</v>
      </c>
      <c r="K87" s="102">
        <v>57748.086880350391</v>
      </c>
      <c r="L87" s="102">
        <v>73153.970374941928</v>
      </c>
      <c r="M87" s="102">
        <v>67264.066920167228</v>
      </c>
      <c r="N87" s="102">
        <v>57241.316107240018</v>
      </c>
      <c r="O87" s="102">
        <v>58670.524025482788</v>
      </c>
      <c r="P87" s="102">
        <v>75651.070876634127</v>
      </c>
      <c r="Q87" s="102">
        <v>69133.614458822747</v>
      </c>
      <c r="R87" s="102">
        <v>62060.718533412975</v>
      </c>
      <c r="S87" s="102">
        <v>57815.059498307775</v>
      </c>
      <c r="T87" s="102">
        <v>58040.878879819495</v>
      </c>
      <c r="U87" s="102">
        <v>56627.078100736617</v>
      </c>
      <c r="V87" s="102">
        <v>56275.752256951346</v>
      </c>
      <c r="W87" s="102">
        <v>54741.312339239485</v>
      </c>
      <c r="X87" s="102">
        <v>49989.719450527569</v>
      </c>
      <c r="Y87" s="102">
        <v>48840.640199084221</v>
      </c>
      <c r="Z87" s="102">
        <v>50293.482738071536</v>
      </c>
      <c r="AA87" s="102">
        <v>51021.868320392852</v>
      </c>
      <c r="AB87" s="102">
        <v>50184.359356294372</v>
      </c>
      <c r="AC87" s="102">
        <v>49767.534730904503</v>
      </c>
      <c r="AD87" s="102">
        <v>50977.378236113866</v>
      </c>
      <c r="AE87" s="102">
        <v>50626.323077841924</v>
      </c>
      <c r="AF87" s="102">
        <v>54605.674425642035</v>
      </c>
      <c r="AG87" s="102">
        <v>52856.96400690158</v>
      </c>
      <c r="AH87" s="102">
        <v>54364.61596257217</v>
      </c>
      <c r="AI87" s="102">
        <v>55761.66085</v>
      </c>
      <c r="AJ87" s="102">
        <v>61635.770759999992</v>
      </c>
      <c r="AK87" s="102">
        <v>62897.660280000004</v>
      </c>
      <c r="AL87" s="102">
        <v>64271.277399999999</v>
      </c>
      <c r="AM87" s="102">
        <v>66215.95895</v>
      </c>
      <c r="AN87" s="102">
        <v>71907.864579999994</v>
      </c>
      <c r="AO87" s="102">
        <v>71022.517990000008</v>
      </c>
      <c r="AP87" s="102">
        <v>71689.637559999988</v>
      </c>
      <c r="AQ87" s="102">
        <v>71634.538039999999</v>
      </c>
      <c r="AR87" s="102">
        <v>77361.570640000005</v>
      </c>
      <c r="AS87" s="102">
        <v>76473.511150000006</v>
      </c>
      <c r="AT87" s="102">
        <v>77770.737699999998</v>
      </c>
      <c r="AU87" s="102"/>
      <c r="AV87" s="102"/>
      <c r="AW87" s="16"/>
      <c r="AX87" s="102"/>
      <c r="AY87" s="102"/>
      <c r="AZ87" s="102"/>
      <c r="BA87" s="102"/>
    </row>
    <row r="88" spans="2:53" s="77" customFormat="1" ht="25.5" x14ac:dyDescent="0.2">
      <c r="B88" s="103" t="s">
        <v>54</v>
      </c>
      <c r="C88" s="109">
        <v>78852.826110558104</v>
      </c>
      <c r="D88" s="109">
        <v>77861.505241223698</v>
      </c>
      <c r="E88" s="109">
        <v>73554.08232397637</v>
      </c>
      <c r="F88" s="109">
        <v>64851.345146990505</v>
      </c>
      <c r="G88" s="109">
        <v>61054.974531820291</v>
      </c>
      <c r="H88" s="102">
        <v>52352.080213683716</v>
      </c>
      <c r="I88" s="102">
        <v>47738.998695334791</v>
      </c>
      <c r="J88" s="102">
        <v>44146.400061052482</v>
      </c>
      <c r="K88" s="102">
        <v>37784.099535470166</v>
      </c>
      <c r="L88" s="102">
        <v>39417.616395248515</v>
      </c>
      <c r="M88" s="102">
        <v>38597.679017851224</v>
      </c>
      <c r="N88" s="102">
        <v>36767.139632357816</v>
      </c>
      <c r="O88" s="102">
        <v>20641.721397571175</v>
      </c>
      <c r="P88" s="102">
        <v>20695.443515827203</v>
      </c>
      <c r="Q88" s="102">
        <v>16908.549859977433</v>
      </c>
      <c r="R88" s="102">
        <v>15406.496173601432</v>
      </c>
      <c r="S88" s="102">
        <v>16013.807470966885</v>
      </c>
      <c r="T88" s="102">
        <v>15798.265823876831</v>
      </c>
      <c r="U88" s="102">
        <v>14615.411088990642</v>
      </c>
      <c r="V88" s="102">
        <v>14891.86951755259</v>
      </c>
      <c r="W88" s="102">
        <v>14639.13481717433</v>
      </c>
      <c r="X88" s="102">
        <v>13717.682642511116</v>
      </c>
      <c r="Y88" s="102">
        <v>13536.440370296636</v>
      </c>
      <c r="Z88" s="102">
        <v>12824.967728449134</v>
      </c>
      <c r="AA88" s="102">
        <v>11790.21447873117</v>
      </c>
      <c r="AB88" s="102">
        <v>11262.044580264117</v>
      </c>
      <c r="AC88" s="102">
        <v>11088.641023292854</v>
      </c>
      <c r="AD88" s="102">
        <v>11529.097249983408</v>
      </c>
      <c r="AE88" s="102">
        <v>11640.557385360677</v>
      </c>
      <c r="AF88" s="102">
        <v>11173.485776096624</v>
      </c>
      <c r="AG88" s="102">
        <v>10201.421990842126</v>
      </c>
      <c r="AH88" s="102">
        <v>13273.527558563936</v>
      </c>
      <c r="AI88" s="102">
        <v>13258.818750000002</v>
      </c>
      <c r="AJ88" s="102">
        <v>13950.472820000001</v>
      </c>
      <c r="AK88" s="102">
        <v>23127.856900000002</v>
      </c>
      <c r="AL88" s="102">
        <v>22890.649140000001</v>
      </c>
      <c r="AM88" s="102">
        <v>22506.31421</v>
      </c>
      <c r="AN88" s="102">
        <v>21405.659389999997</v>
      </c>
      <c r="AO88" s="102">
        <v>20140.449900000003</v>
      </c>
      <c r="AP88" s="102">
        <v>20841.9892</v>
      </c>
      <c r="AQ88" s="102">
        <v>19761.305649999998</v>
      </c>
      <c r="AR88" s="102">
        <v>18989.039069999999</v>
      </c>
      <c r="AS88" s="102">
        <v>18476.44628</v>
      </c>
      <c r="AT88" s="102">
        <v>17407.140510000001</v>
      </c>
      <c r="AU88" s="102"/>
      <c r="AV88" s="102"/>
      <c r="AW88" s="16"/>
      <c r="AX88" s="102"/>
      <c r="AY88" s="102"/>
      <c r="AZ88" s="102"/>
      <c r="BA88" s="102"/>
    </row>
    <row r="89" spans="2:53" s="77" customFormat="1" x14ac:dyDescent="0.2">
      <c r="B89" s="103" t="s">
        <v>55</v>
      </c>
      <c r="C89" s="109">
        <v>39390.525973853604</v>
      </c>
      <c r="D89" s="109">
        <v>40603.843898068888</v>
      </c>
      <c r="E89" s="109">
        <v>29944.160313225828</v>
      </c>
      <c r="F89" s="109">
        <v>37614.785865020902</v>
      </c>
      <c r="G89" s="109">
        <v>34867.607229411376</v>
      </c>
      <c r="H89" s="102">
        <v>32612.38556108567</v>
      </c>
      <c r="I89" s="102">
        <v>37043.424045391206</v>
      </c>
      <c r="J89" s="102">
        <v>35487.170925741579</v>
      </c>
      <c r="K89" s="102">
        <v>36124.44634945914</v>
      </c>
      <c r="L89" s="102">
        <v>38677.92086933439</v>
      </c>
      <c r="M89" s="102">
        <v>37736.700407459015</v>
      </c>
      <c r="N89" s="102">
        <v>40620.687595726326</v>
      </c>
      <c r="O89" s="102">
        <v>40453.324553719554</v>
      </c>
      <c r="P89" s="102">
        <v>34551.174444223238</v>
      </c>
      <c r="Q89" s="102">
        <v>34009.84956931448</v>
      </c>
      <c r="R89" s="102">
        <v>20937.122363793213</v>
      </c>
      <c r="S89" s="102">
        <v>20414.39350587298</v>
      </c>
      <c r="T89" s="102">
        <v>22324.907269228213</v>
      </c>
      <c r="U89" s="102">
        <v>22178.533816444356</v>
      </c>
      <c r="V89" s="102">
        <v>22394.146998473683</v>
      </c>
      <c r="W89" s="102">
        <v>21939.081989514896</v>
      </c>
      <c r="X89" s="102">
        <v>23538.010254164175</v>
      </c>
      <c r="Y89" s="102">
        <v>22158.506449001259</v>
      </c>
      <c r="Z89" s="102">
        <v>16632.288364191383</v>
      </c>
      <c r="AA89" s="102">
        <v>17458.363664476739</v>
      </c>
      <c r="AB89" s="102">
        <v>22979.252003450787</v>
      </c>
      <c r="AC89" s="102">
        <v>22890.10429756454</v>
      </c>
      <c r="AD89" s="102">
        <v>23619.197036299684</v>
      </c>
      <c r="AE89" s="102">
        <v>23628.547358152497</v>
      </c>
      <c r="AF89" s="102">
        <v>24596.442424845707</v>
      </c>
      <c r="AG89" s="102">
        <v>23183.885036830579</v>
      </c>
      <c r="AH89" s="102">
        <v>22650.209402083747</v>
      </c>
      <c r="AI89" s="102">
        <v>25191.700319999996</v>
      </c>
      <c r="AJ89" s="102">
        <v>31639.933539999998</v>
      </c>
      <c r="AK89" s="102">
        <v>30443.567370000001</v>
      </c>
      <c r="AL89" s="102">
        <v>36113.025869999998</v>
      </c>
      <c r="AM89" s="102">
        <v>37205.655180000002</v>
      </c>
      <c r="AN89" s="102">
        <v>41972.55442</v>
      </c>
      <c r="AO89" s="102">
        <v>38076.020250000009</v>
      </c>
      <c r="AP89" s="102">
        <v>37426.434670000002</v>
      </c>
      <c r="AQ89" s="102">
        <v>39093.245619999994</v>
      </c>
      <c r="AR89" s="102">
        <v>48038.284310000003</v>
      </c>
      <c r="AS89" s="102">
        <v>43423.10220999999</v>
      </c>
      <c r="AT89" s="102">
        <v>41293.883800000003</v>
      </c>
      <c r="AU89" s="102"/>
      <c r="AV89" s="102"/>
      <c r="AW89" s="16"/>
      <c r="AX89" s="102"/>
      <c r="AY89" s="102"/>
      <c r="AZ89" s="102"/>
      <c r="BA89" s="102"/>
    </row>
    <row r="90" spans="2:53" s="77" customFormat="1" x14ac:dyDescent="0.2">
      <c r="B90" s="103" t="s">
        <v>42</v>
      </c>
      <c r="C90" s="109">
        <v>22948.401247594396</v>
      </c>
      <c r="D90" s="109">
        <v>21106.690197093369</v>
      </c>
      <c r="E90" s="109">
        <v>20188.2314367244</v>
      </c>
      <c r="F90" s="109">
        <v>20540.203659167826</v>
      </c>
      <c r="G90" s="109">
        <v>19768.831043864888</v>
      </c>
      <c r="H90" s="102">
        <v>20164.656744309512</v>
      </c>
      <c r="I90" s="102">
        <v>19835.917515429024</v>
      </c>
      <c r="J90" s="102">
        <v>19973.57651337182</v>
      </c>
      <c r="K90" s="102">
        <v>18848.053756719091</v>
      </c>
      <c r="L90" s="102">
        <v>18008.985267768265</v>
      </c>
      <c r="M90" s="102">
        <v>17975.422059857989</v>
      </c>
      <c r="N90" s="102">
        <v>18157.025926073395</v>
      </c>
      <c r="O90" s="102">
        <v>17725.431650408118</v>
      </c>
      <c r="P90" s="102">
        <v>18445.057948105379</v>
      </c>
      <c r="Q90" s="102">
        <v>18598.791991505739</v>
      </c>
      <c r="R90" s="102">
        <v>17539.542144800587</v>
      </c>
      <c r="S90" s="102">
        <v>18363.965019576612</v>
      </c>
      <c r="T90" s="102">
        <v>18758.711574756122</v>
      </c>
      <c r="U90" s="102">
        <v>18433.799621739996</v>
      </c>
      <c r="V90" s="102">
        <v>18641.499631030591</v>
      </c>
      <c r="W90" s="102">
        <v>19463.124008228813</v>
      </c>
      <c r="X90" s="102">
        <v>18745.225776096617</v>
      </c>
      <c r="Y90" s="102">
        <v>19349.753426239298</v>
      </c>
      <c r="Z90" s="102">
        <v>18269.046890968213</v>
      </c>
      <c r="AA90" s="102">
        <v>18205.781790430687</v>
      </c>
      <c r="AB90" s="102">
        <v>19018.602427500162</v>
      </c>
      <c r="AC90" s="102">
        <v>18875.943855597583</v>
      </c>
      <c r="AD90" s="102">
        <v>18167.284962505808</v>
      </c>
      <c r="AE90" s="102">
        <v>17911.183182692945</v>
      </c>
      <c r="AF90" s="102">
        <v>17704.356753600106</v>
      </c>
      <c r="AG90" s="102">
        <v>15586.919199681462</v>
      </c>
      <c r="AH90" s="102">
        <v>18347.29098679408</v>
      </c>
      <c r="AI90" s="102">
        <v>19067.312290000002</v>
      </c>
      <c r="AJ90" s="102">
        <v>19808.198559999997</v>
      </c>
      <c r="AK90" s="102">
        <v>19718.048010000002</v>
      </c>
      <c r="AL90" s="102">
        <v>19958.0157</v>
      </c>
      <c r="AM90" s="102">
        <v>19796.101090000004</v>
      </c>
      <c r="AN90" s="102">
        <v>19713.125070000002</v>
      </c>
      <c r="AO90" s="102">
        <v>19069.856119999997</v>
      </c>
      <c r="AP90" s="102">
        <v>18535.588970000004</v>
      </c>
      <c r="AQ90" s="102">
        <v>18833.149109999995</v>
      </c>
      <c r="AR90" s="102">
        <v>18295.294650000003</v>
      </c>
      <c r="AS90" s="102">
        <v>18045.50663</v>
      </c>
      <c r="AT90" s="102">
        <v>18276.66833</v>
      </c>
      <c r="AU90" s="102"/>
      <c r="AV90" s="102"/>
      <c r="AW90" s="16"/>
      <c r="AX90" s="102"/>
      <c r="AY90" s="102"/>
      <c r="AZ90" s="102"/>
      <c r="BA90" s="102"/>
    </row>
    <row r="91" spans="2:53" s="77" customFormat="1" x14ac:dyDescent="0.2">
      <c r="B91" s="70"/>
      <c r="C91" s="99"/>
      <c r="D91" s="99"/>
      <c r="E91" s="99"/>
      <c r="F91" s="99"/>
      <c r="G91" s="99"/>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v>0</v>
      </c>
      <c r="AI91" s="102"/>
      <c r="AJ91" s="102"/>
      <c r="AK91" s="102"/>
      <c r="AL91" s="102"/>
      <c r="AM91" s="102"/>
      <c r="AN91" s="102"/>
      <c r="AO91" s="102"/>
      <c r="AP91" s="102"/>
      <c r="AQ91" s="102"/>
      <c r="AR91" s="102"/>
      <c r="AS91" s="102"/>
      <c r="AT91" s="102"/>
      <c r="AU91" s="102"/>
      <c r="AV91" s="102"/>
      <c r="AW91" s="16"/>
      <c r="AX91" s="102"/>
      <c r="AY91" s="102"/>
      <c r="AZ91" s="102"/>
      <c r="BA91" s="102"/>
    </row>
    <row r="92" spans="2:53" s="77" customFormat="1" x14ac:dyDescent="0.2">
      <c r="B92" s="100" t="s">
        <v>44</v>
      </c>
      <c r="C92" s="110">
        <v>487909.39870329818</v>
      </c>
      <c r="D92" s="110">
        <v>493159.66943128273</v>
      </c>
      <c r="E92" s="110">
        <v>483539.12842391664</v>
      </c>
      <c r="F92" s="110">
        <v>445545.61120976839</v>
      </c>
      <c r="G92" s="110">
        <v>440087.85832105647</v>
      </c>
      <c r="H92" s="104">
        <v>444925.07437653455</v>
      </c>
      <c r="I92" s="104">
        <v>426569.8891923817</v>
      </c>
      <c r="J92" s="104">
        <v>424848.29208175727</v>
      </c>
      <c r="K92" s="104">
        <v>399967.76211560162</v>
      </c>
      <c r="L92" s="104">
        <v>414758.76739398757</v>
      </c>
      <c r="M92" s="104">
        <v>404218.93015196751</v>
      </c>
      <c r="N92" s="104">
        <v>388737.66618222842</v>
      </c>
      <c r="O92" s="104">
        <v>371706.09163580864</v>
      </c>
      <c r="P92" s="104">
        <v>385787.39452120243</v>
      </c>
      <c r="Q92" s="104">
        <v>360035.78909283958</v>
      </c>
      <c r="R92" s="104">
        <v>334955.14930519619</v>
      </c>
      <c r="S92" s="104">
        <v>340203.86972990906</v>
      </c>
      <c r="T92" s="104">
        <v>347312.62456301012</v>
      </c>
      <c r="U92" s="104">
        <v>345215.38957462338</v>
      </c>
      <c r="V92" s="104">
        <v>347217.62663481315</v>
      </c>
      <c r="W92" s="104">
        <v>346529.45186807361</v>
      </c>
      <c r="X92" s="104">
        <v>333665.49542902643</v>
      </c>
      <c r="Y92" s="104">
        <v>329233.09849757777</v>
      </c>
      <c r="Z92" s="104">
        <v>322681.41484504618</v>
      </c>
      <c r="AA92" s="104">
        <v>319357.24568982678</v>
      </c>
      <c r="AB92" s="104">
        <v>324134.47634481383</v>
      </c>
      <c r="AC92" s="104">
        <v>316847.63025416416</v>
      </c>
      <c r="AD92" s="104">
        <v>315283.8519609794</v>
      </c>
      <c r="AE92" s="104">
        <v>310891.03752604686</v>
      </c>
      <c r="AF92" s="104">
        <v>315549.10841462598</v>
      </c>
      <c r="AG92" s="104">
        <v>306804.78417944117</v>
      </c>
      <c r="AH92" s="104">
        <v>320565.55809410044</v>
      </c>
      <c r="AI92" s="104">
        <v>336377.10098999995</v>
      </c>
      <c r="AJ92" s="104">
        <v>373561.61977999995</v>
      </c>
      <c r="AK92" s="104">
        <v>395300.57863</v>
      </c>
      <c r="AL92" s="104">
        <v>412594.75373999996</v>
      </c>
      <c r="AM92" s="104">
        <v>433559.53672999993</v>
      </c>
      <c r="AN92" s="104">
        <v>473821.94259000005</v>
      </c>
      <c r="AO92" s="104">
        <v>479425.44313999999</v>
      </c>
      <c r="AP92" s="104">
        <v>481947.48053000006</v>
      </c>
      <c r="AQ92" s="104">
        <v>492771.75705999997</v>
      </c>
      <c r="AR92" s="104">
        <v>516542.67882999999</v>
      </c>
      <c r="AS92" s="104">
        <v>482364.98053000012</v>
      </c>
      <c r="AT92" s="104">
        <v>489318.12183999998</v>
      </c>
      <c r="AU92" s="104"/>
      <c r="AV92" s="104"/>
      <c r="AW92" s="16"/>
      <c r="AX92" s="104"/>
      <c r="AY92" s="104"/>
      <c r="AZ92" s="104"/>
      <c r="BA92" s="104"/>
    </row>
    <row r="93" spans="2:53" s="77" customFormat="1" x14ac:dyDescent="0.2">
      <c r="B93" s="7"/>
      <c r="C93" s="17"/>
      <c r="D93" s="17"/>
      <c r="E93" s="17"/>
      <c r="F93" s="17"/>
      <c r="G93" s="17"/>
    </row>
    <row r="94" spans="2:53" s="77" customFormat="1" x14ac:dyDescent="0.2">
      <c r="B94" s="7"/>
      <c r="C94" s="17"/>
      <c r="D94" s="17"/>
      <c r="E94" s="17"/>
      <c r="F94" s="17"/>
      <c r="G94" s="17"/>
    </row>
    <row r="95" spans="2:53" x14ac:dyDescent="0.2">
      <c r="B95" s="79" t="s">
        <v>25</v>
      </c>
      <c r="C95" s="1"/>
      <c r="D95" s="1"/>
      <c r="E95" s="1"/>
      <c r="F95" s="1"/>
      <c r="G95" s="1"/>
      <c r="H95" s="1"/>
      <c r="I95" s="1"/>
      <c r="J95" s="1"/>
      <c r="K95" s="1"/>
      <c r="L95" s="1"/>
    </row>
    <row r="96" spans="2:53" ht="71.25" customHeight="1" x14ac:dyDescent="0.2">
      <c r="B96" s="93" t="s">
        <v>26</v>
      </c>
      <c r="C96" s="91"/>
      <c r="D96" s="91"/>
      <c r="E96" s="91"/>
      <c r="F96" s="91"/>
      <c r="G96" s="91"/>
      <c r="H96" s="91"/>
      <c r="I96" s="91"/>
      <c r="J96" s="1"/>
      <c r="K96" s="1"/>
      <c r="L96" s="1"/>
    </row>
    <row r="97" spans="2:16" ht="103.5" customHeight="1" x14ac:dyDescent="0.2">
      <c r="B97" s="92" t="s">
        <v>27</v>
      </c>
      <c r="C97" s="51"/>
      <c r="D97" s="51"/>
      <c r="E97" s="51"/>
      <c r="F97" s="51"/>
      <c r="G97" s="51"/>
      <c r="H97" s="51"/>
      <c r="I97" s="51"/>
      <c r="J97" s="51"/>
      <c r="K97" s="51"/>
      <c r="L97" s="51"/>
    </row>
    <row r="98" spans="2:16" x14ac:dyDescent="0.2">
      <c r="B98" s="124"/>
      <c r="C98" s="124"/>
      <c r="D98" s="124"/>
      <c r="E98" s="124"/>
      <c r="F98" s="124"/>
      <c r="G98" s="124"/>
      <c r="H98" s="124"/>
      <c r="I98" s="124"/>
      <c r="J98" s="88"/>
      <c r="K98" s="88"/>
      <c r="L98" s="88"/>
      <c r="M98" s="81"/>
      <c r="N98" s="81"/>
      <c r="O98" s="81"/>
      <c r="P98" s="81"/>
    </row>
    <row r="99" spans="2:16" x14ac:dyDescent="0.2">
      <c r="B99" s="89" t="s">
        <v>28</v>
      </c>
      <c r="C99" s="1"/>
      <c r="D99" s="1"/>
      <c r="E99" s="1"/>
      <c r="F99" s="1"/>
      <c r="G99" s="1"/>
      <c r="H99" s="1"/>
      <c r="I99" s="1"/>
      <c r="J99" s="1"/>
      <c r="K99" s="1"/>
      <c r="L99" s="1"/>
    </row>
    <row r="100" spans="2:16" x14ac:dyDescent="0.2">
      <c r="B100" s="86"/>
      <c r="C100" s="86"/>
      <c r="D100" s="86"/>
      <c r="E100" s="86"/>
      <c r="F100" s="86"/>
      <c r="G100" s="86"/>
      <c r="H100" s="86"/>
      <c r="I100" s="86"/>
      <c r="J100" s="80"/>
      <c r="K100" s="80"/>
    </row>
    <row r="102" spans="2:16" x14ac:dyDescent="0.2">
      <c r="B102" s="82"/>
    </row>
    <row r="104" spans="2:16" x14ac:dyDescent="0.2">
      <c r="B104" s="86"/>
      <c r="C104" s="86"/>
      <c r="D104" s="86"/>
      <c r="E104" s="86"/>
      <c r="F104" s="86"/>
      <c r="G104" s="86"/>
      <c r="H104" s="86"/>
      <c r="I104" s="86"/>
    </row>
    <row r="106" spans="2:16" x14ac:dyDescent="0.2">
      <c r="B106" s="87"/>
      <c r="C106" s="87"/>
      <c r="D106" s="87"/>
      <c r="E106" s="87"/>
      <c r="F106" s="87"/>
      <c r="G106" s="87"/>
      <c r="H106" s="87"/>
      <c r="I106" s="87"/>
    </row>
    <row r="107" spans="2:16" x14ac:dyDescent="0.2">
      <c r="B107" s="83"/>
    </row>
    <row r="108" spans="2:16" x14ac:dyDescent="0.2">
      <c r="B108" s="84"/>
    </row>
    <row r="109" spans="2:16" x14ac:dyDescent="0.2">
      <c r="B109" s="83"/>
    </row>
    <row r="110" spans="2:16" x14ac:dyDescent="0.2">
      <c r="B110" s="84"/>
    </row>
    <row r="111" spans="2:16" x14ac:dyDescent="0.2">
      <c r="B111" s="83"/>
    </row>
    <row r="112" spans="2:16" x14ac:dyDescent="0.2">
      <c r="B112" s="84"/>
    </row>
    <row r="113" spans="2:2" x14ac:dyDescent="0.2">
      <c r="B113" s="83"/>
    </row>
    <row r="114" spans="2:2" x14ac:dyDescent="0.2">
      <c r="B114" s="84"/>
    </row>
    <row r="115" spans="2:2" x14ac:dyDescent="0.2">
      <c r="B115" s="83"/>
    </row>
    <row r="116" spans="2:2" x14ac:dyDescent="0.2">
      <c r="B116" s="84"/>
    </row>
    <row r="117" spans="2:2" x14ac:dyDescent="0.2">
      <c r="B117" s="83"/>
    </row>
    <row r="118" spans="2:2" x14ac:dyDescent="0.2">
      <c r="B118" s="84"/>
    </row>
    <row r="119" spans="2:2" x14ac:dyDescent="0.2">
      <c r="B119" s="83"/>
    </row>
    <row r="120" spans="2:2" x14ac:dyDescent="0.2">
      <c r="B120" s="84"/>
    </row>
    <row r="121" spans="2:2" x14ac:dyDescent="0.2">
      <c r="B121" s="85"/>
    </row>
    <row r="122" spans="2:2" x14ac:dyDescent="0.2">
      <c r="B122" s="84"/>
    </row>
    <row r="123" spans="2:2" x14ac:dyDescent="0.2">
      <c r="B123" s="83"/>
    </row>
    <row r="124" spans="2:2" x14ac:dyDescent="0.2">
      <c r="B124" s="84"/>
    </row>
    <row r="125" spans="2:2" x14ac:dyDescent="0.2">
      <c r="B125" s="83"/>
    </row>
    <row r="127" spans="2:2" x14ac:dyDescent="0.2">
      <c r="B127" s="83"/>
    </row>
    <row r="129" spans="2:2" x14ac:dyDescent="0.2">
      <c r="B129" s="83"/>
    </row>
    <row r="131" spans="2:2" x14ac:dyDescent="0.2">
      <c r="B131" s="83"/>
    </row>
    <row r="133" spans="2:2" x14ac:dyDescent="0.2">
      <c r="B133" s="83"/>
    </row>
  </sheetData>
  <mergeCells count="1">
    <mergeCell ref="B98:I98"/>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B132"/>
  <sheetViews>
    <sheetView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69" bestFit="1" customWidth="1"/>
    <col min="2" max="2" width="48.140625" style="69" customWidth="1"/>
    <col min="3" max="3" width="9.140625" style="69" bestFit="1" customWidth="1"/>
    <col min="4" max="4" width="11.85546875" style="69" bestFit="1" customWidth="1"/>
    <col min="5" max="5" width="9.28515625" style="69" bestFit="1" customWidth="1"/>
    <col min="6" max="6" width="11.140625" style="69" bestFit="1" customWidth="1"/>
    <col min="7" max="7" width="11.85546875" style="69" bestFit="1" customWidth="1"/>
    <col min="8" max="8" width="12" style="69" customWidth="1"/>
    <col min="9" max="15" width="11.85546875" style="69" bestFit="1" customWidth="1"/>
    <col min="16" max="26" width="11.85546875" style="76" bestFit="1" customWidth="1"/>
    <col min="27" max="37" width="12.5703125" style="76" customWidth="1"/>
    <col min="38" max="41" width="12.5703125" style="69" customWidth="1"/>
    <col min="42" max="16384" width="9.140625" style="69"/>
  </cols>
  <sheetData>
    <row r="1" spans="1:54" ht="15.75" x14ac:dyDescent="0.2">
      <c r="A1" s="66" t="s">
        <v>8</v>
      </c>
      <c r="B1" s="116" t="s">
        <v>56</v>
      </c>
      <c r="C1" s="67"/>
      <c r="D1" s="67"/>
      <c r="E1" s="67"/>
      <c r="F1" s="67"/>
      <c r="G1" s="68"/>
      <c r="H1" s="68"/>
      <c r="I1" s="68"/>
      <c r="J1" s="68"/>
      <c r="K1" s="68"/>
      <c r="P1" s="70"/>
      <c r="Q1" s="70"/>
      <c r="R1" s="70"/>
      <c r="S1" s="70"/>
      <c r="T1" s="70"/>
      <c r="U1" s="70"/>
      <c r="V1" s="70"/>
      <c r="W1" s="70"/>
      <c r="X1" s="70"/>
      <c r="Y1" s="70"/>
      <c r="Z1" s="70"/>
      <c r="AA1" s="70"/>
      <c r="AB1" s="70"/>
      <c r="AC1" s="70"/>
      <c r="AD1" s="70"/>
      <c r="AE1" s="70"/>
      <c r="AF1" s="70"/>
      <c r="AG1" s="70"/>
      <c r="AH1" s="70"/>
      <c r="AI1" s="70"/>
      <c r="AJ1" s="70"/>
      <c r="AK1" s="70"/>
    </row>
    <row r="2" spans="1:54" ht="14.25" x14ac:dyDescent="0.2">
      <c r="B2" s="117" t="s">
        <v>57</v>
      </c>
      <c r="C2" s="70"/>
      <c r="D2" s="70"/>
      <c r="E2" s="70"/>
      <c r="F2" s="70"/>
      <c r="G2" s="68"/>
      <c r="H2" s="68"/>
      <c r="I2" s="68"/>
      <c r="J2" s="68"/>
      <c r="K2" s="68"/>
      <c r="P2" s="70"/>
      <c r="Q2" s="70"/>
      <c r="R2" s="70"/>
      <c r="S2" s="70"/>
      <c r="T2" s="70"/>
      <c r="U2" s="70"/>
      <c r="V2" s="70"/>
      <c r="W2" s="70"/>
      <c r="X2" s="70"/>
      <c r="Y2" s="70"/>
      <c r="Z2" s="70"/>
      <c r="AA2" s="70"/>
      <c r="AB2" s="70"/>
      <c r="AC2" s="70"/>
      <c r="AD2" s="70"/>
      <c r="AE2" s="70"/>
      <c r="AF2" s="70"/>
      <c r="AG2" s="70"/>
      <c r="AH2" s="70"/>
      <c r="AI2" s="70"/>
      <c r="AJ2" s="70"/>
      <c r="AK2" s="70"/>
    </row>
    <row r="3" spans="1:54" x14ac:dyDescent="0.2">
      <c r="B3" s="71" t="s">
        <v>34</v>
      </c>
      <c r="C3" s="72"/>
      <c r="D3" s="72"/>
      <c r="E3" s="72"/>
      <c r="F3" s="72"/>
      <c r="G3" s="73"/>
      <c r="H3" s="68"/>
      <c r="I3" s="68"/>
      <c r="J3" s="68"/>
      <c r="K3" s="68"/>
      <c r="P3" s="70"/>
      <c r="Q3" s="70"/>
      <c r="R3" s="70"/>
      <c r="S3" s="70"/>
      <c r="T3" s="70"/>
      <c r="U3" s="70"/>
      <c r="V3" s="70"/>
      <c r="W3" s="70"/>
      <c r="X3" s="70"/>
      <c r="Y3" s="70"/>
      <c r="Z3" s="70"/>
      <c r="AA3" s="70"/>
      <c r="AB3" s="70"/>
      <c r="AC3" s="70"/>
      <c r="AD3" s="70"/>
      <c r="AE3" s="70"/>
      <c r="AF3" s="70"/>
      <c r="AG3" s="70"/>
      <c r="AH3" s="70"/>
      <c r="AI3" s="70"/>
      <c r="AJ3" s="70"/>
      <c r="AK3" s="70"/>
    </row>
    <row r="4" spans="1:54" x14ac:dyDescent="0.2">
      <c r="B4" s="95" t="s">
        <v>33</v>
      </c>
      <c r="C4" s="72"/>
      <c r="D4" s="72"/>
      <c r="E4" s="72"/>
      <c r="F4" s="72"/>
      <c r="G4" s="73"/>
      <c r="H4" s="68"/>
      <c r="I4" s="68"/>
      <c r="J4" s="68"/>
      <c r="P4" s="70"/>
      <c r="Q4" s="70"/>
      <c r="R4" s="70"/>
      <c r="S4" s="70"/>
      <c r="T4" s="70"/>
      <c r="U4" s="70"/>
      <c r="V4" s="70"/>
      <c r="W4" s="70"/>
      <c r="X4" s="70"/>
      <c r="Y4" s="70"/>
      <c r="Z4" s="70"/>
      <c r="AA4" s="70"/>
      <c r="AB4" s="70"/>
      <c r="AC4" s="70"/>
      <c r="AD4" s="70"/>
      <c r="AE4" s="70"/>
      <c r="AF4" s="70"/>
      <c r="AG4" s="70"/>
      <c r="AH4" s="70"/>
      <c r="AI4" s="70"/>
      <c r="AJ4" s="70"/>
      <c r="AK4" s="70"/>
    </row>
    <row r="5" spans="1:54" ht="12.75" customHeight="1" x14ac:dyDescent="0.2">
      <c r="B5" s="72"/>
      <c r="C5" s="72"/>
      <c r="D5" s="72"/>
      <c r="E5" s="72"/>
      <c r="F5" s="72"/>
      <c r="G5" s="68"/>
      <c r="H5" s="113"/>
      <c r="I5" s="68"/>
      <c r="J5" s="68"/>
      <c r="K5" s="68"/>
      <c r="P5" s="70"/>
      <c r="Q5" s="70"/>
      <c r="R5" s="70"/>
      <c r="S5" s="70"/>
      <c r="T5" s="70"/>
      <c r="U5" s="70"/>
      <c r="V5" s="70"/>
      <c r="W5" s="70"/>
      <c r="X5" s="70"/>
      <c r="Y5" s="70"/>
      <c r="Z5" s="70"/>
      <c r="AA5" s="70"/>
      <c r="AB5" s="70"/>
      <c r="AC5" s="70"/>
      <c r="AD5" s="70"/>
      <c r="AE5" s="70"/>
      <c r="AF5" s="70"/>
      <c r="AG5" s="70"/>
      <c r="AH5" s="70"/>
      <c r="AI5" s="70"/>
      <c r="AJ5" s="70"/>
      <c r="AK5" s="70"/>
    </row>
    <row r="6" spans="1:54" ht="14.25" customHeight="1" x14ac:dyDescent="0.2">
      <c r="B6" s="72"/>
      <c r="C6" s="72"/>
      <c r="D6" s="72"/>
      <c r="E6" s="72"/>
      <c r="F6" s="72"/>
      <c r="G6" s="68"/>
      <c r="H6" s="68"/>
      <c r="I6" s="68"/>
      <c r="J6" s="68"/>
      <c r="K6" s="68"/>
      <c r="P6" s="70"/>
      <c r="Q6" s="70"/>
      <c r="R6" s="70"/>
      <c r="S6" s="70"/>
      <c r="T6" s="70"/>
      <c r="U6" s="70"/>
      <c r="V6" s="70"/>
      <c r="W6" s="70"/>
      <c r="X6" s="70"/>
      <c r="Y6" s="70"/>
      <c r="Z6" s="70"/>
      <c r="AA6" s="70"/>
      <c r="AB6" s="70"/>
      <c r="AC6" s="70"/>
      <c r="AD6" s="70"/>
      <c r="AE6" s="70"/>
      <c r="AF6" s="70"/>
      <c r="AG6" s="70"/>
      <c r="AH6" s="70"/>
      <c r="AI6" s="70"/>
      <c r="AJ6" s="70"/>
      <c r="AK6" s="70"/>
    </row>
    <row r="7" spans="1:54" ht="14.25" customHeight="1" x14ac:dyDescent="0.2">
      <c r="B7" s="96" t="s">
        <v>35</v>
      </c>
      <c r="C7" s="5"/>
      <c r="D7" s="5"/>
      <c r="E7" s="5"/>
      <c r="F7" s="5"/>
      <c r="G7" s="3"/>
      <c r="H7" s="3"/>
      <c r="I7" s="68"/>
      <c r="J7" s="68"/>
      <c r="K7" s="68"/>
      <c r="P7" s="70"/>
      <c r="Q7" s="70"/>
      <c r="R7" s="70"/>
      <c r="S7" s="70"/>
      <c r="T7" s="70"/>
      <c r="U7" s="70"/>
      <c r="V7" s="70"/>
      <c r="W7" s="70"/>
      <c r="X7" s="70"/>
      <c r="Y7" s="70"/>
      <c r="Z7" s="70"/>
      <c r="AA7" s="70"/>
      <c r="AB7" s="70"/>
      <c r="AC7" s="70"/>
      <c r="AD7" s="70"/>
      <c r="AE7" s="70"/>
      <c r="AF7" s="70"/>
      <c r="AG7" s="70"/>
      <c r="AH7" s="70"/>
      <c r="AI7" s="70"/>
      <c r="AJ7" s="70"/>
      <c r="AK7" s="70"/>
    </row>
    <row r="8" spans="1:54" ht="14.25" customHeight="1" x14ac:dyDescent="0.2">
      <c r="B8" s="96"/>
      <c r="C8" s="5"/>
      <c r="D8" s="5"/>
      <c r="E8" s="5"/>
      <c r="F8" s="5"/>
      <c r="G8" s="3"/>
      <c r="H8" s="3"/>
      <c r="I8" s="68"/>
      <c r="J8" s="68"/>
      <c r="K8" s="68"/>
      <c r="P8" s="70"/>
      <c r="Q8" s="70"/>
      <c r="R8" s="70"/>
      <c r="S8" s="70"/>
      <c r="T8" s="70"/>
      <c r="U8" s="70"/>
      <c r="V8" s="70"/>
      <c r="W8" s="70"/>
      <c r="X8" s="70"/>
      <c r="Y8" s="70"/>
      <c r="Z8" s="70"/>
      <c r="AA8" s="70"/>
      <c r="AB8" s="70"/>
      <c r="AC8" s="70"/>
      <c r="AD8" s="70"/>
      <c r="AE8" s="70"/>
      <c r="AF8" s="70"/>
      <c r="AG8" s="70"/>
      <c r="AH8" s="70"/>
      <c r="AI8" s="70"/>
      <c r="AJ8" s="70"/>
      <c r="AK8" s="70"/>
    </row>
    <row r="9" spans="1:54" ht="27" x14ac:dyDescent="0.2">
      <c r="B9" s="7" t="s">
        <v>22</v>
      </c>
      <c r="C9" s="40">
        <v>42094</v>
      </c>
      <c r="D9" s="40">
        <v>42185</v>
      </c>
      <c r="E9" s="40">
        <v>42277</v>
      </c>
      <c r="F9" s="42" t="s">
        <v>23</v>
      </c>
      <c r="G9" s="40">
        <v>42460</v>
      </c>
      <c r="H9" s="74">
        <v>42551</v>
      </c>
      <c r="I9" s="74">
        <v>42643</v>
      </c>
      <c r="J9" s="74" t="s">
        <v>58</v>
      </c>
      <c r="K9" s="74">
        <v>42825</v>
      </c>
      <c r="L9" s="74">
        <v>42916</v>
      </c>
      <c r="M9" s="74">
        <v>43008</v>
      </c>
      <c r="N9" s="74" t="s">
        <v>63</v>
      </c>
      <c r="O9" s="74">
        <v>43190</v>
      </c>
      <c r="P9" s="74">
        <v>43281</v>
      </c>
      <c r="Q9" s="74">
        <v>43373</v>
      </c>
      <c r="R9" s="74">
        <v>43465</v>
      </c>
      <c r="S9" s="74">
        <v>43555</v>
      </c>
      <c r="T9" s="74">
        <v>43646</v>
      </c>
      <c r="U9" s="74">
        <v>43738</v>
      </c>
      <c r="V9" s="74" t="s">
        <v>69</v>
      </c>
      <c r="W9" s="74">
        <v>43921</v>
      </c>
      <c r="X9" s="74">
        <v>44012</v>
      </c>
      <c r="Y9" s="74">
        <v>44104</v>
      </c>
      <c r="Z9" s="74" t="s">
        <v>72</v>
      </c>
      <c r="AA9" s="74">
        <v>44286</v>
      </c>
      <c r="AB9" s="74">
        <v>44377</v>
      </c>
      <c r="AC9" s="74">
        <v>44469</v>
      </c>
      <c r="AD9" s="74" t="s">
        <v>78</v>
      </c>
      <c r="AE9" s="74">
        <v>44651</v>
      </c>
      <c r="AF9" s="74">
        <v>44742</v>
      </c>
      <c r="AG9" s="74">
        <v>44834</v>
      </c>
      <c r="AH9" s="74">
        <v>44926</v>
      </c>
      <c r="AI9" s="74"/>
      <c r="AJ9" s="74"/>
      <c r="AK9" s="74"/>
      <c r="AL9" s="74"/>
      <c r="AM9" s="74"/>
      <c r="AN9" s="74"/>
      <c r="AO9" s="74"/>
      <c r="AP9" s="74"/>
      <c r="AQ9" s="74"/>
      <c r="AR9" s="74"/>
      <c r="AS9" s="75"/>
      <c r="AT9" s="75"/>
      <c r="AU9" s="75"/>
      <c r="AV9" s="75"/>
      <c r="AW9" s="75"/>
      <c r="AX9" s="75"/>
      <c r="AY9" s="75"/>
      <c r="AZ9" s="75"/>
      <c r="BA9" s="75"/>
      <c r="BB9" s="75"/>
    </row>
    <row r="10" spans="1:54" x14ac:dyDescent="0.2">
      <c r="B10" s="1"/>
      <c r="C10" s="8"/>
      <c r="D10" s="1"/>
      <c r="E10" s="1"/>
      <c r="F10" s="1"/>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54" x14ac:dyDescent="0.2">
      <c r="B11" s="34" t="s">
        <v>16</v>
      </c>
      <c r="C11" s="22">
        <v>76</v>
      </c>
      <c r="D11" s="16">
        <v>74</v>
      </c>
      <c r="E11" s="16">
        <v>74</v>
      </c>
      <c r="F11" s="16">
        <v>66</v>
      </c>
      <c r="G11" s="16">
        <v>66</v>
      </c>
      <c r="H11" s="16">
        <v>66</v>
      </c>
      <c r="I11" s="16">
        <v>65</v>
      </c>
      <c r="J11" s="16">
        <v>60</v>
      </c>
      <c r="K11" s="16">
        <v>55</v>
      </c>
      <c r="L11" s="16">
        <v>50</v>
      </c>
      <c r="M11" s="16">
        <v>42</v>
      </c>
      <c r="N11" s="16">
        <v>38</v>
      </c>
      <c r="O11" s="16">
        <v>36</v>
      </c>
      <c r="P11" s="16">
        <v>35</v>
      </c>
      <c r="Q11" s="16">
        <v>35</v>
      </c>
      <c r="R11" s="16">
        <v>31</v>
      </c>
      <c r="S11" s="16">
        <v>30</v>
      </c>
      <c r="T11" s="16">
        <v>30</v>
      </c>
      <c r="U11" s="16">
        <v>32</v>
      </c>
      <c r="V11" s="16">
        <v>32</v>
      </c>
      <c r="W11" s="16">
        <v>32</v>
      </c>
      <c r="X11" s="16">
        <v>33</v>
      </c>
      <c r="Y11" s="16">
        <v>34</v>
      </c>
      <c r="Z11" s="16">
        <v>33</v>
      </c>
      <c r="AA11" s="16">
        <v>33</v>
      </c>
      <c r="AB11" s="16">
        <v>30</v>
      </c>
      <c r="AC11" s="16">
        <v>27</v>
      </c>
      <c r="AD11" s="16">
        <v>26</v>
      </c>
      <c r="AE11" s="16">
        <v>26</v>
      </c>
      <c r="AF11" s="16">
        <v>27</v>
      </c>
      <c r="AG11" s="16">
        <v>27</v>
      </c>
      <c r="AH11" s="16">
        <v>26</v>
      </c>
      <c r="AI11" s="16"/>
      <c r="AJ11" s="16"/>
      <c r="AK11" s="16"/>
      <c r="AL11" s="16"/>
      <c r="AM11" s="16"/>
      <c r="AN11" s="16"/>
      <c r="AO11" s="16"/>
      <c r="AP11" s="16"/>
      <c r="AQ11" s="16"/>
      <c r="AR11" s="16"/>
    </row>
    <row r="12" spans="1:54" x14ac:dyDescent="0.2">
      <c r="B12" s="12" t="s">
        <v>17</v>
      </c>
      <c r="C12" s="22">
        <v>41321</v>
      </c>
      <c r="D12" s="16">
        <v>46013</v>
      </c>
      <c r="E12" s="16">
        <v>46072</v>
      </c>
      <c r="F12" s="16">
        <v>42238</v>
      </c>
      <c r="G12" s="16">
        <v>39265</v>
      </c>
      <c r="H12" s="16">
        <v>43467</v>
      </c>
      <c r="I12" s="16">
        <v>42803</v>
      </c>
      <c r="J12" s="16">
        <v>38599</v>
      </c>
      <c r="K12" s="16">
        <v>37148</v>
      </c>
      <c r="L12" s="16">
        <v>46579</v>
      </c>
      <c r="M12" s="16">
        <v>45376</v>
      </c>
      <c r="N12" s="16">
        <v>36805</v>
      </c>
      <c r="O12" s="16">
        <v>36694</v>
      </c>
      <c r="P12" s="16">
        <v>43921</v>
      </c>
      <c r="Q12" s="16">
        <v>42766</v>
      </c>
      <c r="R12" s="16">
        <v>37293</v>
      </c>
      <c r="S12" s="16">
        <v>35597</v>
      </c>
      <c r="T12" s="16">
        <v>37837</v>
      </c>
      <c r="U12" s="16">
        <v>39248</v>
      </c>
      <c r="V12" s="16">
        <v>35739</v>
      </c>
      <c r="W12" s="16">
        <v>35405</v>
      </c>
      <c r="X12" s="16">
        <v>34539</v>
      </c>
      <c r="Y12" s="16">
        <v>33605</v>
      </c>
      <c r="Z12" s="16">
        <v>32626</v>
      </c>
      <c r="AA12" s="16">
        <v>32130</v>
      </c>
      <c r="AB12" s="16">
        <v>33525</v>
      </c>
      <c r="AC12" s="16">
        <v>33401</v>
      </c>
      <c r="AD12" s="16">
        <v>31930</v>
      </c>
      <c r="AE12" s="16">
        <v>32158</v>
      </c>
      <c r="AF12" s="16">
        <v>33011</v>
      </c>
      <c r="AG12" s="16">
        <v>32250</v>
      </c>
      <c r="AH12" s="16">
        <v>30391</v>
      </c>
      <c r="AI12" s="16"/>
      <c r="AJ12" s="16"/>
      <c r="AK12" s="16"/>
      <c r="AL12" s="16"/>
      <c r="AM12" s="16"/>
      <c r="AN12" s="16"/>
      <c r="AO12" s="16"/>
      <c r="AP12" s="16"/>
      <c r="AQ12" s="16"/>
      <c r="AR12" s="16"/>
    </row>
    <row r="13" spans="1:54" x14ac:dyDescent="0.2">
      <c r="B13" s="34" t="s">
        <v>12</v>
      </c>
      <c r="C13" s="22">
        <v>5658</v>
      </c>
      <c r="D13" s="16">
        <v>5805</v>
      </c>
      <c r="E13" s="16">
        <v>5977</v>
      </c>
      <c r="F13" s="16">
        <v>6342</v>
      </c>
      <c r="G13" s="16">
        <v>6641</v>
      </c>
      <c r="H13" s="16">
        <v>6353</v>
      </c>
      <c r="I13" s="16">
        <v>6355</v>
      </c>
      <c r="J13" s="16">
        <v>6428</v>
      </c>
      <c r="K13" s="16">
        <v>6356</v>
      </c>
      <c r="L13" s="16">
        <v>6600</v>
      </c>
      <c r="M13" s="16">
        <v>6568</v>
      </c>
      <c r="N13" s="16">
        <v>6381</v>
      </c>
      <c r="O13" s="16">
        <v>6445</v>
      </c>
      <c r="P13" s="16">
        <v>6503</v>
      </c>
      <c r="Q13" s="16">
        <v>6246</v>
      </c>
      <c r="R13" s="16">
        <v>6644</v>
      </c>
      <c r="S13" s="16">
        <v>6644</v>
      </c>
      <c r="T13" s="16">
        <v>6685</v>
      </c>
      <c r="U13" s="16">
        <v>6824</v>
      </c>
      <c r="V13" s="16">
        <v>6914</v>
      </c>
      <c r="W13" s="16">
        <v>6883</v>
      </c>
      <c r="X13" s="16">
        <v>6827</v>
      </c>
      <c r="Y13" s="16">
        <v>6606</v>
      </c>
      <c r="Z13" s="16">
        <v>6330</v>
      </c>
      <c r="AA13" s="16">
        <v>6443</v>
      </c>
      <c r="AB13" s="16">
        <v>6193</v>
      </c>
      <c r="AC13" s="16">
        <v>6005</v>
      </c>
      <c r="AD13" s="16">
        <v>5899</v>
      </c>
      <c r="AE13" s="16">
        <v>5907</v>
      </c>
      <c r="AF13" s="16">
        <v>5960</v>
      </c>
      <c r="AG13" s="16">
        <v>5821</v>
      </c>
      <c r="AH13" s="16">
        <v>5653</v>
      </c>
      <c r="AI13" s="16"/>
      <c r="AJ13" s="16"/>
      <c r="AK13" s="16"/>
      <c r="AL13" s="16"/>
      <c r="AM13" s="16"/>
      <c r="AN13" s="16"/>
      <c r="AO13" s="16"/>
      <c r="AP13" s="16"/>
      <c r="AQ13" s="16"/>
      <c r="AR13" s="16"/>
    </row>
    <row r="14" spans="1:54" x14ac:dyDescent="0.2">
      <c r="B14" s="12" t="s">
        <v>13</v>
      </c>
      <c r="C14" s="22">
        <v>458</v>
      </c>
      <c r="D14" s="16">
        <v>446</v>
      </c>
      <c r="E14" s="16">
        <v>431</v>
      </c>
      <c r="F14" s="16">
        <v>420</v>
      </c>
      <c r="G14" s="16">
        <v>393</v>
      </c>
      <c r="H14" s="16">
        <v>332</v>
      </c>
      <c r="I14" s="16">
        <v>309</v>
      </c>
      <c r="J14" s="16">
        <v>294</v>
      </c>
      <c r="K14" s="16">
        <v>277</v>
      </c>
      <c r="L14" s="16">
        <v>261</v>
      </c>
      <c r="M14" s="16">
        <v>251</v>
      </c>
      <c r="N14" s="16">
        <v>204</v>
      </c>
      <c r="O14" s="16">
        <v>182</v>
      </c>
      <c r="P14" s="16">
        <v>166</v>
      </c>
      <c r="Q14" s="16">
        <v>155</v>
      </c>
      <c r="R14" s="16">
        <v>151</v>
      </c>
      <c r="S14" s="16">
        <v>144</v>
      </c>
      <c r="T14" s="16">
        <v>130</v>
      </c>
      <c r="U14" s="16">
        <v>120</v>
      </c>
      <c r="V14" s="16">
        <v>119</v>
      </c>
      <c r="W14" s="16">
        <v>112</v>
      </c>
      <c r="X14" s="16">
        <v>77</v>
      </c>
      <c r="Y14" s="16">
        <v>56</v>
      </c>
      <c r="Z14" s="16">
        <v>49</v>
      </c>
      <c r="AA14" s="16">
        <v>45</v>
      </c>
      <c r="AB14" s="16">
        <v>33</v>
      </c>
      <c r="AC14" s="16">
        <v>30</v>
      </c>
      <c r="AD14" s="16">
        <v>28</v>
      </c>
      <c r="AE14" s="16">
        <v>26</v>
      </c>
      <c r="AF14" s="16">
        <v>24</v>
      </c>
      <c r="AG14" s="16">
        <v>23</v>
      </c>
      <c r="AH14" s="16">
        <v>21</v>
      </c>
      <c r="AI14" s="16"/>
      <c r="AJ14" s="16"/>
      <c r="AK14" s="16"/>
      <c r="AL14" s="16"/>
      <c r="AM14" s="16"/>
      <c r="AN14" s="16"/>
      <c r="AO14" s="16"/>
      <c r="AP14" s="16"/>
      <c r="AQ14" s="16"/>
      <c r="AR14" s="16"/>
    </row>
    <row r="15" spans="1:54" x14ac:dyDescent="0.2">
      <c r="B15" s="34" t="s">
        <v>14</v>
      </c>
      <c r="C15" s="22">
        <v>1</v>
      </c>
      <c r="D15" s="16">
        <v>1</v>
      </c>
      <c r="E15" s="16">
        <v>1</v>
      </c>
      <c r="F15" s="16">
        <v>1</v>
      </c>
      <c r="G15" s="16">
        <v>1</v>
      </c>
      <c r="H15" s="16">
        <v>0</v>
      </c>
      <c r="I15" s="16">
        <v>0</v>
      </c>
      <c r="J15" s="16">
        <v>0</v>
      </c>
      <c r="K15" s="16">
        <v>0</v>
      </c>
      <c r="L15" s="16">
        <v>0</v>
      </c>
      <c r="M15" s="16">
        <v>0</v>
      </c>
      <c r="N15" s="16">
        <v>0</v>
      </c>
      <c r="O15" s="16">
        <v>0</v>
      </c>
      <c r="P15" s="16">
        <v>0</v>
      </c>
      <c r="Q15" s="16">
        <v>0</v>
      </c>
      <c r="R15" s="16">
        <v>0</v>
      </c>
      <c r="S15" s="16">
        <v>0</v>
      </c>
      <c r="T15" s="16">
        <v>0</v>
      </c>
      <c r="U15" s="16">
        <v>0</v>
      </c>
      <c r="V15" s="16">
        <v>0</v>
      </c>
      <c r="W15" s="16">
        <v>0</v>
      </c>
      <c r="X15" s="16">
        <v>0</v>
      </c>
      <c r="Y15" s="16">
        <v>0</v>
      </c>
      <c r="Z15" s="16">
        <v>0</v>
      </c>
      <c r="AA15" s="16">
        <v>0</v>
      </c>
      <c r="AB15" s="16">
        <v>0</v>
      </c>
      <c r="AC15" s="16">
        <v>0</v>
      </c>
      <c r="AD15" s="16">
        <v>0</v>
      </c>
      <c r="AE15" s="16">
        <v>0</v>
      </c>
      <c r="AF15" s="16">
        <v>0</v>
      </c>
      <c r="AG15" s="16">
        <v>0</v>
      </c>
      <c r="AH15" s="16">
        <v>0</v>
      </c>
      <c r="AI15" s="16"/>
      <c r="AJ15" s="16"/>
      <c r="AK15" s="16"/>
      <c r="AL15" s="16"/>
      <c r="AM15" s="16"/>
      <c r="AN15" s="16"/>
      <c r="AO15" s="16"/>
      <c r="AP15" s="16"/>
      <c r="AQ15" s="16"/>
      <c r="AR15" s="16"/>
    </row>
    <row r="16" spans="1:54" ht="25.5" x14ac:dyDescent="0.2">
      <c r="B16" s="34" t="s">
        <v>18</v>
      </c>
      <c r="C16" s="22">
        <v>1749</v>
      </c>
      <c r="D16" s="16">
        <v>1726</v>
      </c>
      <c r="E16" s="16">
        <v>1656</v>
      </c>
      <c r="F16" s="16">
        <v>1615</v>
      </c>
      <c r="G16" s="16">
        <v>1519</v>
      </c>
      <c r="H16" s="16">
        <v>1428</v>
      </c>
      <c r="I16" s="16">
        <v>1325</v>
      </c>
      <c r="J16" s="16">
        <v>1329</v>
      </c>
      <c r="K16" s="16">
        <v>1309</v>
      </c>
      <c r="L16" s="16">
        <v>1259</v>
      </c>
      <c r="M16" s="16">
        <v>1114</v>
      </c>
      <c r="N16" s="16">
        <v>995</v>
      </c>
      <c r="O16" s="16">
        <v>927</v>
      </c>
      <c r="P16" s="16">
        <v>888</v>
      </c>
      <c r="Q16" s="16">
        <v>786</v>
      </c>
      <c r="R16" s="16">
        <v>769</v>
      </c>
      <c r="S16" s="16">
        <v>821</v>
      </c>
      <c r="T16" s="16">
        <v>695</v>
      </c>
      <c r="U16" s="16">
        <v>624</v>
      </c>
      <c r="V16" s="16">
        <v>589</v>
      </c>
      <c r="W16" s="16">
        <v>582</v>
      </c>
      <c r="X16" s="16">
        <v>567</v>
      </c>
      <c r="Y16" s="16">
        <v>532</v>
      </c>
      <c r="Z16" s="16">
        <v>537</v>
      </c>
      <c r="AA16" s="16">
        <v>533</v>
      </c>
      <c r="AB16" s="16">
        <v>516</v>
      </c>
      <c r="AC16" s="16">
        <v>510</v>
      </c>
      <c r="AD16" s="16">
        <v>513</v>
      </c>
      <c r="AE16" s="16">
        <v>500</v>
      </c>
      <c r="AF16" s="16">
        <v>498</v>
      </c>
      <c r="AG16" s="16">
        <v>528</v>
      </c>
      <c r="AH16" s="16">
        <v>480</v>
      </c>
      <c r="AI16" s="16"/>
      <c r="AJ16" s="16"/>
      <c r="AK16" s="16"/>
      <c r="AL16" s="16"/>
      <c r="AM16" s="16"/>
      <c r="AN16" s="16"/>
      <c r="AO16" s="16"/>
      <c r="AP16" s="16"/>
      <c r="AQ16" s="16"/>
      <c r="AR16" s="16"/>
    </row>
    <row r="17" spans="2:50" x14ac:dyDescent="0.2">
      <c r="B17" s="34" t="s">
        <v>15</v>
      </c>
      <c r="C17" s="22">
        <v>370</v>
      </c>
      <c r="D17" s="16">
        <v>339</v>
      </c>
      <c r="E17" s="16">
        <v>329</v>
      </c>
      <c r="F17" s="16">
        <v>316</v>
      </c>
      <c r="G17" s="16">
        <v>310</v>
      </c>
      <c r="H17" s="16">
        <v>302</v>
      </c>
      <c r="I17" s="16">
        <v>311</v>
      </c>
      <c r="J17" s="16">
        <v>269</v>
      </c>
      <c r="K17" s="16">
        <v>268</v>
      </c>
      <c r="L17" s="16">
        <v>194</v>
      </c>
      <c r="M17" s="16">
        <v>131</v>
      </c>
      <c r="N17" s="16">
        <v>63</v>
      </c>
      <c r="O17" s="16">
        <v>40</v>
      </c>
      <c r="P17" s="16">
        <v>38</v>
      </c>
      <c r="Q17" s="16">
        <v>38</v>
      </c>
      <c r="R17" s="16">
        <v>39</v>
      </c>
      <c r="S17" s="16">
        <v>40</v>
      </c>
      <c r="T17" s="16">
        <v>41</v>
      </c>
      <c r="U17" s="16">
        <v>5</v>
      </c>
      <c r="V17" s="16">
        <v>6</v>
      </c>
      <c r="W17" s="16">
        <v>6</v>
      </c>
      <c r="X17" s="16">
        <v>8</v>
      </c>
      <c r="Y17" s="16">
        <v>8</v>
      </c>
      <c r="Z17" s="16">
        <v>7</v>
      </c>
      <c r="AA17" s="16">
        <v>9</v>
      </c>
      <c r="AB17" s="16">
        <v>13</v>
      </c>
      <c r="AC17" s="16">
        <v>15</v>
      </c>
      <c r="AD17" s="16">
        <v>13</v>
      </c>
      <c r="AE17" s="16">
        <v>12</v>
      </c>
      <c r="AF17" s="16">
        <v>14</v>
      </c>
      <c r="AG17" s="16">
        <v>15</v>
      </c>
      <c r="AH17" s="16">
        <v>14</v>
      </c>
      <c r="AI17" s="16"/>
      <c r="AJ17" s="16"/>
      <c r="AK17" s="16"/>
      <c r="AL17" s="16"/>
      <c r="AM17" s="16"/>
      <c r="AN17" s="16"/>
      <c r="AO17" s="16"/>
      <c r="AP17" s="16"/>
      <c r="AQ17" s="16"/>
      <c r="AR17" s="16"/>
    </row>
    <row r="18" spans="2:50" x14ac:dyDescent="0.2">
      <c r="B18" s="34"/>
      <c r="C18" s="22"/>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50" s="77" customFormat="1" x14ac:dyDescent="0.2">
      <c r="B19" s="7" t="s">
        <v>21</v>
      </c>
      <c r="C19" s="35">
        <v>49633</v>
      </c>
      <c r="D19" s="35">
        <v>54404</v>
      </c>
      <c r="E19" s="35">
        <v>54540</v>
      </c>
      <c r="F19" s="35">
        <v>50998</v>
      </c>
      <c r="G19" s="35">
        <v>48195</v>
      </c>
      <c r="H19" s="35">
        <v>51948</v>
      </c>
      <c r="I19" s="35">
        <v>51168</v>
      </c>
      <c r="J19" s="35">
        <v>46979</v>
      </c>
      <c r="K19" s="35">
        <v>45413</v>
      </c>
      <c r="L19" s="35">
        <v>54943</v>
      </c>
      <c r="M19" s="35">
        <v>53482</v>
      </c>
      <c r="N19" s="35">
        <v>44486</v>
      </c>
      <c r="O19" s="35">
        <v>44324</v>
      </c>
      <c r="P19" s="35">
        <v>51551</v>
      </c>
      <c r="Q19" s="35">
        <v>50026</v>
      </c>
      <c r="R19" s="35">
        <v>44927</v>
      </c>
      <c r="S19" s="35">
        <v>43276</v>
      </c>
      <c r="T19" s="35">
        <v>45418</v>
      </c>
      <c r="U19" s="35">
        <v>46853</v>
      </c>
      <c r="V19" s="35">
        <v>43399</v>
      </c>
      <c r="W19" s="35">
        <v>43020</v>
      </c>
      <c r="X19" s="35">
        <v>42051</v>
      </c>
      <c r="Y19" s="35">
        <v>40841</v>
      </c>
      <c r="Z19" s="35">
        <v>39582</v>
      </c>
      <c r="AA19" s="35">
        <v>39193</v>
      </c>
      <c r="AB19" s="35">
        <v>40310</v>
      </c>
      <c r="AC19" s="35">
        <v>39988</v>
      </c>
      <c r="AD19" s="35">
        <v>38409</v>
      </c>
      <c r="AE19" s="35">
        <v>38629</v>
      </c>
      <c r="AF19" s="35">
        <v>39534</v>
      </c>
      <c r="AG19" s="35">
        <v>38664</v>
      </c>
      <c r="AH19" s="35">
        <v>36585</v>
      </c>
      <c r="AI19" s="35"/>
      <c r="AJ19" s="35"/>
      <c r="AK19" s="35"/>
      <c r="AL19" s="35"/>
      <c r="AM19" s="35"/>
      <c r="AN19" s="35"/>
      <c r="AO19" s="35"/>
      <c r="AP19" s="35"/>
      <c r="AQ19" s="35"/>
      <c r="AR19" s="35"/>
    </row>
    <row r="20" spans="2:50" x14ac:dyDescent="0.2">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row>
    <row r="21" spans="2:50" ht="27" x14ac:dyDescent="0.2">
      <c r="B21" s="78" t="s">
        <v>24</v>
      </c>
      <c r="C21" s="40">
        <v>42094</v>
      </c>
      <c r="D21" s="40">
        <v>42185</v>
      </c>
      <c r="E21" s="40">
        <v>42277</v>
      </c>
      <c r="F21" s="42" t="s">
        <v>23</v>
      </c>
      <c r="G21" s="40">
        <v>42460</v>
      </c>
      <c r="H21" s="74">
        <v>42551</v>
      </c>
      <c r="I21" s="74">
        <v>42643</v>
      </c>
      <c r="J21" s="74" t="s">
        <v>58</v>
      </c>
      <c r="K21" s="74">
        <v>42825</v>
      </c>
      <c r="L21" s="74" t="s">
        <v>59</v>
      </c>
      <c r="M21" s="74" t="s">
        <v>60</v>
      </c>
      <c r="N21" s="74" t="s">
        <v>63</v>
      </c>
      <c r="O21" s="74" t="s">
        <v>61</v>
      </c>
      <c r="P21" s="74" t="s">
        <v>62</v>
      </c>
      <c r="Q21" s="74" t="s">
        <v>61</v>
      </c>
      <c r="R21" s="74" t="s">
        <v>64</v>
      </c>
      <c r="S21" s="74" t="s">
        <v>65</v>
      </c>
      <c r="T21" s="74" t="s">
        <v>66</v>
      </c>
      <c r="U21" s="74" t="s">
        <v>67</v>
      </c>
      <c r="V21" s="74" t="s">
        <v>69</v>
      </c>
      <c r="W21" s="74" t="s">
        <v>68</v>
      </c>
      <c r="X21" s="74" t="s">
        <v>70</v>
      </c>
      <c r="Y21" s="74" t="s">
        <v>71</v>
      </c>
      <c r="Z21" s="74" t="s">
        <v>72</v>
      </c>
      <c r="AA21" s="74" t="s">
        <v>73</v>
      </c>
      <c r="AB21" s="74" t="s">
        <v>74</v>
      </c>
      <c r="AC21" s="74" t="s">
        <v>75</v>
      </c>
      <c r="AD21" s="74" t="s">
        <v>78</v>
      </c>
      <c r="AE21" s="74" t="s">
        <v>76</v>
      </c>
      <c r="AF21" s="74" t="s">
        <v>77</v>
      </c>
      <c r="AG21" s="74">
        <v>44834</v>
      </c>
      <c r="AH21" s="74" t="s">
        <v>81</v>
      </c>
      <c r="AI21" s="74"/>
      <c r="AJ21" s="74"/>
      <c r="AK21" s="74"/>
      <c r="AL21" s="74"/>
      <c r="AM21" s="74"/>
      <c r="AN21" s="74"/>
      <c r="AO21" s="74"/>
      <c r="AP21" s="74"/>
      <c r="AQ21" s="74"/>
      <c r="AR21" s="74"/>
      <c r="AS21" s="75"/>
      <c r="AT21" s="75"/>
      <c r="AU21" s="75"/>
      <c r="AV21" s="75"/>
      <c r="AW21" s="75"/>
      <c r="AX21" s="75"/>
    </row>
    <row r="22" spans="2:50" x14ac:dyDescent="0.2">
      <c r="B22" s="1"/>
      <c r="C22" s="8"/>
      <c r="D22" s="1"/>
      <c r="E22" s="1"/>
      <c r="F22" s="1"/>
      <c r="G22" s="1"/>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2:50" x14ac:dyDescent="0.2">
      <c r="B23" s="34" t="s">
        <v>16</v>
      </c>
      <c r="C23" s="22">
        <v>866530.38151999994</v>
      </c>
      <c r="D23" s="16">
        <v>850939.99000999995</v>
      </c>
      <c r="E23" s="19">
        <v>820058.3959</v>
      </c>
      <c r="F23" s="19">
        <v>622515.4571900001</v>
      </c>
      <c r="G23" s="16">
        <v>619079.81069000007</v>
      </c>
      <c r="H23" s="16">
        <v>574193.62190000003</v>
      </c>
      <c r="I23" s="16">
        <v>512848.42881999997</v>
      </c>
      <c r="J23" s="16">
        <v>495361.12578</v>
      </c>
      <c r="K23" s="16">
        <v>409159.94565999997</v>
      </c>
      <c r="L23" s="16">
        <v>302193.69346000004</v>
      </c>
      <c r="M23" s="16">
        <v>287190.82089000003</v>
      </c>
      <c r="N23" s="16">
        <v>271593.72094999999</v>
      </c>
      <c r="O23" s="16">
        <v>160229.75753</v>
      </c>
      <c r="P23" s="16">
        <v>152196.46837000002</v>
      </c>
      <c r="Q23" s="16">
        <v>139734.40119</v>
      </c>
      <c r="R23" s="16">
        <v>131310.33695</v>
      </c>
      <c r="S23" s="16">
        <v>197647.35343000002</v>
      </c>
      <c r="T23" s="16">
        <v>190011.04628000001</v>
      </c>
      <c r="U23" s="16">
        <v>185023.55531999998</v>
      </c>
      <c r="V23" s="16">
        <v>177947.11035999999</v>
      </c>
      <c r="W23" s="16">
        <v>173456.79494999998</v>
      </c>
      <c r="X23" s="16">
        <v>170400.68733000002</v>
      </c>
      <c r="Y23" s="16">
        <v>162520.60133</v>
      </c>
      <c r="Z23" s="16">
        <v>155222.89986999999</v>
      </c>
      <c r="AA23" s="16">
        <v>147796.51427000001</v>
      </c>
      <c r="AB23" s="16">
        <v>135445.29757999998</v>
      </c>
      <c r="AC23" s="16">
        <v>127411.89582999999</v>
      </c>
      <c r="AD23" s="16">
        <v>120648</v>
      </c>
      <c r="AE23" s="16">
        <v>90013.974069999997</v>
      </c>
      <c r="AF23" s="16">
        <v>86377.125060000006</v>
      </c>
      <c r="AG23" s="16">
        <v>84483.299760000009</v>
      </c>
      <c r="AH23" s="16">
        <v>80023.346620000011</v>
      </c>
      <c r="AI23" s="16"/>
      <c r="AJ23" s="16"/>
      <c r="AK23" s="16"/>
      <c r="AL23" s="16"/>
      <c r="AM23" s="16"/>
      <c r="AN23" s="16"/>
      <c r="AO23" s="16"/>
      <c r="AP23" s="16"/>
      <c r="AQ23" s="16"/>
      <c r="AR23" s="16"/>
    </row>
    <row r="24" spans="2:50" x14ac:dyDescent="0.2">
      <c r="B24" s="12" t="s">
        <v>17</v>
      </c>
      <c r="C24" s="22">
        <v>1902200.5867300001</v>
      </c>
      <c r="D24" s="16">
        <v>1975019.76782</v>
      </c>
      <c r="E24" s="19">
        <v>1932855.3078299998</v>
      </c>
      <c r="F24" s="19">
        <v>1870721.06024</v>
      </c>
      <c r="G24" s="16">
        <v>1838695.8036</v>
      </c>
      <c r="H24" s="16">
        <v>1924263.07173</v>
      </c>
      <c r="I24" s="16">
        <v>1879245.9655799998</v>
      </c>
      <c r="J24" s="16">
        <v>1902458.3276399998</v>
      </c>
      <c r="K24" s="16">
        <v>1871478.5305899999</v>
      </c>
      <c r="L24" s="16">
        <v>2094641.0919299999</v>
      </c>
      <c r="M24" s="16">
        <v>2054227.5860599997</v>
      </c>
      <c r="N24" s="16">
        <v>1971791.3415599999</v>
      </c>
      <c r="O24" s="16">
        <v>2013679.23232</v>
      </c>
      <c r="P24" s="16">
        <v>2171875.27911</v>
      </c>
      <c r="Q24" s="16">
        <v>2048887.2586600003</v>
      </c>
      <c r="R24" s="16">
        <v>1845500.6805899998</v>
      </c>
      <c r="S24" s="16">
        <v>1840040.9230099996</v>
      </c>
      <c r="T24" s="16">
        <v>1918845.0015</v>
      </c>
      <c r="U24" s="16">
        <v>1899363.3437900003</v>
      </c>
      <c r="V24" s="16">
        <v>1920081.7887200001</v>
      </c>
      <c r="W24" s="16">
        <v>1933647.9932099998</v>
      </c>
      <c r="X24" s="16">
        <v>1852670.2474199999</v>
      </c>
      <c r="Y24" s="16">
        <v>1841934.9686800002</v>
      </c>
      <c r="Z24" s="16">
        <v>1807480.9338</v>
      </c>
      <c r="AA24" s="16">
        <v>1800132.6861</v>
      </c>
      <c r="AB24" s="16">
        <v>1868599.10512</v>
      </c>
      <c r="AC24" s="16">
        <v>1839725.3279899997</v>
      </c>
      <c r="AD24" s="16">
        <v>1818979</v>
      </c>
      <c r="AE24" s="16">
        <v>1838059.61433</v>
      </c>
      <c r="AF24" s="16">
        <v>1876552.4002199997</v>
      </c>
      <c r="AG24" s="16">
        <v>1835189.5999199995</v>
      </c>
      <c r="AH24" s="16">
        <v>1941810.6217700003</v>
      </c>
      <c r="AI24" s="16"/>
      <c r="AJ24" s="16"/>
      <c r="AK24" s="16"/>
      <c r="AL24" s="16"/>
      <c r="AM24" s="16"/>
      <c r="AN24" s="16"/>
      <c r="AO24" s="16"/>
      <c r="AP24" s="16"/>
      <c r="AQ24" s="16"/>
      <c r="AR24" s="16"/>
    </row>
    <row r="25" spans="2:50" x14ac:dyDescent="0.2">
      <c r="B25" s="34" t="s">
        <v>12</v>
      </c>
      <c r="C25" s="22">
        <v>373295.10035000002</v>
      </c>
      <c r="D25" s="16">
        <v>382572.38238999998</v>
      </c>
      <c r="E25" s="19">
        <v>381552.48677999998</v>
      </c>
      <c r="F25" s="19">
        <v>396403.51736</v>
      </c>
      <c r="G25" s="16">
        <v>431398.91697000002</v>
      </c>
      <c r="H25" s="16">
        <v>445648.56151999999</v>
      </c>
      <c r="I25" s="16">
        <v>445747.24702000001</v>
      </c>
      <c r="J25" s="16">
        <v>464081.40354000003</v>
      </c>
      <c r="K25" s="16">
        <v>445911.39688000007</v>
      </c>
      <c r="L25" s="16">
        <v>452697.48830999993</v>
      </c>
      <c r="M25" s="16">
        <v>456728.16751</v>
      </c>
      <c r="N25" s="16">
        <v>473673.06604000006</v>
      </c>
      <c r="O25" s="16">
        <v>450437.19085999997</v>
      </c>
      <c r="P25" s="16">
        <v>436691.71344000008</v>
      </c>
      <c r="Q25" s="16">
        <v>396315.35918000009</v>
      </c>
      <c r="R25" s="16">
        <v>425123.28441000002</v>
      </c>
      <c r="S25" s="16">
        <v>413778.54743999994</v>
      </c>
      <c r="T25" s="16">
        <v>406124.32575000002</v>
      </c>
      <c r="U25" s="16">
        <v>424990.29005000001</v>
      </c>
      <c r="V25" s="16">
        <v>424563.02324000001</v>
      </c>
      <c r="W25" s="16">
        <v>416138.89899000007</v>
      </c>
      <c r="X25" s="16">
        <v>396840.87110999995</v>
      </c>
      <c r="Y25" s="16">
        <v>394542.82425999996</v>
      </c>
      <c r="Z25" s="16">
        <v>387951.86262999993</v>
      </c>
      <c r="AA25" s="16">
        <v>377694.23669000005</v>
      </c>
      <c r="AB25" s="16">
        <v>365488.88481000002</v>
      </c>
      <c r="AC25" s="16">
        <v>351201.69730000006</v>
      </c>
      <c r="AD25" s="16">
        <v>339814</v>
      </c>
      <c r="AE25" s="16">
        <v>323657.76001999999</v>
      </c>
      <c r="AF25" s="16">
        <v>326476.95094000001</v>
      </c>
      <c r="AG25" s="16">
        <v>309961.52042000002</v>
      </c>
      <c r="AH25" s="16">
        <v>313529.90951000003</v>
      </c>
      <c r="AI25" s="16"/>
      <c r="AJ25" s="16"/>
      <c r="AK25" s="16"/>
      <c r="AL25" s="16"/>
      <c r="AM25" s="16"/>
      <c r="AN25" s="16"/>
      <c r="AO25" s="16"/>
      <c r="AP25" s="16"/>
      <c r="AQ25" s="16"/>
      <c r="AR25" s="16"/>
    </row>
    <row r="26" spans="2:50" x14ac:dyDescent="0.2">
      <c r="B26" s="12" t="s">
        <v>13</v>
      </c>
      <c r="C26" s="22">
        <v>209303.85109000001</v>
      </c>
      <c r="D26" s="16">
        <v>206609.3597</v>
      </c>
      <c r="E26" s="19">
        <v>220788.49724999999</v>
      </c>
      <c r="F26" s="19">
        <v>201266.12997000001</v>
      </c>
      <c r="G26" s="16">
        <v>193231.56102000002</v>
      </c>
      <c r="H26" s="16">
        <v>196541.9319</v>
      </c>
      <c r="I26" s="16">
        <v>184680.57105</v>
      </c>
      <c r="J26" s="16">
        <v>160878.35178</v>
      </c>
      <c r="K26" s="16">
        <v>147935.86752999999</v>
      </c>
      <c r="L26" s="16">
        <v>150257.15544999999</v>
      </c>
      <c r="M26" s="16">
        <v>135683.25178000002</v>
      </c>
      <c r="N26" s="16">
        <v>117670.8656</v>
      </c>
      <c r="O26" s="16">
        <v>100445.13882000001</v>
      </c>
      <c r="P26" s="16">
        <v>77124.124340000009</v>
      </c>
      <c r="Q26" s="16">
        <v>70574.324599999993</v>
      </c>
      <c r="R26" s="16">
        <v>62233.797150000006</v>
      </c>
      <c r="S26" s="16">
        <v>56456.574879999993</v>
      </c>
      <c r="T26" s="16">
        <v>49966.467100000002</v>
      </c>
      <c r="U26" s="16">
        <v>44797.877860000001</v>
      </c>
      <c r="V26" s="16">
        <v>43533.881790000007</v>
      </c>
      <c r="W26" s="16">
        <v>39461.863109999998</v>
      </c>
      <c r="X26" s="16">
        <v>23938.024020000001</v>
      </c>
      <c r="Y26" s="16">
        <v>17307.76498</v>
      </c>
      <c r="Z26" s="16">
        <v>15134.597599999997</v>
      </c>
      <c r="AA26" s="16">
        <v>13333.981450000001</v>
      </c>
      <c r="AB26" s="16">
        <v>10559.38983</v>
      </c>
      <c r="AC26" s="16">
        <v>8461.6251799999991</v>
      </c>
      <c r="AD26" s="16">
        <v>7324</v>
      </c>
      <c r="AE26" s="16">
        <v>6372.3556499999995</v>
      </c>
      <c r="AF26" s="16">
        <v>5170.269119999999</v>
      </c>
      <c r="AG26" s="16">
        <v>3792.7201500000006</v>
      </c>
      <c r="AH26" s="16">
        <v>3346.5632199999995</v>
      </c>
      <c r="AI26" s="16"/>
      <c r="AJ26" s="16"/>
      <c r="AK26" s="16"/>
      <c r="AL26" s="16"/>
      <c r="AM26" s="16"/>
      <c r="AN26" s="16"/>
      <c r="AO26" s="16"/>
      <c r="AP26" s="16"/>
      <c r="AQ26" s="16"/>
      <c r="AR26" s="16"/>
    </row>
    <row r="27" spans="2:50" x14ac:dyDescent="0.2">
      <c r="B27" s="34" t="s">
        <v>14</v>
      </c>
      <c r="C27" s="22">
        <v>239.42484999999999</v>
      </c>
      <c r="D27" s="16">
        <v>0</v>
      </c>
      <c r="E27" s="19">
        <v>0</v>
      </c>
      <c r="F27" s="19">
        <v>0</v>
      </c>
      <c r="G27" s="97">
        <v>0</v>
      </c>
      <c r="H27" s="16">
        <v>0</v>
      </c>
      <c r="I27" s="16">
        <v>0</v>
      </c>
      <c r="J27" s="16">
        <v>0</v>
      </c>
      <c r="K27" s="16">
        <v>0</v>
      </c>
      <c r="L27" s="16">
        <v>0</v>
      </c>
      <c r="M27" s="16">
        <v>0</v>
      </c>
      <c r="N27" s="16">
        <v>0</v>
      </c>
      <c r="O27" s="16">
        <v>0</v>
      </c>
      <c r="P27" s="16">
        <v>0</v>
      </c>
      <c r="Q27" s="16">
        <v>0</v>
      </c>
      <c r="R27" s="16">
        <v>0</v>
      </c>
      <c r="S27" s="16">
        <v>0</v>
      </c>
      <c r="T27" s="16">
        <v>0</v>
      </c>
      <c r="U27" s="16">
        <v>0</v>
      </c>
      <c r="V27" s="16">
        <v>0</v>
      </c>
      <c r="W27" s="16">
        <v>0</v>
      </c>
      <c r="X27" s="16">
        <v>0</v>
      </c>
      <c r="Y27" s="16">
        <v>0</v>
      </c>
      <c r="Z27" s="16">
        <v>0</v>
      </c>
      <c r="AA27" s="16">
        <v>0</v>
      </c>
      <c r="AB27" s="16">
        <v>0</v>
      </c>
      <c r="AC27" s="16">
        <v>0</v>
      </c>
      <c r="AD27" s="16">
        <v>0</v>
      </c>
      <c r="AE27" s="16">
        <v>0</v>
      </c>
      <c r="AF27" s="16">
        <v>0</v>
      </c>
      <c r="AG27" s="16">
        <v>0</v>
      </c>
      <c r="AH27" s="16">
        <v>0</v>
      </c>
      <c r="AI27" s="16"/>
      <c r="AJ27" s="16"/>
      <c r="AK27" s="16"/>
      <c r="AL27" s="16"/>
      <c r="AM27" s="16"/>
      <c r="AN27" s="16"/>
      <c r="AO27" s="16"/>
      <c r="AP27" s="16"/>
      <c r="AQ27" s="16"/>
      <c r="AR27" s="16"/>
    </row>
    <row r="28" spans="2:50" ht="25.5" x14ac:dyDescent="0.2">
      <c r="B28" s="34" t="s">
        <v>18</v>
      </c>
      <c r="C28" s="22">
        <v>322696.22156999999</v>
      </c>
      <c r="D28" s="16">
        <v>298918.41709</v>
      </c>
      <c r="E28" s="19">
        <v>286513.60021</v>
      </c>
      <c r="F28" s="19">
        <v>264826.82863</v>
      </c>
      <c r="G28" s="16">
        <v>232428.02088999999</v>
      </c>
      <c r="H28" s="16">
        <v>210822.28056000001</v>
      </c>
      <c r="I28" s="16">
        <v>190707.93000999998</v>
      </c>
      <c r="J28" s="16">
        <v>177739.51655999996</v>
      </c>
      <c r="K28" s="16">
        <v>138706.44925000001</v>
      </c>
      <c r="L28" s="16">
        <v>125023.07321999999</v>
      </c>
      <c r="M28" s="16">
        <v>111656.99267000001</v>
      </c>
      <c r="N28" s="16">
        <v>94203.225529999982</v>
      </c>
      <c r="O28" s="16">
        <v>75828.227899999998</v>
      </c>
      <c r="P28" s="16">
        <v>68827.538770000014</v>
      </c>
      <c r="Q28" s="16">
        <v>57178.309289999997</v>
      </c>
      <c r="R28" s="16">
        <v>59500.344170000004</v>
      </c>
      <c r="S28" s="16">
        <v>55265.832640000001</v>
      </c>
      <c r="T28" s="16">
        <v>51776.709270000007</v>
      </c>
      <c r="U28" s="16">
        <v>46652.332230000007</v>
      </c>
      <c r="V28" s="16">
        <v>49764.945919999998</v>
      </c>
      <c r="W28" s="16">
        <v>48019.856620000006</v>
      </c>
      <c r="X28" s="16">
        <v>69918.763300000006</v>
      </c>
      <c r="Y28" s="16">
        <v>64119.041260000005</v>
      </c>
      <c r="Z28" s="16">
        <v>65297.606970000001</v>
      </c>
      <c r="AA28" s="16">
        <v>67006.809469999993</v>
      </c>
      <c r="AB28" s="16">
        <v>61681.208050000001</v>
      </c>
      <c r="AC28" s="16">
        <v>59972.509210000011</v>
      </c>
      <c r="AD28" s="16">
        <v>88277</v>
      </c>
      <c r="AE28" s="16">
        <v>83885.394319999992</v>
      </c>
      <c r="AF28" s="16">
        <v>82420.714370000002</v>
      </c>
      <c r="AG28" s="16">
        <v>77915.829750000004</v>
      </c>
      <c r="AH28" s="16">
        <v>74132.604909999995</v>
      </c>
      <c r="AI28" s="16"/>
      <c r="AJ28" s="16"/>
      <c r="AK28" s="16"/>
      <c r="AL28" s="16"/>
      <c r="AM28" s="16"/>
      <c r="AN28" s="16"/>
      <c r="AO28" s="16"/>
      <c r="AP28" s="16"/>
      <c r="AQ28" s="16"/>
      <c r="AR28" s="16"/>
    </row>
    <row r="29" spans="2:50" x14ac:dyDescent="0.2">
      <c r="B29" s="34" t="s">
        <v>15</v>
      </c>
      <c r="C29" s="22">
        <v>1887.7984199999999</v>
      </c>
      <c r="D29" s="16">
        <v>1651.6123</v>
      </c>
      <c r="E29" s="19">
        <v>1457.27514</v>
      </c>
      <c r="F29" s="19">
        <v>1230.41427</v>
      </c>
      <c r="G29" s="16">
        <v>1007.85534</v>
      </c>
      <c r="H29" s="16">
        <v>818.50527</v>
      </c>
      <c r="I29" s="16">
        <v>760.68763999999999</v>
      </c>
      <c r="J29" s="16">
        <v>500.73138</v>
      </c>
      <c r="K29" s="16">
        <v>364.91376000000002</v>
      </c>
      <c r="L29" s="16">
        <v>187.43055999999999</v>
      </c>
      <c r="M29" s="16">
        <v>100.71033</v>
      </c>
      <c r="N29" s="16">
        <v>11.72617</v>
      </c>
      <c r="O29" s="16">
        <v>0</v>
      </c>
      <c r="P29" s="16">
        <v>0</v>
      </c>
      <c r="Q29" s="16">
        <v>0</v>
      </c>
      <c r="R29" s="16">
        <v>51.129160000000006</v>
      </c>
      <c r="S29" s="16">
        <v>76.82508</v>
      </c>
      <c r="T29" s="16">
        <v>103.41986</v>
      </c>
      <c r="U29" s="16">
        <v>197.95348999999999</v>
      </c>
      <c r="V29" s="16">
        <v>220.45785000000001</v>
      </c>
      <c r="W29" s="16">
        <v>200.74822</v>
      </c>
      <c r="X29" s="16">
        <v>234.08213000000001</v>
      </c>
      <c r="Y29" s="16">
        <v>181.58011999999999</v>
      </c>
      <c r="Z29" s="16">
        <v>155.21928</v>
      </c>
      <c r="AA29" s="16">
        <v>232.93967000000001</v>
      </c>
      <c r="AB29" s="16">
        <v>417.32663000000002</v>
      </c>
      <c r="AC29" s="16">
        <v>515.41463999999996</v>
      </c>
      <c r="AD29" s="16">
        <v>464</v>
      </c>
      <c r="AE29" s="16">
        <v>419.42384999999996</v>
      </c>
      <c r="AF29" s="16">
        <v>507.29764</v>
      </c>
      <c r="AG29" s="16">
        <v>277.6764</v>
      </c>
      <c r="AH29" s="16">
        <v>437.9554</v>
      </c>
      <c r="AI29" s="16"/>
      <c r="AJ29" s="16"/>
      <c r="AK29" s="16"/>
      <c r="AL29" s="16"/>
      <c r="AM29" s="16"/>
      <c r="AN29" s="16"/>
      <c r="AO29" s="16"/>
      <c r="AP29" s="16"/>
      <c r="AQ29" s="16"/>
      <c r="AR29" s="16"/>
    </row>
    <row r="30" spans="2:50" x14ac:dyDescent="0.2">
      <c r="B30" s="34"/>
      <c r="C30" s="22"/>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50" s="77" customFormat="1" x14ac:dyDescent="0.2">
      <c r="B31" s="7" t="s">
        <v>21</v>
      </c>
      <c r="C31" s="35">
        <v>3676153.3645300004</v>
      </c>
      <c r="D31" s="35">
        <v>3715711.5293100001</v>
      </c>
      <c r="E31" s="35">
        <v>3643225.56311</v>
      </c>
      <c r="F31" s="35">
        <v>3356963.40766</v>
      </c>
      <c r="G31" s="35">
        <v>3315841.96851</v>
      </c>
      <c r="H31" s="35">
        <v>3352287.9728800002</v>
      </c>
      <c r="I31" s="35">
        <v>3213990.8301200001</v>
      </c>
      <c r="J31" s="35">
        <v>3201019.4566800003</v>
      </c>
      <c r="K31" s="35">
        <v>3013557.1036700006</v>
      </c>
      <c r="L31" s="35">
        <v>3124999.9329299997</v>
      </c>
      <c r="M31" s="35">
        <v>3045587.5292399991</v>
      </c>
      <c r="N31" s="35">
        <v>2928943.9458500003</v>
      </c>
      <c r="O31" s="35">
        <v>2800619.5474300003</v>
      </c>
      <c r="P31" s="35">
        <v>2906715.1240300001</v>
      </c>
      <c r="Q31" s="35">
        <v>2712689.6529199998</v>
      </c>
      <c r="R31" s="35">
        <v>2523719.5724300002</v>
      </c>
      <c r="S31" s="35">
        <v>2563266.0564799998</v>
      </c>
      <c r="T31" s="35">
        <v>2616826.9697600002</v>
      </c>
      <c r="U31" s="35">
        <v>2601025.35274</v>
      </c>
      <c r="V31" s="35">
        <v>2616111.2078799997</v>
      </c>
      <c r="W31" s="35">
        <v>2610926.1551000006</v>
      </c>
      <c r="X31" s="35">
        <v>2514002.6753099998</v>
      </c>
      <c r="Y31" s="35">
        <v>2480606.7806299999</v>
      </c>
      <c r="Z31" s="35">
        <v>2431243.1201500008</v>
      </c>
      <c r="AA31" s="35">
        <v>2406197.1676500002</v>
      </c>
      <c r="AB31" s="35">
        <v>2442191.21202</v>
      </c>
      <c r="AC31" s="35">
        <v>2387288.47015</v>
      </c>
      <c r="AD31" s="35">
        <v>2375506</v>
      </c>
      <c r="AE31" s="35">
        <v>2342408.5222399998</v>
      </c>
      <c r="AF31" s="35">
        <v>2377504.7573499996</v>
      </c>
      <c r="AG31" s="35">
        <v>2311620.6464</v>
      </c>
      <c r="AH31" s="35">
        <v>2413281.0014299992</v>
      </c>
      <c r="AI31" s="35"/>
      <c r="AJ31" s="35"/>
      <c r="AK31" s="35"/>
      <c r="AL31" s="35"/>
      <c r="AM31" s="35"/>
      <c r="AN31" s="35"/>
      <c r="AO31" s="35"/>
      <c r="AP31" s="35"/>
      <c r="AQ31" s="35"/>
      <c r="AR31" s="35"/>
    </row>
    <row r="32" spans="2:50" s="77" customFormat="1" x14ac:dyDescent="0.2">
      <c r="B32" s="7"/>
      <c r="C32" s="17"/>
      <c r="D32" s="17"/>
      <c r="E32" s="17"/>
      <c r="F32" s="17"/>
      <c r="G32" s="17"/>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row>
    <row r="33" spans="2:52" s="77" customFormat="1" x14ac:dyDescent="0.2">
      <c r="B33" s="7"/>
      <c r="C33" s="17"/>
      <c r="D33" s="17"/>
      <c r="E33" s="17"/>
      <c r="F33" s="17"/>
      <c r="G33" s="17"/>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row>
    <row r="34" spans="2:52" s="77" customFormat="1" x14ac:dyDescent="0.2">
      <c r="B34" s="98" t="s">
        <v>36</v>
      </c>
      <c r="C34" s="4"/>
      <c r="D34" s="4"/>
      <c r="E34" s="4"/>
      <c r="F34" s="4"/>
      <c r="G34" s="4"/>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9"/>
      <c r="AT34" s="119"/>
      <c r="AU34" s="119"/>
      <c r="AV34" s="119"/>
      <c r="AW34" s="119"/>
      <c r="AX34" s="119"/>
      <c r="AY34" s="119"/>
      <c r="AZ34" s="119"/>
    </row>
    <row r="35" spans="2:52" s="77" customFormat="1" x14ac:dyDescent="0.2">
      <c r="B35" s="98"/>
      <c r="C35" s="99"/>
      <c r="D35" s="99"/>
      <c r="E35" s="99"/>
      <c r="F35" s="99"/>
      <c r="G35" s="99"/>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9"/>
      <c r="AT35" s="119"/>
      <c r="AU35" s="119"/>
      <c r="AV35" s="119"/>
      <c r="AW35" s="119"/>
      <c r="AX35" s="119"/>
      <c r="AY35" s="119"/>
      <c r="AZ35" s="119"/>
    </row>
    <row r="36" spans="2:52" s="77" customFormat="1" ht="27" x14ac:dyDescent="0.2">
      <c r="B36" s="100" t="s">
        <v>37</v>
      </c>
      <c r="C36" s="101">
        <v>42094</v>
      </c>
      <c r="D36" s="101">
        <v>42185</v>
      </c>
      <c r="E36" s="101">
        <v>42277</v>
      </c>
      <c r="F36" s="101">
        <v>42369</v>
      </c>
      <c r="G36" s="101">
        <v>42460</v>
      </c>
      <c r="H36" s="101">
        <v>42551</v>
      </c>
      <c r="I36" s="101">
        <v>42643</v>
      </c>
      <c r="J36" s="74" t="s">
        <v>58</v>
      </c>
      <c r="K36" s="101">
        <v>42825</v>
      </c>
      <c r="L36" s="101" t="s">
        <v>59</v>
      </c>
      <c r="M36" s="101" t="s">
        <v>60</v>
      </c>
      <c r="N36" s="74" t="s">
        <v>63</v>
      </c>
      <c r="O36" s="74" t="s">
        <v>61</v>
      </c>
      <c r="P36" s="101" t="s">
        <v>62</v>
      </c>
      <c r="Q36" s="101" t="s">
        <v>61</v>
      </c>
      <c r="R36" s="101" t="s">
        <v>64</v>
      </c>
      <c r="S36" s="101" t="s">
        <v>65</v>
      </c>
      <c r="T36" s="101" t="s">
        <v>66</v>
      </c>
      <c r="U36" s="101" t="s">
        <v>67</v>
      </c>
      <c r="V36" s="74" t="s">
        <v>69</v>
      </c>
      <c r="W36" s="101" t="s">
        <v>68</v>
      </c>
      <c r="X36" s="101" t="s">
        <v>70</v>
      </c>
      <c r="Y36" s="101" t="s">
        <v>71</v>
      </c>
      <c r="Z36" s="74" t="s">
        <v>72</v>
      </c>
      <c r="AA36" s="101" t="s">
        <v>73</v>
      </c>
      <c r="AB36" s="101" t="s">
        <v>74</v>
      </c>
      <c r="AC36" s="101" t="s">
        <v>75</v>
      </c>
      <c r="AD36" s="74" t="s">
        <v>78</v>
      </c>
      <c r="AE36" s="101" t="s">
        <v>76</v>
      </c>
      <c r="AF36" s="101" t="s">
        <v>77</v>
      </c>
      <c r="AG36" s="101">
        <v>44834</v>
      </c>
      <c r="AH36" s="101" t="s">
        <v>81</v>
      </c>
      <c r="AI36" s="101"/>
      <c r="AJ36" s="101"/>
      <c r="AK36" s="101"/>
      <c r="AL36" s="101"/>
      <c r="AM36" s="101"/>
      <c r="AN36" s="101"/>
      <c r="AO36" s="101"/>
      <c r="AP36" s="101"/>
      <c r="AQ36" s="101"/>
      <c r="AR36" s="101"/>
      <c r="AS36" s="119"/>
      <c r="AT36" s="119"/>
      <c r="AU36" s="119"/>
      <c r="AV36" s="119"/>
      <c r="AW36" s="119"/>
      <c r="AX36" s="119"/>
      <c r="AY36" s="119"/>
      <c r="AZ36" s="119"/>
    </row>
    <row r="37" spans="2:52" s="77" customFormat="1" x14ac:dyDescent="0.2">
      <c r="B37" s="100"/>
      <c r="C37" s="99"/>
      <c r="D37" s="99"/>
      <c r="E37" s="99"/>
      <c r="F37" s="99"/>
      <c r="G37" s="99"/>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row>
    <row r="38" spans="2:52" s="77" customFormat="1" ht="25.5" x14ac:dyDescent="0.2">
      <c r="B38" s="103" t="s">
        <v>38</v>
      </c>
      <c r="C38" s="102">
        <v>37868</v>
      </c>
      <c r="D38" s="102">
        <v>43140</v>
      </c>
      <c r="E38" s="102">
        <v>42866</v>
      </c>
      <c r="F38" s="102">
        <v>40341</v>
      </c>
      <c r="G38" s="102">
        <v>38090</v>
      </c>
      <c r="H38" s="102">
        <v>42038</v>
      </c>
      <c r="I38" s="102">
        <v>41628</v>
      </c>
      <c r="J38" s="102">
        <v>37664</v>
      </c>
      <c r="K38" s="102">
        <v>36147</v>
      </c>
      <c r="L38" s="102">
        <v>45621</v>
      </c>
      <c r="M38" s="102">
        <v>44312</v>
      </c>
      <c r="N38" s="102">
        <v>35797</v>
      </c>
      <c r="O38" s="102">
        <v>35795</v>
      </c>
      <c r="P38" s="102">
        <v>43154</v>
      </c>
      <c r="Q38" s="102">
        <v>42147</v>
      </c>
      <c r="R38" s="102">
        <v>37034</v>
      </c>
      <c r="S38" s="102">
        <v>35051</v>
      </c>
      <c r="T38" s="102">
        <v>37517</v>
      </c>
      <c r="U38" s="102">
        <v>38984</v>
      </c>
      <c r="V38" s="102">
        <v>36044</v>
      </c>
      <c r="W38" s="102">
        <v>35754</v>
      </c>
      <c r="X38" s="102">
        <v>35247</v>
      </c>
      <c r="Y38" s="102">
        <v>33958</v>
      </c>
      <c r="Z38" s="102">
        <v>32713</v>
      </c>
      <c r="AA38" s="102">
        <v>32293</v>
      </c>
      <c r="AB38" s="102">
        <v>33361</v>
      </c>
      <c r="AC38" s="102">
        <v>33164</v>
      </c>
      <c r="AD38" s="102">
        <v>31792</v>
      </c>
      <c r="AE38" s="102">
        <v>32143</v>
      </c>
      <c r="AF38" s="102">
        <v>33207</v>
      </c>
      <c r="AG38" s="102">
        <v>32706</v>
      </c>
      <c r="AH38" s="102">
        <v>30732</v>
      </c>
      <c r="AI38" s="102"/>
      <c r="AJ38" s="102"/>
      <c r="AK38" s="102"/>
      <c r="AL38" s="102"/>
      <c r="AM38" s="102"/>
      <c r="AN38" s="102"/>
      <c r="AO38" s="102"/>
      <c r="AP38" s="102"/>
      <c r="AQ38" s="102"/>
      <c r="AR38" s="102"/>
    </row>
    <row r="39" spans="2:52" s="77" customFormat="1" x14ac:dyDescent="0.2">
      <c r="B39" s="103" t="s">
        <v>39</v>
      </c>
      <c r="C39" s="102">
        <v>2012</v>
      </c>
      <c r="D39" s="102">
        <v>1861</v>
      </c>
      <c r="E39" s="102">
        <v>1961</v>
      </c>
      <c r="F39" s="102">
        <v>1548</v>
      </c>
      <c r="G39" s="102">
        <v>1526</v>
      </c>
      <c r="H39" s="102">
        <v>1460</v>
      </c>
      <c r="I39" s="102">
        <v>1492</v>
      </c>
      <c r="J39" s="102">
        <v>1489</v>
      </c>
      <c r="K39" s="102">
        <v>1535</v>
      </c>
      <c r="L39" s="102">
        <v>1512</v>
      </c>
      <c r="M39" s="102">
        <v>1524</v>
      </c>
      <c r="N39" s="102">
        <v>1270</v>
      </c>
      <c r="O39" s="102">
        <v>1354</v>
      </c>
      <c r="P39" s="102">
        <v>1310</v>
      </c>
      <c r="Q39" s="102">
        <v>1285</v>
      </c>
      <c r="R39" s="102">
        <v>1494</v>
      </c>
      <c r="S39" s="102">
        <v>1478</v>
      </c>
      <c r="T39" s="102">
        <v>1476</v>
      </c>
      <c r="U39" s="102">
        <v>1572</v>
      </c>
      <c r="V39" s="102">
        <v>1537</v>
      </c>
      <c r="W39" s="102">
        <v>1503</v>
      </c>
      <c r="X39" s="102">
        <v>1550</v>
      </c>
      <c r="Y39" s="102">
        <v>1551</v>
      </c>
      <c r="Z39" s="102">
        <v>1585</v>
      </c>
      <c r="AA39" s="102">
        <v>1617</v>
      </c>
      <c r="AB39" s="102">
        <v>1630</v>
      </c>
      <c r="AC39" s="102">
        <v>1583</v>
      </c>
      <c r="AD39" s="102">
        <v>1551</v>
      </c>
      <c r="AE39" s="102">
        <v>1590</v>
      </c>
      <c r="AF39" s="102">
        <v>1516</v>
      </c>
      <c r="AG39" s="102">
        <v>1498</v>
      </c>
      <c r="AH39" s="102">
        <v>1527</v>
      </c>
      <c r="AI39" s="102"/>
      <c r="AJ39" s="102"/>
      <c r="AK39" s="102"/>
      <c r="AL39" s="102"/>
      <c r="AM39" s="102"/>
      <c r="AN39" s="102"/>
      <c r="AO39" s="102"/>
      <c r="AP39" s="102"/>
      <c r="AQ39" s="102"/>
      <c r="AR39" s="102"/>
    </row>
    <row r="40" spans="2:52" s="77" customFormat="1" x14ac:dyDescent="0.2">
      <c r="B40" s="103" t="s">
        <v>40</v>
      </c>
      <c r="C40" s="102">
        <v>3297</v>
      </c>
      <c r="D40" s="102">
        <v>3220</v>
      </c>
      <c r="E40" s="102">
        <v>3309</v>
      </c>
      <c r="F40" s="102">
        <v>3280</v>
      </c>
      <c r="G40" s="102">
        <v>2973</v>
      </c>
      <c r="H40" s="102">
        <v>3086</v>
      </c>
      <c r="I40" s="102">
        <v>2894</v>
      </c>
      <c r="J40" s="102">
        <v>2875</v>
      </c>
      <c r="K40" s="102">
        <v>3013</v>
      </c>
      <c r="L40" s="102">
        <v>3289</v>
      </c>
      <c r="M40" s="102">
        <v>3295</v>
      </c>
      <c r="N40" s="102">
        <v>3263</v>
      </c>
      <c r="O40" s="102">
        <v>3173</v>
      </c>
      <c r="P40" s="102">
        <v>3133</v>
      </c>
      <c r="Q40" s="102">
        <v>2656</v>
      </c>
      <c r="R40" s="102">
        <v>2660</v>
      </c>
      <c r="S40" s="102">
        <v>2841</v>
      </c>
      <c r="T40" s="102">
        <v>2515</v>
      </c>
      <c r="U40" s="102">
        <v>2339</v>
      </c>
      <c r="V40" s="102">
        <v>2222</v>
      </c>
      <c r="W40" s="102">
        <v>2122</v>
      </c>
      <c r="X40" s="102">
        <v>1697</v>
      </c>
      <c r="Y40" s="102">
        <v>1716</v>
      </c>
      <c r="Z40" s="102">
        <v>1819</v>
      </c>
      <c r="AA40" s="102">
        <v>1868</v>
      </c>
      <c r="AB40" s="102">
        <v>1795</v>
      </c>
      <c r="AC40" s="102">
        <v>1745</v>
      </c>
      <c r="AD40" s="102">
        <v>1699</v>
      </c>
      <c r="AE40" s="102">
        <v>1591</v>
      </c>
      <c r="AF40" s="102">
        <v>1528</v>
      </c>
      <c r="AG40" s="102">
        <v>1221</v>
      </c>
      <c r="AH40" s="102">
        <v>1192</v>
      </c>
      <c r="AI40" s="102"/>
      <c r="AJ40" s="102"/>
      <c r="AK40" s="102"/>
      <c r="AL40" s="102"/>
      <c r="AM40" s="102"/>
      <c r="AN40" s="102"/>
      <c r="AO40" s="102"/>
      <c r="AP40" s="102"/>
      <c r="AQ40" s="102"/>
      <c r="AR40" s="102"/>
    </row>
    <row r="41" spans="2:52" s="77" customFormat="1" x14ac:dyDescent="0.2">
      <c r="B41" s="103" t="s">
        <v>41</v>
      </c>
      <c r="C41" s="102">
        <v>70</v>
      </c>
      <c r="D41" s="102">
        <v>93</v>
      </c>
      <c r="E41" s="102">
        <v>111</v>
      </c>
      <c r="F41" s="102">
        <v>114</v>
      </c>
      <c r="G41" s="102">
        <v>119</v>
      </c>
      <c r="H41" s="102">
        <v>119</v>
      </c>
      <c r="I41" s="102">
        <v>118</v>
      </c>
      <c r="J41" s="102">
        <v>119</v>
      </c>
      <c r="K41" s="102">
        <v>113</v>
      </c>
      <c r="L41" s="102">
        <v>126</v>
      </c>
      <c r="M41" s="102">
        <v>125</v>
      </c>
      <c r="N41" s="102">
        <v>126</v>
      </c>
      <c r="O41" s="102">
        <v>127</v>
      </c>
      <c r="P41" s="102">
        <v>135</v>
      </c>
      <c r="Q41" s="102">
        <v>137</v>
      </c>
      <c r="R41" s="102">
        <v>128</v>
      </c>
      <c r="S41" s="102">
        <v>138</v>
      </c>
      <c r="T41" s="102">
        <v>138</v>
      </c>
      <c r="U41" s="102">
        <v>137</v>
      </c>
      <c r="V41" s="102">
        <v>125</v>
      </c>
      <c r="W41" s="102">
        <v>109</v>
      </c>
      <c r="X41" s="102">
        <v>107</v>
      </c>
      <c r="Y41" s="102">
        <v>105</v>
      </c>
      <c r="Z41" s="102">
        <v>104</v>
      </c>
      <c r="AA41" s="102">
        <v>100</v>
      </c>
      <c r="AB41" s="102">
        <v>99</v>
      </c>
      <c r="AC41" s="102">
        <v>100</v>
      </c>
      <c r="AD41" s="102">
        <v>99</v>
      </c>
      <c r="AE41" s="102">
        <v>91</v>
      </c>
      <c r="AF41" s="102">
        <v>111</v>
      </c>
      <c r="AG41" s="102">
        <v>110</v>
      </c>
      <c r="AH41" s="102">
        <v>104</v>
      </c>
      <c r="AI41" s="102"/>
      <c r="AJ41" s="102"/>
      <c r="AK41" s="102"/>
      <c r="AL41" s="102"/>
      <c r="AM41" s="102"/>
      <c r="AN41" s="102"/>
      <c r="AO41" s="102"/>
      <c r="AP41" s="102"/>
      <c r="AQ41" s="102"/>
      <c r="AR41" s="102"/>
    </row>
    <row r="42" spans="2:52" s="77" customFormat="1" x14ac:dyDescent="0.2">
      <c r="B42" s="103" t="s">
        <v>42</v>
      </c>
      <c r="C42" s="102">
        <v>6331</v>
      </c>
      <c r="D42" s="102">
        <v>6033</v>
      </c>
      <c r="E42" s="102">
        <v>6238</v>
      </c>
      <c r="F42" s="102">
        <v>5657</v>
      </c>
      <c r="G42" s="102">
        <v>5427</v>
      </c>
      <c r="H42" s="102">
        <v>5186</v>
      </c>
      <c r="I42" s="102">
        <v>4978</v>
      </c>
      <c r="J42" s="102">
        <v>4774</v>
      </c>
      <c r="K42" s="102">
        <v>4549</v>
      </c>
      <c r="L42" s="102">
        <v>4342</v>
      </c>
      <c r="M42" s="102">
        <v>4174</v>
      </c>
      <c r="N42" s="102">
        <v>3975</v>
      </c>
      <c r="O42" s="102">
        <v>3821</v>
      </c>
      <c r="P42" s="102">
        <v>3770</v>
      </c>
      <c r="Q42" s="102">
        <v>3746</v>
      </c>
      <c r="R42" s="102">
        <v>3562</v>
      </c>
      <c r="S42" s="102">
        <v>3711</v>
      </c>
      <c r="T42" s="102">
        <v>3718</v>
      </c>
      <c r="U42" s="102">
        <v>3773</v>
      </c>
      <c r="V42" s="102">
        <v>3423</v>
      </c>
      <c r="W42" s="102">
        <v>3479</v>
      </c>
      <c r="X42" s="102">
        <v>3399</v>
      </c>
      <c r="Y42" s="102">
        <v>3458</v>
      </c>
      <c r="Z42" s="102">
        <v>3309</v>
      </c>
      <c r="AA42" s="102">
        <v>3261</v>
      </c>
      <c r="AB42" s="102">
        <v>3373</v>
      </c>
      <c r="AC42" s="102">
        <v>3338</v>
      </c>
      <c r="AD42" s="102">
        <v>3207</v>
      </c>
      <c r="AE42" s="102">
        <v>3152</v>
      </c>
      <c r="AF42" s="102">
        <v>3094</v>
      </c>
      <c r="AG42" s="102">
        <v>3044</v>
      </c>
      <c r="AH42" s="102">
        <v>2947</v>
      </c>
      <c r="AI42" s="102"/>
      <c r="AJ42" s="102"/>
      <c r="AK42" s="102"/>
      <c r="AL42" s="102"/>
      <c r="AM42" s="102"/>
      <c r="AN42" s="102"/>
      <c r="AO42" s="102"/>
      <c r="AP42" s="102"/>
      <c r="AQ42" s="102"/>
      <c r="AR42" s="102"/>
    </row>
    <row r="43" spans="2:52" s="77" customFormat="1" x14ac:dyDescent="0.2">
      <c r="B43" s="103" t="s">
        <v>43</v>
      </c>
      <c r="C43" s="102">
        <v>55</v>
      </c>
      <c r="D43" s="102">
        <v>57</v>
      </c>
      <c r="E43" s="102">
        <v>55</v>
      </c>
      <c r="F43" s="102">
        <v>58</v>
      </c>
      <c r="G43" s="102">
        <v>60</v>
      </c>
      <c r="H43" s="102">
        <v>59</v>
      </c>
      <c r="I43" s="102">
        <v>58</v>
      </c>
      <c r="J43" s="102">
        <v>58</v>
      </c>
      <c r="K43" s="102">
        <v>56</v>
      </c>
      <c r="L43" s="102">
        <v>53</v>
      </c>
      <c r="M43" s="102">
        <v>52</v>
      </c>
      <c r="N43" s="102">
        <v>55</v>
      </c>
      <c r="O43" s="102">
        <v>54</v>
      </c>
      <c r="P43" s="102">
        <v>49</v>
      </c>
      <c r="Q43" s="102">
        <v>55</v>
      </c>
      <c r="R43" s="102">
        <v>49</v>
      </c>
      <c r="S43" s="102">
        <v>57</v>
      </c>
      <c r="T43" s="102">
        <v>54</v>
      </c>
      <c r="U43" s="102">
        <v>48</v>
      </c>
      <c r="V43" s="102">
        <v>48</v>
      </c>
      <c r="W43" s="102">
        <v>53</v>
      </c>
      <c r="X43" s="102">
        <v>51</v>
      </c>
      <c r="Y43" s="102">
        <v>53</v>
      </c>
      <c r="Z43" s="102">
        <v>52</v>
      </c>
      <c r="AA43" s="102">
        <v>54</v>
      </c>
      <c r="AB43" s="102">
        <v>52</v>
      </c>
      <c r="AC43" s="102">
        <v>58</v>
      </c>
      <c r="AD43" s="102">
        <v>61</v>
      </c>
      <c r="AE43" s="102">
        <v>62</v>
      </c>
      <c r="AF43" s="102">
        <v>78</v>
      </c>
      <c r="AG43" s="102">
        <v>85</v>
      </c>
      <c r="AH43" s="102">
        <v>83</v>
      </c>
      <c r="AI43" s="102"/>
      <c r="AJ43" s="102"/>
      <c r="AK43" s="102"/>
      <c r="AL43" s="102"/>
      <c r="AM43" s="102"/>
      <c r="AN43" s="102"/>
      <c r="AO43" s="102"/>
      <c r="AP43" s="102"/>
      <c r="AQ43" s="102"/>
      <c r="AR43" s="102"/>
    </row>
    <row r="44" spans="2:52" s="77" customFormat="1" x14ac:dyDescent="0.2">
      <c r="B44" s="103"/>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row>
    <row r="45" spans="2:52" s="77" customFormat="1" x14ac:dyDescent="0.2">
      <c r="B45" s="100" t="s">
        <v>44</v>
      </c>
      <c r="C45" s="104">
        <v>49633</v>
      </c>
      <c r="D45" s="104">
        <v>54404</v>
      </c>
      <c r="E45" s="104">
        <v>54540</v>
      </c>
      <c r="F45" s="104">
        <v>50998</v>
      </c>
      <c r="G45" s="104">
        <v>48195</v>
      </c>
      <c r="H45" s="104">
        <v>51948</v>
      </c>
      <c r="I45" s="104">
        <v>51168</v>
      </c>
      <c r="J45" s="104">
        <v>46979</v>
      </c>
      <c r="K45" s="104">
        <v>45413</v>
      </c>
      <c r="L45" s="104">
        <v>54943</v>
      </c>
      <c r="M45" s="104">
        <v>53482</v>
      </c>
      <c r="N45" s="104">
        <v>44486</v>
      </c>
      <c r="O45" s="104">
        <v>44324</v>
      </c>
      <c r="P45" s="104">
        <v>51551</v>
      </c>
      <c r="Q45" s="104">
        <v>50026</v>
      </c>
      <c r="R45" s="104">
        <v>44927</v>
      </c>
      <c r="S45" s="104">
        <v>43276</v>
      </c>
      <c r="T45" s="104">
        <v>45418</v>
      </c>
      <c r="U45" s="104">
        <v>46853</v>
      </c>
      <c r="V45" s="104">
        <v>43399</v>
      </c>
      <c r="W45" s="104">
        <v>43020</v>
      </c>
      <c r="X45" s="104">
        <v>42051</v>
      </c>
      <c r="Y45" s="104">
        <v>40841</v>
      </c>
      <c r="Z45" s="104">
        <v>39582</v>
      </c>
      <c r="AA45" s="104">
        <v>39193</v>
      </c>
      <c r="AB45" s="104">
        <v>40310</v>
      </c>
      <c r="AC45" s="104">
        <v>39988</v>
      </c>
      <c r="AD45" s="104">
        <v>38409</v>
      </c>
      <c r="AE45" s="104">
        <v>38629</v>
      </c>
      <c r="AF45" s="104">
        <v>39534</v>
      </c>
      <c r="AG45" s="104">
        <v>38664</v>
      </c>
      <c r="AH45" s="104">
        <v>36585</v>
      </c>
      <c r="AI45" s="104"/>
      <c r="AJ45" s="104"/>
      <c r="AK45" s="104"/>
      <c r="AL45" s="104"/>
      <c r="AM45" s="104"/>
      <c r="AN45" s="104"/>
      <c r="AO45" s="104"/>
      <c r="AP45" s="104"/>
      <c r="AQ45" s="104"/>
      <c r="AR45" s="104"/>
    </row>
    <row r="46" spans="2:52" s="77" customFormat="1" x14ac:dyDescent="0.2">
      <c r="B46" s="105"/>
      <c r="C46" s="99"/>
      <c r="D46" s="99"/>
      <c r="E46" s="99"/>
      <c r="F46" s="99"/>
      <c r="G46" s="99"/>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row>
    <row r="47" spans="2:52" s="77" customFormat="1" ht="27" x14ac:dyDescent="0.2">
      <c r="B47" s="106" t="s">
        <v>24</v>
      </c>
      <c r="C47" s="101">
        <v>42094</v>
      </c>
      <c r="D47" s="101">
        <v>42185</v>
      </c>
      <c r="E47" s="101">
        <v>42277</v>
      </c>
      <c r="F47" s="101">
        <v>42369</v>
      </c>
      <c r="G47" s="101">
        <v>42460</v>
      </c>
      <c r="H47" s="107">
        <v>42551</v>
      </c>
      <c r="I47" s="107">
        <v>42643</v>
      </c>
      <c r="J47" s="74" t="s">
        <v>58</v>
      </c>
      <c r="K47" s="107">
        <v>42825</v>
      </c>
      <c r="L47" s="107" t="s">
        <v>59</v>
      </c>
      <c r="M47" s="107" t="s">
        <v>60</v>
      </c>
      <c r="N47" s="74" t="s">
        <v>63</v>
      </c>
      <c r="O47" s="74" t="s">
        <v>61</v>
      </c>
      <c r="P47" s="107" t="s">
        <v>62</v>
      </c>
      <c r="Q47" s="107" t="s">
        <v>61</v>
      </c>
      <c r="R47" s="107" t="s">
        <v>64</v>
      </c>
      <c r="S47" s="107" t="s">
        <v>65</v>
      </c>
      <c r="T47" s="107" t="s">
        <v>66</v>
      </c>
      <c r="U47" s="107" t="s">
        <v>67</v>
      </c>
      <c r="V47" s="74" t="s">
        <v>69</v>
      </c>
      <c r="W47" s="107" t="s">
        <v>68</v>
      </c>
      <c r="X47" s="107" t="s">
        <v>70</v>
      </c>
      <c r="Y47" s="107" t="s">
        <v>71</v>
      </c>
      <c r="Z47" s="74" t="s">
        <v>72</v>
      </c>
      <c r="AA47" s="107" t="s">
        <v>73</v>
      </c>
      <c r="AB47" s="107" t="s">
        <v>74</v>
      </c>
      <c r="AC47" s="107" t="s">
        <v>75</v>
      </c>
      <c r="AD47" s="74" t="s">
        <v>78</v>
      </c>
      <c r="AE47" s="107" t="s">
        <v>76</v>
      </c>
      <c r="AF47" s="107" t="s">
        <v>77</v>
      </c>
      <c r="AG47" s="107">
        <v>44834</v>
      </c>
      <c r="AH47" s="107" t="s">
        <v>81</v>
      </c>
      <c r="AI47" s="107"/>
      <c r="AJ47" s="107"/>
      <c r="AK47" s="107"/>
      <c r="AL47" s="107"/>
      <c r="AM47" s="107"/>
      <c r="AN47" s="107"/>
      <c r="AO47" s="107"/>
      <c r="AP47" s="107"/>
      <c r="AQ47" s="107"/>
      <c r="AR47" s="107"/>
    </row>
    <row r="48" spans="2:52" s="77" customFormat="1" x14ac:dyDescent="0.2">
      <c r="B48" s="106"/>
      <c r="C48" s="99"/>
      <c r="D48" s="99"/>
      <c r="E48" s="99"/>
      <c r="F48" s="99"/>
      <c r="G48" s="99"/>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row>
    <row r="49" spans="2:44" s="77" customFormat="1" ht="25.5" x14ac:dyDescent="0.2">
      <c r="B49" s="103" t="s">
        <v>38</v>
      </c>
      <c r="C49" s="102">
        <v>2565575.5344699998</v>
      </c>
      <c r="D49" s="102">
        <v>2636906.5225</v>
      </c>
      <c r="E49" s="102">
        <v>2580488.78853</v>
      </c>
      <c r="F49" s="102">
        <v>2457996.6235100003</v>
      </c>
      <c r="G49" s="102">
        <v>2447571.4798900001</v>
      </c>
      <c r="H49" s="102">
        <v>2495476.7367500002</v>
      </c>
      <c r="I49" s="102">
        <v>2385253.3729299996</v>
      </c>
      <c r="J49" s="102">
        <v>2410622.0862899995</v>
      </c>
      <c r="K49" s="102">
        <v>2268251.4941299995</v>
      </c>
      <c r="L49" s="102">
        <v>2503418.64891</v>
      </c>
      <c r="M49" s="102">
        <v>2298157.00336</v>
      </c>
      <c r="N49" s="102">
        <v>2207552.30271</v>
      </c>
      <c r="O49" s="102">
        <v>2209276.71649</v>
      </c>
      <c r="P49" s="102">
        <v>2331802.7387999999</v>
      </c>
      <c r="Q49" s="102">
        <v>2156725.16065</v>
      </c>
      <c r="R49" s="102">
        <v>2013135.73914</v>
      </c>
      <c r="S49" s="102">
        <v>1978524.8877900003</v>
      </c>
      <c r="T49" s="102">
        <v>2040932.8924200002</v>
      </c>
      <c r="U49" s="102">
        <v>2045005.5495700003</v>
      </c>
      <c r="V49" s="102">
        <v>2071146.0841499998</v>
      </c>
      <c r="W49" s="102">
        <v>2076941.0019999999</v>
      </c>
      <c r="X49" s="102">
        <v>1978662.2616400002</v>
      </c>
      <c r="Y49" s="102">
        <v>1953619.1053800001</v>
      </c>
      <c r="Z49" s="102">
        <v>1522098.4511000002</v>
      </c>
      <c r="AA49" s="102">
        <v>1914267.2675099999</v>
      </c>
      <c r="AB49" s="102">
        <v>1957241.71722</v>
      </c>
      <c r="AC49" s="102">
        <v>1920738.1225399997</v>
      </c>
      <c r="AD49" s="102">
        <v>1936558</v>
      </c>
      <c r="AE49" s="102">
        <v>1941395.9786900003</v>
      </c>
      <c r="AF49" s="102">
        <v>1991539.5471799998</v>
      </c>
      <c r="AG49" s="102">
        <v>1944954.9934600003</v>
      </c>
      <c r="AH49" s="102">
        <v>2017643.7648</v>
      </c>
      <c r="AI49" s="102"/>
      <c r="AJ49" s="102"/>
      <c r="AK49" s="102"/>
      <c r="AL49" s="102"/>
      <c r="AM49" s="102"/>
      <c r="AN49" s="102"/>
      <c r="AO49" s="102"/>
      <c r="AP49" s="102"/>
      <c r="AQ49" s="102"/>
      <c r="AR49" s="102"/>
    </row>
    <row r="50" spans="2:44" s="77" customFormat="1" x14ac:dyDescent="0.2">
      <c r="B50" s="103" t="s">
        <v>39</v>
      </c>
      <c r="C50" s="102">
        <v>433591.65147000004</v>
      </c>
      <c r="D50" s="102">
        <v>419149.22339</v>
      </c>
      <c r="E50" s="102">
        <v>413802.39499</v>
      </c>
      <c r="F50" s="102">
        <v>278853.99333999999</v>
      </c>
      <c r="G50" s="102">
        <v>287646.13324</v>
      </c>
      <c r="H50" s="102">
        <v>280245.03844999999</v>
      </c>
      <c r="I50" s="102">
        <v>275809.42892999999</v>
      </c>
      <c r="J50" s="102">
        <v>256914.08662000005</v>
      </c>
      <c r="K50" s="102">
        <v>248281.92641999995</v>
      </c>
      <c r="L50" s="102">
        <v>244902.35034000006</v>
      </c>
      <c r="M50" s="102">
        <v>248913.68696000002</v>
      </c>
      <c r="N50" s="102">
        <v>234317.53722999996</v>
      </c>
      <c r="O50" s="102">
        <v>238405.29788999996</v>
      </c>
      <c r="P50" s="102">
        <v>222739.7665</v>
      </c>
      <c r="Q50" s="102">
        <v>212910.10074000005</v>
      </c>
      <c r="R50" s="102">
        <v>205600.98258000001</v>
      </c>
      <c r="S50" s="102">
        <v>269504.81861999992</v>
      </c>
      <c r="T50" s="102">
        <v>261169.07003000003</v>
      </c>
      <c r="U50" s="102">
        <v>256064.44691</v>
      </c>
      <c r="V50" s="102">
        <v>250717.31172</v>
      </c>
      <c r="W50" s="102">
        <v>239299.47577999998</v>
      </c>
      <c r="X50" s="102">
        <v>260679.09768000001</v>
      </c>
      <c r="Y50" s="102">
        <v>250418.37836999996</v>
      </c>
      <c r="Z50" s="102">
        <v>245427.68119</v>
      </c>
      <c r="AA50" s="102">
        <v>234457.63573000001</v>
      </c>
      <c r="AB50" s="102">
        <v>226708.85092999999</v>
      </c>
      <c r="AC50" s="102">
        <v>213585.19123000003</v>
      </c>
      <c r="AD50" s="102">
        <v>201192</v>
      </c>
      <c r="AE50" s="102">
        <v>172135.82458000001</v>
      </c>
      <c r="AF50" s="102">
        <v>161839.43002</v>
      </c>
      <c r="AG50" s="102">
        <v>164548.02615999998</v>
      </c>
      <c r="AH50" s="102">
        <v>155251.65135</v>
      </c>
      <c r="AI50" s="102"/>
      <c r="AJ50" s="102"/>
      <c r="AK50" s="102"/>
      <c r="AL50" s="102"/>
      <c r="AM50" s="102"/>
      <c r="AN50" s="102"/>
      <c r="AO50" s="102"/>
      <c r="AP50" s="102"/>
      <c r="AQ50" s="102"/>
      <c r="AR50" s="102"/>
    </row>
    <row r="51" spans="2:44" s="77" customFormat="1" x14ac:dyDescent="0.2">
      <c r="B51" s="103" t="s">
        <v>40</v>
      </c>
      <c r="C51" s="102">
        <v>427774.52956</v>
      </c>
      <c r="D51" s="102">
        <v>426323.11975000001</v>
      </c>
      <c r="E51" s="102">
        <v>405237.98935000005</v>
      </c>
      <c r="F51" s="102">
        <v>374220.36559</v>
      </c>
      <c r="G51" s="102">
        <v>342246.26887000003</v>
      </c>
      <c r="H51" s="102">
        <v>327772.81474</v>
      </c>
      <c r="I51" s="102">
        <v>309358.52436000004</v>
      </c>
      <c r="J51" s="102">
        <v>286981.09612</v>
      </c>
      <c r="K51" s="102">
        <v>265751.04256000003</v>
      </c>
      <c r="L51" s="102">
        <v>154991.74377999996</v>
      </c>
      <c r="M51" s="102">
        <v>281436.94077000004</v>
      </c>
      <c r="N51" s="102">
        <v>262848.00815999997</v>
      </c>
      <c r="O51" s="102">
        <v>139451.82406999997</v>
      </c>
      <c r="P51" s="102">
        <v>135717.99639000001</v>
      </c>
      <c r="Q51" s="102">
        <v>125802.61984</v>
      </c>
      <c r="R51" s="102">
        <v>110413.38070000001</v>
      </c>
      <c r="S51" s="102">
        <v>114982.62046999999</v>
      </c>
      <c r="T51" s="102">
        <v>113533.77448000002</v>
      </c>
      <c r="U51" s="102">
        <v>103388.92735000001</v>
      </c>
      <c r="V51" s="102">
        <v>97644.095130000016</v>
      </c>
      <c r="W51" s="102">
        <v>92913.874819999997</v>
      </c>
      <c r="X51" s="102">
        <v>83853.870439999999</v>
      </c>
      <c r="Y51" s="102">
        <v>82626.121840000007</v>
      </c>
      <c r="Z51" s="102">
        <v>484934.90844999999</v>
      </c>
      <c r="AA51" s="102">
        <v>78540.138860000006</v>
      </c>
      <c r="AB51" s="102">
        <v>71133.575460000007</v>
      </c>
      <c r="AC51" s="102">
        <v>66169.424539999993</v>
      </c>
      <c r="AD51" s="102">
        <v>58055</v>
      </c>
      <c r="AE51" s="102">
        <v>51806.671579999987</v>
      </c>
      <c r="AF51" s="102">
        <v>44860.772100000002</v>
      </c>
      <c r="AG51" s="102">
        <v>38821.850189999997</v>
      </c>
      <c r="AH51" s="102">
        <v>57860.590799999984</v>
      </c>
      <c r="AI51" s="102"/>
      <c r="AJ51" s="102"/>
      <c r="AK51" s="102"/>
      <c r="AL51" s="102"/>
      <c r="AM51" s="102"/>
      <c r="AN51" s="102"/>
      <c r="AO51" s="102"/>
      <c r="AP51" s="102"/>
      <c r="AQ51" s="102"/>
      <c r="AR51" s="102"/>
    </row>
    <row r="52" spans="2:44" s="77" customFormat="1" x14ac:dyDescent="0.2">
      <c r="B52" s="103" t="s">
        <v>41</v>
      </c>
      <c r="C52" s="102">
        <v>3286.4517900000001</v>
      </c>
      <c r="D52" s="102">
        <v>6352.2315899999994</v>
      </c>
      <c r="E52" s="102">
        <v>7176.9630299999999</v>
      </c>
      <c r="F52" s="102">
        <v>8018.4669800000001</v>
      </c>
      <c r="G52" s="102">
        <v>8658.6658900000002</v>
      </c>
      <c r="H52" s="102">
        <v>9659.8175700000011</v>
      </c>
      <c r="I52" s="102">
        <v>10497.331550000001</v>
      </c>
      <c r="J52" s="102">
        <v>10408.07078</v>
      </c>
      <c r="K52" s="102">
        <v>9205.3290799999995</v>
      </c>
      <c r="L52" s="102">
        <v>9646.6101100000014</v>
      </c>
      <c r="M52" s="102">
        <v>9053.7713499999991</v>
      </c>
      <c r="N52" s="102">
        <v>9378.1371399999989</v>
      </c>
      <c r="O52" s="102">
        <v>8698.1206300000013</v>
      </c>
      <c r="P52" s="102">
        <v>8568.8207099999981</v>
      </c>
      <c r="Q52" s="102">
        <v>9005.0520799999977</v>
      </c>
      <c r="R52" s="102">
        <v>7409.5265200000003</v>
      </c>
      <c r="S52" s="102">
        <v>8532.9913000000015</v>
      </c>
      <c r="T52" s="102">
        <v>8310.5203199999996</v>
      </c>
      <c r="U52" s="102">
        <v>7804.2055300000011</v>
      </c>
      <c r="V52" s="102">
        <v>6987.1126099999992</v>
      </c>
      <c r="W52" s="102">
        <v>6654.1188700000002</v>
      </c>
      <c r="X52" s="102">
        <v>6145.9076000000005</v>
      </c>
      <c r="Y52" s="102">
        <v>5488.2108100000005</v>
      </c>
      <c r="Z52" s="102">
        <v>5196.9379800000006</v>
      </c>
      <c r="AA52" s="102">
        <v>5865.1541899999993</v>
      </c>
      <c r="AB52" s="102">
        <v>6125.8262500000001</v>
      </c>
      <c r="AC52" s="102">
        <v>5973.9216599999991</v>
      </c>
      <c r="AD52" s="102">
        <v>6085</v>
      </c>
      <c r="AE52" s="102">
        <v>6503.3286500000004</v>
      </c>
      <c r="AF52" s="102">
        <v>8775.6003499999988</v>
      </c>
      <c r="AG52" s="102">
        <v>8237.4704899999997</v>
      </c>
      <c r="AH52" s="102">
        <v>8328.9232599999996</v>
      </c>
      <c r="AI52" s="102"/>
      <c r="AJ52" s="102"/>
      <c r="AK52" s="102"/>
      <c r="AL52" s="102"/>
      <c r="AM52" s="102"/>
      <c r="AN52" s="102"/>
      <c r="AO52" s="102"/>
      <c r="AP52" s="102"/>
      <c r="AQ52" s="102"/>
      <c r="AR52" s="102"/>
    </row>
    <row r="53" spans="2:44" s="77" customFormat="1" x14ac:dyDescent="0.2">
      <c r="B53" s="103" t="s">
        <v>42</v>
      </c>
      <c r="C53" s="102">
        <v>242682.14638999998</v>
      </c>
      <c r="D53" s="102">
        <v>223695.01355</v>
      </c>
      <c r="E53" s="102">
        <v>233172.3559</v>
      </c>
      <c r="F53" s="102">
        <v>234117.65619000001</v>
      </c>
      <c r="G53" s="102">
        <v>224474.04697999998</v>
      </c>
      <c r="H53" s="102">
        <v>233866.00669000001</v>
      </c>
      <c r="I53" s="102">
        <v>227685.75161000001</v>
      </c>
      <c r="J53" s="102">
        <v>230436.00099999999</v>
      </c>
      <c r="K53" s="102">
        <v>216316.49283</v>
      </c>
      <c r="L53" s="102">
        <v>207233.37393</v>
      </c>
      <c r="M53" s="102">
        <v>202958.94236999998</v>
      </c>
      <c r="N53" s="102">
        <v>209859.03677000004</v>
      </c>
      <c r="O53" s="102">
        <v>199811.02075000003</v>
      </c>
      <c r="P53" s="102">
        <v>203272.37214000002</v>
      </c>
      <c r="Q53" s="102">
        <v>203137.05822999997</v>
      </c>
      <c r="R53" s="102">
        <v>182485.95502999998</v>
      </c>
      <c r="S53" s="102">
        <v>186789.65990999999</v>
      </c>
      <c r="T53" s="102">
        <v>187418.69905999998</v>
      </c>
      <c r="U53" s="102">
        <v>184232.53279</v>
      </c>
      <c r="V53" s="102">
        <v>184067.09550999998</v>
      </c>
      <c r="W53" s="102">
        <v>188862.70266000001</v>
      </c>
      <c r="X53" s="102">
        <v>178905.35527999999</v>
      </c>
      <c r="Y53" s="102">
        <v>182459.70575999998</v>
      </c>
      <c r="Z53" s="102">
        <v>168054.88759999999</v>
      </c>
      <c r="AA53" s="102">
        <v>167581.33740000005</v>
      </c>
      <c r="AB53" s="102">
        <v>175541.57193000001</v>
      </c>
      <c r="AC53" s="102">
        <v>174125.79627000002</v>
      </c>
      <c r="AD53" s="102">
        <v>166583</v>
      </c>
      <c r="AE53" s="102">
        <v>163266.61974000002</v>
      </c>
      <c r="AF53" s="102">
        <v>160204.95257000002</v>
      </c>
      <c r="AG53" s="102">
        <v>143915.76311999999</v>
      </c>
      <c r="AH53" s="102">
        <v>163738.40607000003</v>
      </c>
      <c r="AI53" s="102"/>
      <c r="AJ53" s="102"/>
      <c r="AK53" s="102"/>
      <c r="AL53" s="102"/>
      <c r="AM53" s="102"/>
      <c r="AN53" s="102"/>
      <c r="AO53" s="102"/>
      <c r="AP53" s="102"/>
      <c r="AQ53" s="102"/>
      <c r="AR53" s="102"/>
    </row>
    <row r="54" spans="2:44" s="77" customFormat="1" x14ac:dyDescent="0.2">
      <c r="B54" s="103" t="s">
        <v>43</v>
      </c>
      <c r="C54" s="102">
        <v>3243.0508500000001</v>
      </c>
      <c r="D54" s="102">
        <v>3285.4185400000001</v>
      </c>
      <c r="E54" s="102">
        <v>3347.07132</v>
      </c>
      <c r="F54" s="102">
        <v>3756.3020499999998</v>
      </c>
      <c r="G54" s="102">
        <v>5245.3736399999998</v>
      </c>
      <c r="H54" s="102">
        <v>5267.5586700000003</v>
      </c>
      <c r="I54" s="102">
        <v>5386.4207500000002</v>
      </c>
      <c r="J54" s="102">
        <v>5658.1158700000005</v>
      </c>
      <c r="K54" s="102">
        <v>5750.8186599999999</v>
      </c>
      <c r="L54" s="102">
        <v>4807.2058500000003</v>
      </c>
      <c r="M54" s="102">
        <v>5067.1844299999993</v>
      </c>
      <c r="N54" s="102">
        <v>4988.9238399999995</v>
      </c>
      <c r="O54" s="102">
        <v>4976.5675999999994</v>
      </c>
      <c r="P54" s="102">
        <v>4613.4295000000002</v>
      </c>
      <c r="Q54" s="102">
        <v>5109.6613799999996</v>
      </c>
      <c r="R54" s="102">
        <v>4673.9884599999996</v>
      </c>
      <c r="S54" s="102">
        <v>4931.0783799999999</v>
      </c>
      <c r="T54" s="102">
        <v>5462.0134499999995</v>
      </c>
      <c r="U54" s="102">
        <v>4529.6905900000002</v>
      </c>
      <c r="V54" s="102">
        <v>5549.5087599999997</v>
      </c>
      <c r="W54" s="102">
        <v>6254.9809699999996</v>
      </c>
      <c r="X54" s="102">
        <v>5756.1826700000001</v>
      </c>
      <c r="Y54" s="102">
        <v>5995.2584700000007</v>
      </c>
      <c r="Z54" s="102">
        <v>5530.2538299999997</v>
      </c>
      <c r="AA54" s="102">
        <v>5485.6339600000001</v>
      </c>
      <c r="AB54" s="102">
        <v>5439.6702299999997</v>
      </c>
      <c r="AC54" s="102">
        <v>6696.0139099999997</v>
      </c>
      <c r="AD54" s="102">
        <v>7033</v>
      </c>
      <c r="AE54" s="102">
        <v>7300.0990000000002</v>
      </c>
      <c r="AF54" s="102">
        <v>10284.45513</v>
      </c>
      <c r="AG54" s="102">
        <v>11142.542979999998</v>
      </c>
      <c r="AH54" s="102">
        <v>10457.665150000001</v>
      </c>
      <c r="AI54" s="102"/>
      <c r="AJ54" s="102"/>
      <c r="AK54" s="102"/>
      <c r="AL54" s="102"/>
      <c r="AM54" s="102"/>
      <c r="AN54" s="102"/>
      <c r="AO54" s="102"/>
      <c r="AP54" s="102"/>
      <c r="AQ54" s="102"/>
      <c r="AR54" s="102"/>
    </row>
    <row r="55" spans="2:44" s="77" customFormat="1" x14ac:dyDescent="0.2">
      <c r="B55" s="103"/>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row>
    <row r="56" spans="2:44" s="77" customFormat="1" x14ac:dyDescent="0.2">
      <c r="B56" s="100" t="s">
        <v>44</v>
      </c>
      <c r="C56" s="104">
        <v>3676153.3645300004</v>
      </c>
      <c r="D56" s="104">
        <v>3715711.5293200002</v>
      </c>
      <c r="E56" s="104">
        <v>3643225.5631200001</v>
      </c>
      <c r="F56" s="104">
        <v>3356963.40766</v>
      </c>
      <c r="G56" s="104">
        <v>3315841.9685</v>
      </c>
      <c r="H56" s="110">
        <v>3352287.9728699997</v>
      </c>
      <c r="I56" s="110">
        <v>3213990.8301300001</v>
      </c>
      <c r="J56" s="110">
        <v>3201019.4566900004</v>
      </c>
      <c r="K56" s="110">
        <v>3013557.1036800002</v>
      </c>
      <c r="L56" s="110">
        <v>3124999.9329200001</v>
      </c>
      <c r="M56" s="110">
        <v>3045587.5292399991</v>
      </c>
      <c r="N56" s="110">
        <v>2928943.9458500003</v>
      </c>
      <c r="O56" s="110">
        <v>2800619.5474300003</v>
      </c>
      <c r="P56" s="110">
        <v>2906715.1240400006</v>
      </c>
      <c r="Q56" s="110">
        <v>2712689.6529199998</v>
      </c>
      <c r="R56" s="110">
        <v>2523719.5724300002</v>
      </c>
      <c r="S56" s="110">
        <v>2563266.0564699997</v>
      </c>
      <c r="T56" s="110">
        <v>2616826.9697600002</v>
      </c>
      <c r="U56" s="110">
        <v>2601025.35274</v>
      </c>
      <c r="V56" s="110">
        <v>2616111.2078799997</v>
      </c>
      <c r="W56" s="110">
        <v>2610926.1551000006</v>
      </c>
      <c r="X56" s="110">
        <v>2514002.6753099998</v>
      </c>
      <c r="Y56" s="110">
        <v>2480606.7806299999</v>
      </c>
      <c r="Z56" s="110">
        <v>2431243.1201500008</v>
      </c>
      <c r="AA56" s="110">
        <v>2406197.1676500002</v>
      </c>
      <c r="AB56" s="110">
        <v>2442191.21202</v>
      </c>
      <c r="AC56" s="110">
        <v>2387288.47015</v>
      </c>
      <c r="AD56" s="110">
        <v>2375506</v>
      </c>
      <c r="AE56" s="110">
        <v>2342408.5222399998</v>
      </c>
      <c r="AF56" s="110">
        <v>2377504.7573500001</v>
      </c>
      <c r="AG56" s="110">
        <v>2311620.6464000004</v>
      </c>
      <c r="AH56" s="110">
        <v>2413281.0014300002</v>
      </c>
      <c r="AI56" s="110"/>
      <c r="AJ56" s="110"/>
      <c r="AK56" s="110"/>
      <c r="AL56" s="110"/>
      <c r="AM56" s="110"/>
      <c r="AN56" s="110"/>
      <c r="AO56" s="110"/>
      <c r="AP56" s="110"/>
      <c r="AQ56" s="110"/>
      <c r="AR56" s="110"/>
    </row>
    <row r="57" spans="2:44" s="77" customFormat="1" x14ac:dyDescent="0.2">
      <c r="B57" s="103"/>
      <c r="C57" s="99"/>
      <c r="D57" s="99"/>
      <c r="E57" s="99"/>
      <c r="F57" s="99"/>
      <c r="G57" s="99"/>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row>
    <row r="58" spans="2:44" s="77" customFormat="1" x14ac:dyDescent="0.2">
      <c r="B58" s="103"/>
      <c r="C58" s="99"/>
      <c r="D58" s="99"/>
      <c r="E58" s="99"/>
      <c r="F58" s="99"/>
      <c r="G58" s="99"/>
      <c r="H58" s="114"/>
      <c r="I58" s="114"/>
      <c r="J58" s="99"/>
      <c r="K58" s="99"/>
      <c r="L58" s="99"/>
      <c r="M58" s="114"/>
      <c r="N58" s="114"/>
      <c r="O58" s="114"/>
      <c r="P58" s="114"/>
      <c r="Q58" s="114"/>
      <c r="R58" s="114"/>
      <c r="S58" s="114"/>
      <c r="T58" s="114"/>
      <c r="U58" s="114"/>
      <c r="V58" s="114"/>
      <c r="W58" s="114"/>
      <c r="X58" s="114"/>
      <c r="Y58" s="114"/>
      <c r="Z58" s="99"/>
      <c r="AA58" s="99"/>
      <c r="AB58" s="99"/>
      <c r="AC58" s="114"/>
      <c r="AD58" s="114"/>
      <c r="AE58" s="114"/>
      <c r="AF58" s="114"/>
      <c r="AG58" s="114"/>
      <c r="AH58" s="114"/>
      <c r="AI58" s="114"/>
      <c r="AJ58" s="114"/>
      <c r="AK58" s="114"/>
      <c r="AL58" s="114"/>
      <c r="AM58" s="114"/>
      <c r="AN58" s="114"/>
      <c r="AO58" s="114"/>
      <c r="AP58" s="114"/>
      <c r="AQ58" s="114"/>
      <c r="AR58" s="114"/>
    </row>
    <row r="59" spans="2:44" s="77" customFormat="1" ht="25.5" x14ac:dyDescent="0.2">
      <c r="B59" s="108" t="s">
        <v>45</v>
      </c>
      <c r="C59" s="99"/>
      <c r="D59" s="99"/>
      <c r="E59" s="99"/>
      <c r="F59" s="99"/>
      <c r="G59" s="99"/>
      <c r="H59" s="115"/>
      <c r="I59" s="115"/>
      <c r="J59" s="99"/>
      <c r="K59" s="99"/>
      <c r="L59" s="99"/>
      <c r="M59" s="115"/>
      <c r="N59" s="115"/>
      <c r="O59" s="115"/>
      <c r="P59" s="115"/>
      <c r="Q59" s="115"/>
      <c r="R59" s="115"/>
      <c r="S59" s="115"/>
      <c r="T59" s="115"/>
      <c r="U59" s="115"/>
      <c r="V59" s="115"/>
      <c r="W59" s="115"/>
      <c r="X59" s="115"/>
      <c r="Y59" s="115"/>
      <c r="Z59" s="99"/>
      <c r="AA59" s="99"/>
      <c r="AB59" s="99"/>
      <c r="AC59" s="115"/>
      <c r="AD59" s="115"/>
      <c r="AE59" s="115"/>
      <c r="AF59" s="115"/>
      <c r="AG59" s="115"/>
      <c r="AH59" s="115"/>
      <c r="AI59" s="115"/>
      <c r="AJ59" s="115"/>
      <c r="AK59" s="115"/>
      <c r="AL59" s="115"/>
      <c r="AM59" s="115"/>
      <c r="AN59" s="115"/>
      <c r="AO59" s="115"/>
      <c r="AP59" s="115"/>
      <c r="AQ59" s="115"/>
      <c r="AR59" s="115"/>
    </row>
    <row r="60" spans="2:44" s="77" customFormat="1" x14ac:dyDescent="0.2">
      <c r="B60" s="103"/>
      <c r="C60" s="99"/>
      <c r="D60" s="99"/>
      <c r="E60" s="99"/>
      <c r="F60" s="99"/>
      <c r="G60" s="99"/>
      <c r="H60" s="115"/>
      <c r="I60" s="115"/>
      <c r="J60" s="99"/>
      <c r="K60" s="99"/>
      <c r="L60" s="99"/>
      <c r="M60" s="115"/>
      <c r="N60" s="115"/>
      <c r="O60" s="115"/>
      <c r="P60" s="115"/>
      <c r="Q60" s="115"/>
      <c r="R60" s="115"/>
      <c r="S60" s="115"/>
      <c r="T60" s="115"/>
      <c r="U60" s="115"/>
      <c r="V60" s="115"/>
      <c r="W60" s="115"/>
      <c r="X60" s="115"/>
      <c r="Y60" s="115"/>
      <c r="Z60" s="99"/>
      <c r="AA60" s="99"/>
      <c r="AB60" s="99"/>
      <c r="AC60" s="115"/>
      <c r="AD60" s="115"/>
      <c r="AE60" s="115"/>
      <c r="AF60" s="115"/>
      <c r="AG60" s="115"/>
      <c r="AH60" s="115"/>
      <c r="AI60" s="115"/>
      <c r="AJ60" s="115"/>
      <c r="AK60" s="115"/>
      <c r="AL60" s="115"/>
      <c r="AM60" s="115"/>
      <c r="AN60" s="115"/>
      <c r="AO60" s="115"/>
      <c r="AP60" s="115"/>
      <c r="AQ60" s="115"/>
      <c r="AR60" s="115"/>
    </row>
    <row r="61" spans="2:44" s="77" customFormat="1" ht="27" x14ac:dyDescent="0.2">
      <c r="B61" s="100" t="s">
        <v>37</v>
      </c>
      <c r="C61" s="101">
        <v>42094</v>
      </c>
      <c r="D61" s="101">
        <v>42185</v>
      </c>
      <c r="E61" s="101">
        <v>42277</v>
      </c>
      <c r="F61" s="101">
        <v>42369</v>
      </c>
      <c r="G61" s="101">
        <v>42460</v>
      </c>
      <c r="H61" s="101">
        <v>42551</v>
      </c>
      <c r="I61" s="101">
        <v>42643</v>
      </c>
      <c r="J61" s="74" t="s">
        <v>58</v>
      </c>
      <c r="K61" s="101">
        <v>42825</v>
      </c>
      <c r="L61" s="101" t="s">
        <v>59</v>
      </c>
      <c r="M61" s="101" t="s">
        <v>60</v>
      </c>
      <c r="N61" s="74" t="s">
        <v>63</v>
      </c>
      <c r="O61" s="74" t="s">
        <v>61</v>
      </c>
      <c r="P61" s="101" t="s">
        <v>62</v>
      </c>
      <c r="Q61" s="101" t="s">
        <v>61</v>
      </c>
      <c r="R61" s="101" t="s">
        <v>64</v>
      </c>
      <c r="S61" s="101" t="s">
        <v>65</v>
      </c>
      <c r="T61" s="101" t="s">
        <v>66</v>
      </c>
      <c r="U61" s="101" t="s">
        <v>67</v>
      </c>
      <c r="V61" s="74" t="s">
        <v>69</v>
      </c>
      <c r="W61" s="101" t="s">
        <v>68</v>
      </c>
      <c r="X61" s="101" t="s">
        <v>70</v>
      </c>
      <c r="Y61" s="101" t="s">
        <v>71</v>
      </c>
      <c r="Z61" s="74" t="s">
        <v>72</v>
      </c>
      <c r="AA61" s="101" t="s">
        <v>73</v>
      </c>
      <c r="AB61" s="101" t="s">
        <v>74</v>
      </c>
      <c r="AC61" s="101" t="s">
        <v>75</v>
      </c>
      <c r="AD61" s="74" t="s">
        <v>78</v>
      </c>
      <c r="AE61" s="101" t="s">
        <v>76</v>
      </c>
      <c r="AF61" s="101" t="s">
        <v>77</v>
      </c>
      <c r="AG61" s="101">
        <v>44834</v>
      </c>
      <c r="AH61" s="101" t="s">
        <v>81</v>
      </c>
      <c r="AI61" s="101"/>
      <c r="AJ61" s="101"/>
      <c r="AK61" s="101"/>
      <c r="AL61" s="101"/>
      <c r="AM61" s="101"/>
      <c r="AN61" s="101"/>
      <c r="AO61" s="101"/>
      <c r="AP61" s="101"/>
      <c r="AQ61" s="101"/>
      <c r="AR61" s="101"/>
    </row>
    <row r="62" spans="2:44" s="77" customFormat="1" x14ac:dyDescent="0.2">
      <c r="B62" s="100"/>
      <c r="C62" s="99"/>
      <c r="D62" s="99"/>
      <c r="E62" s="99"/>
      <c r="F62" s="99"/>
      <c r="G62" s="99"/>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row>
    <row r="63" spans="2:44" s="77" customFormat="1" ht="25.5" x14ac:dyDescent="0.2">
      <c r="B63" s="103" t="s">
        <v>46</v>
      </c>
      <c r="C63" s="109">
        <v>983</v>
      </c>
      <c r="D63" s="109">
        <v>943</v>
      </c>
      <c r="E63" s="109">
        <v>833</v>
      </c>
      <c r="F63" s="109">
        <v>962</v>
      </c>
      <c r="G63" s="109">
        <v>930</v>
      </c>
      <c r="H63" s="102">
        <v>719</v>
      </c>
      <c r="I63" s="102">
        <v>770</v>
      </c>
      <c r="J63" s="102">
        <v>833</v>
      </c>
      <c r="K63" s="102">
        <v>743</v>
      </c>
      <c r="L63" s="102">
        <v>760</v>
      </c>
      <c r="M63" s="102">
        <v>728</v>
      </c>
      <c r="N63" s="102">
        <v>704</v>
      </c>
      <c r="O63" s="102">
        <v>705</v>
      </c>
      <c r="P63" s="102">
        <v>778</v>
      </c>
      <c r="Q63" s="102">
        <v>732</v>
      </c>
      <c r="R63" s="102">
        <v>672</v>
      </c>
      <c r="S63" s="102">
        <v>804</v>
      </c>
      <c r="T63" s="102">
        <v>920</v>
      </c>
      <c r="U63" s="102">
        <v>899</v>
      </c>
      <c r="V63" s="102">
        <v>776</v>
      </c>
      <c r="W63" s="102">
        <v>753</v>
      </c>
      <c r="X63" s="102">
        <v>488</v>
      </c>
      <c r="Y63" s="102">
        <v>442</v>
      </c>
      <c r="Z63" s="102">
        <v>466</v>
      </c>
      <c r="AA63" s="102">
        <v>446</v>
      </c>
      <c r="AB63" s="102">
        <v>426</v>
      </c>
      <c r="AC63" s="102">
        <v>392</v>
      </c>
      <c r="AD63" s="102">
        <v>360</v>
      </c>
      <c r="AE63" s="102">
        <v>353</v>
      </c>
      <c r="AF63" s="102">
        <v>355</v>
      </c>
      <c r="AG63" s="102">
        <v>350</v>
      </c>
      <c r="AH63" s="102">
        <v>351</v>
      </c>
      <c r="AI63" s="102"/>
      <c r="AJ63" s="102"/>
      <c r="AK63" s="102"/>
      <c r="AL63" s="102"/>
      <c r="AM63" s="102"/>
      <c r="AN63" s="102"/>
      <c r="AO63" s="102"/>
      <c r="AP63" s="102"/>
      <c r="AQ63" s="102"/>
      <c r="AR63" s="102"/>
    </row>
    <row r="64" spans="2:44" s="77" customFormat="1" ht="51" x14ac:dyDescent="0.2">
      <c r="B64" s="103" t="s">
        <v>47</v>
      </c>
      <c r="C64" s="109">
        <v>6265</v>
      </c>
      <c r="D64" s="109">
        <v>6060</v>
      </c>
      <c r="E64" s="109">
        <v>6253</v>
      </c>
      <c r="F64" s="109">
        <v>6325</v>
      </c>
      <c r="G64" s="109">
        <v>6083</v>
      </c>
      <c r="H64" s="102">
        <v>6365</v>
      </c>
      <c r="I64" s="102">
        <v>6076</v>
      </c>
      <c r="J64" s="102">
        <v>6381</v>
      </c>
      <c r="K64" s="102">
        <v>6038</v>
      </c>
      <c r="L64" s="102">
        <v>6130</v>
      </c>
      <c r="M64" s="102">
        <v>6042</v>
      </c>
      <c r="N64" s="102">
        <v>5804</v>
      </c>
      <c r="O64" s="102">
        <v>5936</v>
      </c>
      <c r="P64" s="102">
        <v>6287</v>
      </c>
      <c r="Q64" s="102">
        <v>6222</v>
      </c>
      <c r="R64" s="102">
        <v>6184</v>
      </c>
      <c r="S64" s="102">
        <v>6207</v>
      </c>
      <c r="T64" s="102">
        <v>6337</v>
      </c>
      <c r="U64" s="102">
        <v>7088</v>
      </c>
      <c r="V64" s="102">
        <v>6683</v>
      </c>
      <c r="W64" s="102">
        <v>7070</v>
      </c>
      <c r="X64" s="102">
        <v>7023</v>
      </c>
      <c r="Y64" s="102">
        <v>6637</v>
      </c>
      <c r="Z64" s="102">
        <v>6565</v>
      </c>
      <c r="AA64" s="102">
        <v>6344</v>
      </c>
      <c r="AB64" s="102">
        <v>6279</v>
      </c>
      <c r="AC64" s="102">
        <v>6274</v>
      </c>
      <c r="AD64" s="102">
        <v>6129</v>
      </c>
      <c r="AE64" s="102">
        <v>6215</v>
      </c>
      <c r="AF64" s="102">
        <v>6237</v>
      </c>
      <c r="AG64" s="102">
        <v>6192</v>
      </c>
      <c r="AH64" s="102">
        <v>6135</v>
      </c>
      <c r="AI64" s="102"/>
      <c r="AJ64" s="102"/>
      <c r="AK64" s="102"/>
      <c r="AL64" s="102"/>
      <c r="AM64" s="102"/>
      <c r="AN64" s="102"/>
      <c r="AO64" s="102"/>
      <c r="AP64" s="102"/>
      <c r="AQ64" s="102"/>
      <c r="AR64" s="102"/>
    </row>
    <row r="65" spans="2:54" s="77" customFormat="1" x14ac:dyDescent="0.2">
      <c r="B65" s="103" t="s">
        <v>48</v>
      </c>
      <c r="C65" s="109">
        <v>2132</v>
      </c>
      <c r="D65" s="109">
        <v>2111</v>
      </c>
      <c r="E65" s="109">
        <v>2064</v>
      </c>
      <c r="F65" s="109">
        <v>2101</v>
      </c>
      <c r="G65" s="109">
        <v>2081</v>
      </c>
      <c r="H65" s="102">
        <v>1837</v>
      </c>
      <c r="I65" s="102">
        <v>1862</v>
      </c>
      <c r="J65" s="102">
        <v>1755</v>
      </c>
      <c r="K65" s="102">
        <v>1630</v>
      </c>
      <c r="L65" s="102">
        <v>1651</v>
      </c>
      <c r="M65" s="102">
        <v>1700</v>
      </c>
      <c r="N65" s="102">
        <v>1629</v>
      </c>
      <c r="O65" s="102">
        <v>1523</v>
      </c>
      <c r="P65" s="102">
        <v>1627</v>
      </c>
      <c r="Q65" s="102">
        <v>1576</v>
      </c>
      <c r="R65" s="102">
        <v>1540</v>
      </c>
      <c r="S65" s="102">
        <v>1570</v>
      </c>
      <c r="T65" s="102">
        <v>1607</v>
      </c>
      <c r="U65" s="102">
        <v>1556</v>
      </c>
      <c r="V65" s="102">
        <v>1429</v>
      </c>
      <c r="W65" s="102">
        <v>1419</v>
      </c>
      <c r="X65" s="102">
        <v>1512</v>
      </c>
      <c r="Y65" s="102">
        <v>1539</v>
      </c>
      <c r="Z65" s="102">
        <v>1549</v>
      </c>
      <c r="AA65" s="102">
        <v>1540</v>
      </c>
      <c r="AB65" s="102">
        <v>1572</v>
      </c>
      <c r="AC65" s="102">
        <v>1529</v>
      </c>
      <c r="AD65" s="102">
        <v>1464</v>
      </c>
      <c r="AE65" s="102">
        <v>1436</v>
      </c>
      <c r="AF65" s="102">
        <v>1424</v>
      </c>
      <c r="AG65" s="102">
        <v>1366</v>
      </c>
      <c r="AH65" s="102">
        <v>1358</v>
      </c>
      <c r="AI65" s="102"/>
      <c r="AJ65" s="102"/>
      <c r="AK65" s="102"/>
      <c r="AL65" s="102"/>
      <c r="AM65" s="102"/>
      <c r="AN65" s="102"/>
      <c r="AO65" s="102"/>
      <c r="AP65" s="102"/>
      <c r="AQ65" s="102"/>
      <c r="AR65" s="102"/>
    </row>
    <row r="66" spans="2:54" s="77" customFormat="1" ht="51" x14ac:dyDescent="0.2">
      <c r="B66" s="103" t="s">
        <v>49</v>
      </c>
      <c r="C66" s="109">
        <v>14013</v>
      </c>
      <c r="D66" s="109">
        <v>15411</v>
      </c>
      <c r="E66" s="109">
        <v>15991</v>
      </c>
      <c r="F66" s="109">
        <v>14330</v>
      </c>
      <c r="G66" s="109">
        <v>13721</v>
      </c>
      <c r="H66" s="102">
        <v>15753</v>
      </c>
      <c r="I66" s="102">
        <v>15495</v>
      </c>
      <c r="J66" s="102">
        <v>14754</v>
      </c>
      <c r="K66" s="102">
        <v>13851</v>
      </c>
      <c r="L66" s="102">
        <v>16005</v>
      </c>
      <c r="M66" s="102">
        <v>15162</v>
      </c>
      <c r="N66" s="102">
        <v>13228</v>
      </c>
      <c r="O66" s="102">
        <v>12901</v>
      </c>
      <c r="P66" s="102">
        <v>13991</v>
      </c>
      <c r="Q66" s="102">
        <v>13210</v>
      </c>
      <c r="R66" s="102">
        <v>12440</v>
      </c>
      <c r="S66" s="102">
        <v>12472</v>
      </c>
      <c r="T66" s="102">
        <v>13131</v>
      </c>
      <c r="U66" s="102">
        <v>12989</v>
      </c>
      <c r="V66" s="102">
        <v>12390</v>
      </c>
      <c r="W66" s="102">
        <v>12084</v>
      </c>
      <c r="X66" s="102">
        <v>11771</v>
      </c>
      <c r="Y66" s="102">
        <v>11980</v>
      </c>
      <c r="Z66" s="102">
        <v>11626</v>
      </c>
      <c r="AA66" s="102">
        <v>11394</v>
      </c>
      <c r="AB66" s="102">
        <v>12062</v>
      </c>
      <c r="AC66" s="102">
        <v>12029</v>
      </c>
      <c r="AD66" s="102">
        <v>11120</v>
      </c>
      <c r="AE66" s="102">
        <v>11170</v>
      </c>
      <c r="AF66" s="102">
        <v>11451</v>
      </c>
      <c r="AG66" s="102">
        <v>11597</v>
      </c>
      <c r="AH66" s="102">
        <v>10840</v>
      </c>
      <c r="AI66" s="102"/>
      <c r="AJ66" s="102"/>
      <c r="AK66" s="102"/>
      <c r="AL66" s="102"/>
      <c r="AM66" s="102"/>
      <c r="AN66" s="102"/>
      <c r="AO66" s="102"/>
      <c r="AP66" s="102"/>
      <c r="AQ66" s="102"/>
      <c r="AR66" s="102"/>
    </row>
    <row r="67" spans="2:54" s="77" customFormat="1" ht="25.5" x14ac:dyDescent="0.2">
      <c r="B67" s="103" t="s">
        <v>50</v>
      </c>
      <c r="C67" s="109">
        <v>2047</v>
      </c>
      <c r="D67" s="109">
        <v>2052</v>
      </c>
      <c r="E67" s="109">
        <v>2169</v>
      </c>
      <c r="F67" s="109">
        <v>2356</v>
      </c>
      <c r="G67" s="109">
        <v>2313</v>
      </c>
      <c r="H67" s="102">
        <v>2247</v>
      </c>
      <c r="I67" s="102">
        <v>2242</v>
      </c>
      <c r="J67" s="102">
        <v>2526</v>
      </c>
      <c r="K67" s="102">
        <v>2445</v>
      </c>
      <c r="L67" s="102">
        <v>2553</v>
      </c>
      <c r="M67" s="102">
        <v>2654</v>
      </c>
      <c r="N67" s="102">
        <v>2699</v>
      </c>
      <c r="O67" s="102">
        <v>2703</v>
      </c>
      <c r="P67" s="102">
        <v>2938</v>
      </c>
      <c r="Q67" s="102">
        <v>2883</v>
      </c>
      <c r="R67" s="102">
        <v>2846</v>
      </c>
      <c r="S67" s="102">
        <v>2850</v>
      </c>
      <c r="T67" s="102">
        <v>2920</v>
      </c>
      <c r="U67" s="102">
        <v>2888</v>
      </c>
      <c r="V67" s="102">
        <v>2859</v>
      </c>
      <c r="W67" s="102">
        <v>2686</v>
      </c>
      <c r="X67" s="102">
        <v>2759</v>
      </c>
      <c r="Y67" s="102">
        <v>2764</v>
      </c>
      <c r="Z67" s="102">
        <v>2483</v>
      </c>
      <c r="AA67" s="102">
        <v>2408</v>
      </c>
      <c r="AB67" s="102">
        <v>2382</v>
      </c>
      <c r="AC67" s="102">
        <v>2284</v>
      </c>
      <c r="AD67" s="102">
        <v>2339</v>
      </c>
      <c r="AE67" s="102">
        <v>2410</v>
      </c>
      <c r="AF67" s="102">
        <v>2443</v>
      </c>
      <c r="AG67" s="102">
        <v>2474</v>
      </c>
      <c r="AH67" s="102">
        <v>2517</v>
      </c>
      <c r="AI67" s="102"/>
      <c r="AJ67" s="102"/>
      <c r="AK67" s="102"/>
      <c r="AL67" s="102"/>
      <c r="AM67" s="102"/>
      <c r="AN67" s="102"/>
      <c r="AO67" s="102"/>
      <c r="AP67" s="102"/>
      <c r="AQ67" s="102"/>
      <c r="AR67" s="102"/>
    </row>
    <row r="68" spans="2:54" s="77" customFormat="1" ht="25.5" x14ac:dyDescent="0.2">
      <c r="B68" s="103" t="s">
        <v>51</v>
      </c>
      <c r="C68" s="109">
        <v>1704</v>
      </c>
      <c r="D68" s="109">
        <v>1618</v>
      </c>
      <c r="E68" s="109">
        <v>1677</v>
      </c>
      <c r="F68" s="109">
        <v>1724</v>
      </c>
      <c r="G68" s="109">
        <v>1695</v>
      </c>
      <c r="H68" s="102">
        <v>1597</v>
      </c>
      <c r="I68" s="102">
        <v>1634</v>
      </c>
      <c r="J68" s="102">
        <v>1663</v>
      </c>
      <c r="K68" s="102">
        <v>1706</v>
      </c>
      <c r="L68" s="102">
        <v>1682</v>
      </c>
      <c r="M68" s="102">
        <v>1684</v>
      </c>
      <c r="N68" s="102">
        <v>1424</v>
      </c>
      <c r="O68" s="102">
        <v>1509</v>
      </c>
      <c r="P68" s="102">
        <v>1455</v>
      </c>
      <c r="Q68" s="102">
        <v>1452</v>
      </c>
      <c r="R68" s="102">
        <v>1651</v>
      </c>
      <c r="S68" s="102">
        <v>1636</v>
      </c>
      <c r="T68" s="102">
        <v>1627</v>
      </c>
      <c r="U68" s="102">
        <v>1736</v>
      </c>
      <c r="V68" s="102">
        <v>1684</v>
      </c>
      <c r="W68" s="102">
        <v>1675</v>
      </c>
      <c r="X68" s="102">
        <v>1702</v>
      </c>
      <c r="Y68" s="102">
        <v>1685</v>
      </c>
      <c r="Z68" s="102">
        <v>1713</v>
      </c>
      <c r="AA68" s="102">
        <v>1753</v>
      </c>
      <c r="AB68" s="102">
        <v>1757</v>
      </c>
      <c r="AC68" s="102">
        <v>1737</v>
      </c>
      <c r="AD68" s="102">
        <v>1694</v>
      </c>
      <c r="AE68" s="102">
        <v>1726</v>
      </c>
      <c r="AF68" s="102">
        <v>1637</v>
      </c>
      <c r="AG68" s="102">
        <v>1632</v>
      </c>
      <c r="AH68" s="102">
        <v>1649</v>
      </c>
      <c r="AI68" s="102"/>
      <c r="AJ68" s="102"/>
      <c r="AK68" s="102"/>
      <c r="AL68" s="102"/>
      <c r="AM68" s="102"/>
      <c r="AN68" s="102"/>
      <c r="AO68" s="102"/>
      <c r="AP68" s="102"/>
      <c r="AQ68" s="102"/>
      <c r="AR68" s="102"/>
    </row>
    <row r="69" spans="2:54" s="77" customFormat="1" x14ac:dyDescent="0.2">
      <c r="B69" s="103" t="s">
        <v>52</v>
      </c>
      <c r="C69" s="109">
        <v>288</v>
      </c>
      <c r="D69" s="109">
        <v>305</v>
      </c>
      <c r="E69" s="109">
        <v>350</v>
      </c>
      <c r="F69" s="109">
        <v>314</v>
      </c>
      <c r="G69" s="109">
        <v>319</v>
      </c>
      <c r="H69" s="102">
        <v>323</v>
      </c>
      <c r="I69" s="102">
        <v>252</v>
      </c>
      <c r="J69" s="102">
        <v>277</v>
      </c>
      <c r="K69" s="102">
        <v>306</v>
      </c>
      <c r="L69" s="102">
        <v>313</v>
      </c>
      <c r="M69" s="102">
        <v>290</v>
      </c>
      <c r="N69" s="102">
        <v>258</v>
      </c>
      <c r="O69" s="102">
        <v>259</v>
      </c>
      <c r="P69" s="102">
        <v>265</v>
      </c>
      <c r="Q69" s="102">
        <v>260</v>
      </c>
      <c r="R69" s="102">
        <v>264</v>
      </c>
      <c r="S69" s="102">
        <v>260</v>
      </c>
      <c r="T69" s="102">
        <v>261</v>
      </c>
      <c r="U69" s="102">
        <v>268</v>
      </c>
      <c r="V69" s="102">
        <v>257</v>
      </c>
      <c r="W69" s="102">
        <v>260</v>
      </c>
      <c r="X69" s="102">
        <v>258</v>
      </c>
      <c r="Y69" s="102">
        <v>260</v>
      </c>
      <c r="Z69" s="102">
        <v>256</v>
      </c>
      <c r="AA69" s="102">
        <v>254</v>
      </c>
      <c r="AB69" s="102">
        <v>258</v>
      </c>
      <c r="AC69" s="102">
        <v>253</v>
      </c>
      <c r="AD69" s="102">
        <v>248</v>
      </c>
      <c r="AE69" s="102">
        <v>239</v>
      </c>
      <c r="AF69" s="102">
        <v>247</v>
      </c>
      <c r="AG69" s="102">
        <v>234</v>
      </c>
      <c r="AH69" s="102">
        <v>233</v>
      </c>
      <c r="AI69" s="102"/>
      <c r="AJ69" s="102"/>
      <c r="AK69" s="102"/>
      <c r="AL69" s="102"/>
      <c r="AM69" s="102"/>
      <c r="AN69" s="102"/>
      <c r="AO69" s="102"/>
      <c r="AP69" s="102"/>
      <c r="AQ69" s="102"/>
      <c r="AR69" s="102"/>
    </row>
    <row r="70" spans="2:54" s="77" customFormat="1" ht="51" x14ac:dyDescent="0.2">
      <c r="B70" s="103" t="s">
        <v>53</v>
      </c>
      <c r="C70" s="109">
        <v>5637</v>
      </c>
      <c r="D70" s="109">
        <v>8221</v>
      </c>
      <c r="E70" s="109">
        <v>9020</v>
      </c>
      <c r="F70" s="109">
        <v>6475</v>
      </c>
      <c r="G70" s="109">
        <v>6095</v>
      </c>
      <c r="H70" s="102">
        <v>9452</v>
      </c>
      <c r="I70" s="102">
        <v>8770</v>
      </c>
      <c r="J70" s="102">
        <v>5583</v>
      </c>
      <c r="K70" s="102">
        <v>6172</v>
      </c>
      <c r="L70" s="102">
        <v>10936</v>
      </c>
      <c r="M70" s="102">
        <v>10360</v>
      </c>
      <c r="N70" s="102">
        <v>6393</v>
      </c>
      <c r="O70" s="102">
        <v>7072</v>
      </c>
      <c r="P70" s="102">
        <v>12673</v>
      </c>
      <c r="Q70" s="102">
        <v>12385</v>
      </c>
      <c r="R70" s="102">
        <v>8756</v>
      </c>
      <c r="S70" s="102">
        <v>7777</v>
      </c>
      <c r="T70" s="102">
        <v>8297</v>
      </c>
      <c r="U70" s="102">
        <v>8314</v>
      </c>
      <c r="V70" s="102">
        <v>7496</v>
      </c>
      <c r="W70" s="102">
        <v>7434</v>
      </c>
      <c r="X70" s="102">
        <v>7355</v>
      </c>
      <c r="Y70" s="102">
        <v>7091</v>
      </c>
      <c r="Z70" s="102">
        <v>7493</v>
      </c>
      <c r="AA70" s="102">
        <v>7553</v>
      </c>
      <c r="AB70" s="102">
        <v>7294</v>
      </c>
      <c r="AC70" s="102">
        <v>7316</v>
      </c>
      <c r="AD70" s="102">
        <v>7371</v>
      </c>
      <c r="AE70" s="102">
        <v>7532</v>
      </c>
      <c r="AF70" s="102">
        <v>7737</v>
      </c>
      <c r="AG70" s="102">
        <v>7554</v>
      </c>
      <c r="AH70" s="102">
        <v>6908</v>
      </c>
      <c r="AI70" s="102"/>
      <c r="AJ70" s="102"/>
      <c r="AK70" s="102"/>
      <c r="AL70" s="102"/>
      <c r="AM70" s="102"/>
      <c r="AN70" s="102"/>
      <c r="AO70" s="102"/>
      <c r="AP70" s="102"/>
      <c r="AQ70" s="102"/>
      <c r="AR70" s="102"/>
    </row>
    <row r="71" spans="2:54" s="77" customFormat="1" ht="51" x14ac:dyDescent="0.2">
      <c r="B71" s="103" t="s">
        <v>54</v>
      </c>
      <c r="C71" s="109">
        <v>4507</v>
      </c>
      <c r="D71" s="109">
        <v>4446</v>
      </c>
      <c r="E71" s="109">
        <v>4468</v>
      </c>
      <c r="F71" s="109">
        <v>4253</v>
      </c>
      <c r="G71" s="109">
        <v>4177</v>
      </c>
      <c r="H71" s="102">
        <v>3388</v>
      </c>
      <c r="I71" s="102">
        <v>3148</v>
      </c>
      <c r="J71" s="102">
        <v>3141</v>
      </c>
      <c r="K71" s="102">
        <v>3235</v>
      </c>
      <c r="L71" s="102">
        <v>3468</v>
      </c>
      <c r="M71" s="102">
        <v>3481</v>
      </c>
      <c r="N71" s="102">
        <v>3380</v>
      </c>
      <c r="O71" s="102">
        <v>3373</v>
      </c>
      <c r="P71" s="102">
        <v>3461</v>
      </c>
      <c r="Q71" s="102">
        <v>2902</v>
      </c>
      <c r="R71" s="102">
        <v>2875</v>
      </c>
      <c r="S71" s="102">
        <v>2974</v>
      </c>
      <c r="T71" s="102">
        <v>2652</v>
      </c>
      <c r="U71" s="102">
        <v>2418</v>
      </c>
      <c r="V71" s="102">
        <v>2234</v>
      </c>
      <c r="W71" s="102">
        <v>2167</v>
      </c>
      <c r="X71" s="102">
        <v>1740</v>
      </c>
      <c r="Y71" s="102">
        <v>1759</v>
      </c>
      <c r="Z71" s="102">
        <v>1747</v>
      </c>
      <c r="AA71" s="102">
        <v>1806</v>
      </c>
      <c r="AB71" s="102">
        <v>1733</v>
      </c>
      <c r="AC71" s="102">
        <v>1756</v>
      </c>
      <c r="AD71" s="102">
        <v>1753</v>
      </c>
      <c r="AE71" s="102">
        <v>1718</v>
      </c>
      <c r="AF71" s="102">
        <v>1697</v>
      </c>
      <c r="AG71" s="102">
        <v>1413</v>
      </c>
      <c r="AH71" s="102">
        <v>1395</v>
      </c>
      <c r="AI71" s="102"/>
      <c r="AJ71" s="102"/>
      <c r="AK71" s="102"/>
      <c r="AL71" s="102"/>
      <c r="AM71" s="102"/>
      <c r="AN71" s="102"/>
      <c r="AO71" s="102"/>
      <c r="AP71" s="102"/>
      <c r="AQ71" s="102"/>
      <c r="AR71" s="102"/>
    </row>
    <row r="72" spans="2:54" s="77" customFormat="1" x14ac:dyDescent="0.2">
      <c r="B72" s="103" t="s">
        <v>55</v>
      </c>
      <c r="C72" s="109">
        <v>6943</v>
      </c>
      <c r="D72" s="109">
        <v>8303</v>
      </c>
      <c r="E72" s="109">
        <v>6891</v>
      </c>
      <c r="F72" s="109">
        <v>7849</v>
      </c>
      <c r="G72" s="109">
        <v>6626</v>
      </c>
      <c r="H72" s="102">
        <v>6400</v>
      </c>
      <c r="I72" s="102">
        <v>7176</v>
      </c>
      <c r="J72" s="102">
        <v>6428</v>
      </c>
      <c r="K72" s="102">
        <v>5806</v>
      </c>
      <c r="L72" s="102">
        <v>8071</v>
      </c>
      <c r="M72" s="102">
        <v>8141</v>
      </c>
      <c r="N72" s="102">
        <v>5887</v>
      </c>
      <c r="O72" s="102">
        <v>5353</v>
      </c>
      <c r="P72" s="102">
        <v>5096</v>
      </c>
      <c r="Q72" s="102">
        <v>5435</v>
      </c>
      <c r="R72" s="102">
        <v>4935</v>
      </c>
      <c r="S72" s="102">
        <v>3725</v>
      </c>
      <c r="T72" s="102">
        <v>4620</v>
      </c>
      <c r="U72" s="102">
        <v>5641</v>
      </c>
      <c r="V72" s="102">
        <v>4844</v>
      </c>
      <c r="W72" s="102">
        <v>4657</v>
      </c>
      <c r="X72" s="102">
        <v>4646</v>
      </c>
      <c r="Y72" s="102">
        <v>3804</v>
      </c>
      <c r="Z72" s="102">
        <v>2894</v>
      </c>
      <c r="AA72" s="102">
        <v>2931</v>
      </c>
      <c r="AB72" s="102">
        <v>3683</v>
      </c>
      <c r="AC72" s="102">
        <v>3566</v>
      </c>
      <c r="AD72" s="102">
        <v>3185</v>
      </c>
      <c r="AE72" s="102">
        <v>3129</v>
      </c>
      <c r="AF72" s="102">
        <v>3650</v>
      </c>
      <c r="AG72" s="102">
        <v>3235</v>
      </c>
      <c r="AH72" s="102">
        <v>2640</v>
      </c>
      <c r="AI72" s="102"/>
      <c r="AJ72" s="102"/>
      <c r="AK72" s="102"/>
      <c r="AL72" s="102"/>
      <c r="AM72" s="102"/>
      <c r="AN72" s="102"/>
      <c r="AO72" s="102"/>
      <c r="AP72" s="102"/>
      <c r="AQ72" s="102"/>
      <c r="AR72" s="102"/>
    </row>
    <row r="73" spans="2:54" s="77" customFormat="1" x14ac:dyDescent="0.2">
      <c r="B73" s="103" t="s">
        <v>42</v>
      </c>
      <c r="C73" s="109">
        <v>5114</v>
      </c>
      <c r="D73" s="109">
        <v>4934</v>
      </c>
      <c r="E73" s="109">
        <v>4824</v>
      </c>
      <c r="F73" s="109">
        <v>4309</v>
      </c>
      <c r="G73" s="109">
        <v>4155</v>
      </c>
      <c r="H73" s="102">
        <v>3867</v>
      </c>
      <c r="I73" s="102">
        <v>3743</v>
      </c>
      <c r="J73" s="102">
        <v>3638</v>
      </c>
      <c r="K73" s="102">
        <v>3481</v>
      </c>
      <c r="L73" s="102">
        <v>3374</v>
      </c>
      <c r="M73" s="102">
        <v>3240</v>
      </c>
      <c r="N73" s="102">
        <v>3080</v>
      </c>
      <c r="O73" s="102">
        <v>2990</v>
      </c>
      <c r="P73" s="102">
        <v>2980</v>
      </c>
      <c r="Q73" s="102">
        <v>2969</v>
      </c>
      <c r="R73" s="102">
        <v>2764</v>
      </c>
      <c r="S73" s="102">
        <v>3001</v>
      </c>
      <c r="T73" s="102">
        <v>3046</v>
      </c>
      <c r="U73" s="102">
        <v>3056</v>
      </c>
      <c r="V73" s="102">
        <v>2747</v>
      </c>
      <c r="W73" s="102">
        <v>2815</v>
      </c>
      <c r="X73" s="102">
        <v>2797</v>
      </c>
      <c r="Y73" s="102">
        <v>2880</v>
      </c>
      <c r="Z73" s="102">
        <v>2790</v>
      </c>
      <c r="AA73" s="102">
        <v>2764</v>
      </c>
      <c r="AB73" s="102">
        <v>2864</v>
      </c>
      <c r="AC73" s="102">
        <v>2852</v>
      </c>
      <c r="AD73" s="102">
        <v>2746</v>
      </c>
      <c r="AE73" s="102">
        <v>2701</v>
      </c>
      <c r="AF73" s="102">
        <v>2656</v>
      </c>
      <c r="AG73" s="102">
        <v>2617</v>
      </c>
      <c r="AH73" s="102">
        <v>2559</v>
      </c>
      <c r="AI73" s="102"/>
      <c r="AJ73" s="102"/>
      <c r="AK73" s="102"/>
      <c r="AL73" s="102"/>
      <c r="AM73" s="102"/>
      <c r="AN73" s="102"/>
      <c r="AO73" s="102"/>
      <c r="AP73" s="102"/>
      <c r="AQ73" s="102"/>
      <c r="AR73" s="102"/>
    </row>
    <row r="74" spans="2:54" s="77" customFormat="1" x14ac:dyDescent="0.2">
      <c r="B74" s="103"/>
      <c r="C74" s="109"/>
      <c r="D74" s="109"/>
      <c r="E74" s="109"/>
      <c r="F74" s="109"/>
      <c r="G74" s="109"/>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row>
    <row r="75" spans="2:54" s="77" customFormat="1" x14ac:dyDescent="0.2">
      <c r="B75" s="100" t="s">
        <v>44</v>
      </c>
      <c r="C75" s="110">
        <v>49633</v>
      </c>
      <c r="D75" s="110">
        <v>54404</v>
      </c>
      <c r="E75" s="110">
        <v>54540</v>
      </c>
      <c r="F75" s="110">
        <v>50998</v>
      </c>
      <c r="G75" s="110">
        <v>48195</v>
      </c>
      <c r="H75" s="104">
        <v>51948</v>
      </c>
      <c r="I75" s="104">
        <v>51168</v>
      </c>
      <c r="J75" s="110">
        <v>46979</v>
      </c>
      <c r="K75" s="110">
        <v>45413</v>
      </c>
      <c r="L75" s="110">
        <v>54943</v>
      </c>
      <c r="M75" s="110">
        <v>53482</v>
      </c>
      <c r="N75" s="110">
        <v>44486</v>
      </c>
      <c r="O75" s="110">
        <v>44324</v>
      </c>
      <c r="P75" s="110">
        <v>51551</v>
      </c>
      <c r="Q75" s="110">
        <v>50026</v>
      </c>
      <c r="R75" s="110">
        <v>44927</v>
      </c>
      <c r="S75" s="110">
        <v>43276</v>
      </c>
      <c r="T75" s="110">
        <v>45418</v>
      </c>
      <c r="U75" s="110">
        <v>46853</v>
      </c>
      <c r="V75" s="110">
        <v>43399</v>
      </c>
      <c r="W75" s="110">
        <v>43020</v>
      </c>
      <c r="X75" s="110">
        <v>42051</v>
      </c>
      <c r="Y75" s="110">
        <v>40841</v>
      </c>
      <c r="Z75" s="110">
        <v>39582</v>
      </c>
      <c r="AA75" s="110">
        <v>39193</v>
      </c>
      <c r="AB75" s="110">
        <v>40310</v>
      </c>
      <c r="AC75" s="110">
        <v>39988</v>
      </c>
      <c r="AD75" s="110">
        <v>38409</v>
      </c>
      <c r="AE75" s="110">
        <v>38629</v>
      </c>
      <c r="AF75" s="110">
        <v>39534</v>
      </c>
      <c r="AG75" s="110">
        <v>38664</v>
      </c>
      <c r="AH75" s="110">
        <v>36585</v>
      </c>
      <c r="AI75" s="110"/>
      <c r="AJ75" s="110"/>
      <c r="AK75" s="110"/>
      <c r="AL75" s="110"/>
      <c r="AM75" s="110"/>
      <c r="AN75" s="110"/>
      <c r="AO75" s="110"/>
      <c r="AP75" s="110"/>
      <c r="AQ75" s="110"/>
      <c r="AR75" s="110"/>
      <c r="AS75" s="110"/>
      <c r="AT75" s="110"/>
      <c r="AU75" s="110"/>
      <c r="AV75" s="110"/>
      <c r="AW75" s="110"/>
      <c r="AX75" s="110"/>
      <c r="AY75" s="110"/>
      <c r="AZ75" s="110"/>
      <c r="BA75" s="110"/>
      <c r="BB75" s="110"/>
    </row>
    <row r="76" spans="2:54" s="77" customFormat="1" x14ac:dyDescent="0.2">
      <c r="B76" s="103"/>
      <c r="C76" s="99"/>
      <c r="D76" s="99"/>
      <c r="E76" s="99"/>
      <c r="F76" s="99"/>
      <c r="G76" s="99"/>
      <c r="H76" s="111"/>
      <c r="I76" s="111"/>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row>
    <row r="77" spans="2:54" s="77" customFormat="1" ht="27" x14ac:dyDescent="0.2">
      <c r="B77" s="106" t="s">
        <v>24</v>
      </c>
      <c r="C77" s="101">
        <v>42094</v>
      </c>
      <c r="D77" s="101">
        <v>42185</v>
      </c>
      <c r="E77" s="101">
        <v>42277</v>
      </c>
      <c r="F77" s="101">
        <v>42369</v>
      </c>
      <c r="G77" s="101">
        <v>42460</v>
      </c>
      <c r="H77" s="107">
        <v>42551</v>
      </c>
      <c r="I77" s="107">
        <v>42643</v>
      </c>
      <c r="J77" s="74" t="s">
        <v>58</v>
      </c>
      <c r="K77" s="121">
        <v>42825</v>
      </c>
      <c r="L77" s="121" t="s">
        <v>59</v>
      </c>
      <c r="M77" s="121" t="s">
        <v>60</v>
      </c>
      <c r="N77" s="74" t="s">
        <v>63</v>
      </c>
      <c r="O77" s="121" t="s">
        <v>61</v>
      </c>
      <c r="P77" s="121" t="s">
        <v>62</v>
      </c>
      <c r="Q77" s="121" t="s">
        <v>61</v>
      </c>
      <c r="R77" s="121" t="s">
        <v>64</v>
      </c>
      <c r="S77" s="121" t="s">
        <v>65</v>
      </c>
      <c r="T77" s="121" t="s">
        <v>66</v>
      </c>
      <c r="U77" s="121" t="s">
        <v>67</v>
      </c>
      <c r="V77" s="74" t="s">
        <v>69</v>
      </c>
      <c r="W77" s="121" t="s">
        <v>68</v>
      </c>
      <c r="X77" s="121" t="s">
        <v>70</v>
      </c>
      <c r="Y77" s="121" t="s">
        <v>71</v>
      </c>
      <c r="Z77" s="74" t="s">
        <v>72</v>
      </c>
      <c r="AA77" s="121" t="s">
        <v>73</v>
      </c>
      <c r="AB77" s="121" t="s">
        <v>74</v>
      </c>
      <c r="AC77" s="121" t="s">
        <v>75</v>
      </c>
      <c r="AD77" s="74" t="s">
        <v>78</v>
      </c>
      <c r="AE77" s="121" t="s">
        <v>76</v>
      </c>
      <c r="AF77" s="121" t="s">
        <v>77</v>
      </c>
      <c r="AG77" s="121">
        <v>44834</v>
      </c>
      <c r="AH77" s="121" t="s">
        <v>81</v>
      </c>
      <c r="AI77" s="121"/>
      <c r="AJ77" s="121"/>
      <c r="AK77" s="121"/>
      <c r="AL77" s="121"/>
      <c r="AM77" s="121"/>
      <c r="AN77" s="121"/>
      <c r="AO77" s="121"/>
      <c r="AP77" s="121"/>
      <c r="AQ77" s="121"/>
      <c r="AR77" s="121"/>
      <c r="AS77" s="121"/>
      <c r="AT77" s="121"/>
      <c r="AU77" s="121"/>
      <c r="AV77" s="121"/>
      <c r="AW77" s="121"/>
      <c r="AX77" s="121"/>
      <c r="AY77" s="121"/>
      <c r="AZ77" s="121"/>
      <c r="BA77" s="121"/>
      <c r="BB77" s="121"/>
    </row>
    <row r="78" spans="2:54" s="77" customFormat="1" x14ac:dyDescent="0.2">
      <c r="B78" s="112"/>
      <c r="C78" s="99"/>
      <c r="D78" s="99"/>
      <c r="E78" s="99"/>
      <c r="F78" s="99"/>
      <c r="G78" s="99"/>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row>
    <row r="79" spans="2:54" s="77" customFormat="1" ht="25.5" x14ac:dyDescent="0.2">
      <c r="B79" s="103" t="s">
        <v>46</v>
      </c>
      <c r="C79" s="109">
        <v>90297.792790000007</v>
      </c>
      <c r="D79" s="109">
        <v>81899.20134</v>
      </c>
      <c r="E79" s="109">
        <v>72421.947409999993</v>
      </c>
      <c r="F79" s="109">
        <v>76314.088489999995</v>
      </c>
      <c r="G79" s="109">
        <v>69819.609299999996</v>
      </c>
      <c r="H79" s="102">
        <v>55383.505649999999</v>
      </c>
      <c r="I79" s="102">
        <v>57977.994890000002</v>
      </c>
      <c r="J79" s="102">
        <v>60329.354090000008</v>
      </c>
      <c r="K79" s="102">
        <v>55421.021359999999</v>
      </c>
      <c r="L79" s="102">
        <v>51566.143649999998</v>
      </c>
      <c r="M79" s="102">
        <v>47693.141409999997</v>
      </c>
      <c r="N79" s="102">
        <v>44063.89847</v>
      </c>
      <c r="O79" s="102">
        <v>39101.441560000007</v>
      </c>
      <c r="P79" s="102">
        <v>37374.153310000002</v>
      </c>
      <c r="Q79" s="102">
        <v>31177.362879999997</v>
      </c>
      <c r="R79" s="102">
        <v>28199.131810000006</v>
      </c>
      <c r="S79" s="102">
        <v>31369.145700000005</v>
      </c>
      <c r="T79" s="102">
        <v>50625.527780000004</v>
      </c>
      <c r="U79" s="102">
        <v>53251.248520000001</v>
      </c>
      <c r="V79" s="102">
        <v>51478.467839999998</v>
      </c>
      <c r="W79" s="102">
        <v>48100.493020000002</v>
      </c>
      <c r="X79" s="102">
        <v>23828.27377</v>
      </c>
      <c r="Y79" s="102">
        <v>22777.136109999999</v>
      </c>
      <c r="Z79" s="102">
        <v>24447.369469999998</v>
      </c>
      <c r="AA79" s="102">
        <v>22261.591660000002</v>
      </c>
      <c r="AB79" s="102">
        <v>20119.972339999997</v>
      </c>
      <c r="AC79" s="102">
        <v>16539.928459999999</v>
      </c>
      <c r="AD79" s="102">
        <v>16482.319479999998</v>
      </c>
      <c r="AE79" s="102">
        <v>17070.328560000002</v>
      </c>
      <c r="AF79" s="102">
        <v>16686.666399999998</v>
      </c>
      <c r="AG79" s="102">
        <v>15761.005910000002</v>
      </c>
      <c r="AH79" s="102">
        <v>16559.563900000001</v>
      </c>
      <c r="AI79" s="102"/>
      <c r="AJ79" s="102"/>
      <c r="AK79" s="102"/>
      <c r="AL79" s="102"/>
      <c r="AM79" s="102"/>
      <c r="AN79" s="102"/>
      <c r="AO79" s="102"/>
      <c r="AP79" s="102"/>
      <c r="AQ79" s="102"/>
      <c r="AR79" s="102"/>
    </row>
    <row r="80" spans="2:54" s="77" customFormat="1" ht="51" x14ac:dyDescent="0.2">
      <c r="B80" s="103" t="s">
        <v>47</v>
      </c>
      <c r="C80" s="109">
        <v>387703.64795999997</v>
      </c>
      <c r="D80" s="109">
        <v>368585.16516000003</v>
      </c>
      <c r="E80" s="109">
        <v>385055.56481000001</v>
      </c>
      <c r="F80" s="109">
        <v>355061.76013999997</v>
      </c>
      <c r="G80" s="109">
        <v>353962.84794000001</v>
      </c>
      <c r="H80" s="102">
        <v>387063.41630000004</v>
      </c>
      <c r="I80" s="102">
        <v>376727.47824000003</v>
      </c>
      <c r="J80" s="102">
        <v>387286.67932000005</v>
      </c>
      <c r="K80" s="102">
        <v>376304.82392999995</v>
      </c>
      <c r="L80" s="102">
        <v>374277.86305000004</v>
      </c>
      <c r="M80" s="102">
        <v>367947.07163000002</v>
      </c>
      <c r="N80" s="102">
        <v>359474.24377</v>
      </c>
      <c r="O80" s="102">
        <v>362341.60196</v>
      </c>
      <c r="P80" s="102">
        <v>367798.83102000004</v>
      </c>
      <c r="Q80" s="102">
        <v>352705.48401999997</v>
      </c>
      <c r="R80" s="102">
        <v>343136.88922999997</v>
      </c>
      <c r="S80" s="102">
        <v>340798.52931999997</v>
      </c>
      <c r="T80" s="102">
        <v>356082.54956000001</v>
      </c>
      <c r="U80" s="102">
        <v>414041.3993600001</v>
      </c>
      <c r="V80" s="102">
        <v>445347.45556000003</v>
      </c>
      <c r="W80" s="102">
        <v>459792.84990000003</v>
      </c>
      <c r="X80" s="102">
        <v>444264.63962000003</v>
      </c>
      <c r="Y80" s="102">
        <v>430622.08228000003</v>
      </c>
      <c r="Z80" s="102">
        <v>428257.24215999997</v>
      </c>
      <c r="AA80" s="102">
        <v>424899.17143999995</v>
      </c>
      <c r="AB80" s="102">
        <v>409384.23316</v>
      </c>
      <c r="AC80" s="102">
        <v>400341.76828000002</v>
      </c>
      <c r="AD80" s="102">
        <v>412385.08499</v>
      </c>
      <c r="AE80" s="102">
        <v>415247.38147999998</v>
      </c>
      <c r="AF80" s="102">
        <v>402553.92907000001</v>
      </c>
      <c r="AG80" s="102">
        <v>388215.69293999998</v>
      </c>
      <c r="AH80" s="102">
        <v>393987.73464000004</v>
      </c>
      <c r="AI80" s="102"/>
      <c r="AJ80" s="102"/>
      <c r="AK80" s="102"/>
      <c r="AL80" s="102"/>
      <c r="AM80" s="102"/>
      <c r="AN80" s="102"/>
      <c r="AO80" s="102"/>
      <c r="AP80" s="102"/>
      <c r="AQ80" s="102"/>
      <c r="AR80" s="102"/>
    </row>
    <row r="81" spans="2:44" s="77" customFormat="1" x14ac:dyDescent="0.2">
      <c r="B81" s="103" t="s">
        <v>48</v>
      </c>
      <c r="C81" s="109">
        <v>95498.576650000003</v>
      </c>
      <c r="D81" s="109">
        <v>93567.881689999995</v>
      </c>
      <c r="E81" s="109">
        <v>95260.184599999993</v>
      </c>
      <c r="F81" s="109">
        <v>94599.37851000001</v>
      </c>
      <c r="G81" s="109">
        <v>91154.001909999992</v>
      </c>
      <c r="H81" s="102">
        <v>89890.037450000003</v>
      </c>
      <c r="I81" s="102">
        <v>91038.412609999999</v>
      </c>
      <c r="J81" s="102">
        <v>91322.492750000005</v>
      </c>
      <c r="K81" s="102">
        <v>83838.511949999971</v>
      </c>
      <c r="L81" s="102">
        <v>88189.479909999995</v>
      </c>
      <c r="M81" s="102">
        <v>94322.567169999995</v>
      </c>
      <c r="N81" s="102">
        <v>92599.455119999999</v>
      </c>
      <c r="O81" s="102">
        <v>88058.658310000013</v>
      </c>
      <c r="P81" s="102">
        <v>88537.246289999995</v>
      </c>
      <c r="Q81" s="102">
        <v>87220.826220000017</v>
      </c>
      <c r="R81" s="102">
        <v>84414.846309999994</v>
      </c>
      <c r="S81" s="102">
        <v>83897.188490000015</v>
      </c>
      <c r="T81" s="102">
        <v>86049.33498</v>
      </c>
      <c r="U81" s="102">
        <v>80683.146930000003</v>
      </c>
      <c r="V81" s="102">
        <v>76184.429340000002</v>
      </c>
      <c r="W81" s="102">
        <v>76672.521829999998</v>
      </c>
      <c r="X81" s="102">
        <v>75658.867740000016</v>
      </c>
      <c r="Y81" s="102">
        <v>74135.011480000001</v>
      </c>
      <c r="Z81" s="102">
        <v>77015.148310000004</v>
      </c>
      <c r="AA81" s="102">
        <v>75080.116529999999</v>
      </c>
      <c r="AB81" s="102">
        <v>80513.935580000019</v>
      </c>
      <c r="AC81" s="102">
        <v>79506.414239999998</v>
      </c>
      <c r="AD81" s="102">
        <v>78278.032290000003</v>
      </c>
      <c r="AE81" s="102">
        <v>75688.624769999995</v>
      </c>
      <c r="AF81" s="102">
        <v>78088.187609999994</v>
      </c>
      <c r="AG81" s="102">
        <v>77327.684139999998</v>
      </c>
      <c r="AH81" s="102">
        <v>81981.654999999999</v>
      </c>
      <c r="AI81" s="102"/>
      <c r="AJ81" s="102"/>
      <c r="AK81" s="102"/>
      <c r="AL81" s="102"/>
      <c r="AM81" s="102"/>
      <c r="AN81" s="102"/>
      <c r="AO81" s="102"/>
      <c r="AP81" s="102"/>
      <c r="AQ81" s="102"/>
      <c r="AR81" s="102"/>
    </row>
    <row r="82" spans="2:44" s="77" customFormat="1" ht="51" x14ac:dyDescent="0.2">
      <c r="B82" s="103" t="s">
        <v>49</v>
      </c>
      <c r="C82" s="109">
        <v>1018450.4267999999</v>
      </c>
      <c r="D82" s="109">
        <v>1068588.2694699999</v>
      </c>
      <c r="E82" s="109">
        <v>1066555.5341</v>
      </c>
      <c r="F82" s="109">
        <v>995999.36615000002</v>
      </c>
      <c r="G82" s="109">
        <v>1003724.7199</v>
      </c>
      <c r="H82" s="102">
        <v>1050305.7909600001</v>
      </c>
      <c r="I82" s="102">
        <v>1013025.8031</v>
      </c>
      <c r="J82" s="102">
        <v>1026832.2236600003</v>
      </c>
      <c r="K82" s="102">
        <v>939336.68197000015</v>
      </c>
      <c r="L82" s="102">
        <v>910556.5711800002</v>
      </c>
      <c r="M82" s="102">
        <v>886583.99461000017</v>
      </c>
      <c r="N82" s="102">
        <v>869486.29140999983</v>
      </c>
      <c r="O82" s="102">
        <v>865010.62104999996</v>
      </c>
      <c r="P82" s="102">
        <v>880194.16886000009</v>
      </c>
      <c r="Q82" s="102">
        <v>802706.57365999999</v>
      </c>
      <c r="R82" s="102">
        <v>809342.84905999992</v>
      </c>
      <c r="S82" s="102">
        <v>808273.08495999977</v>
      </c>
      <c r="T82" s="102">
        <v>814551.14952000009</v>
      </c>
      <c r="U82" s="102">
        <v>777417.32093999989</v>
      </c>
      <c r="V82" s="102">
        <v>768024.00314000016</v>
      </c>
      <c r="W82" s="102">
        <v>766427.51594000007</v>
      </c>
      <c r="X82" s="102">
        <v>728474.52875000006</v>
      </c>
      <c r="Y82" s="102">
        <v>737546.13403999992</v>
      </c>
      <c r="Z82" s="102">
        <v>736737.27876000013</v>
      </c>
      <c r="AA82" s="102">
        <v>726771.27231999999</v>
      </c>
      <c r="AB82" s="102">
        <v>748041.90038000001</v>
      </c>
      <c r="AC82" s="102">
        <v>727979.76239000005</v>
      </c>
      <c r="AD82" s="102">
        <v>703477.86878999998</v>
      </c>
      <c r="AE82" s="102">
        <v>697267.15102000011</v>
      </c>
      <c r="AF82" s="102">
        <v>707638.60442999995</v>
      </c>
      <c r="AG82" s="102">
        <v>696877.42926</v>
      </c>
      <c r="AH82" s="102">
        <v>732350.89165000012</v>
      </c>
      <c r="AI82" s="102"/>
      <c r="AJ82" s="102"/>
      <c r="AK82" s="102"/>
      <c r="AL82" s="102"/>
      <c r="AM82" s="102"/>
      <c r="AN82" s="102"/>
      <c r="AO82" s="102"/>
      <c r="AP82" s="102"/>
      <c r="AQ82" s="102"/>
      <c r="AR82" s="102"/>
    </row>
    <row r="83" spans="2:44" s="77" customFormat="1" ht="25.5" x14ac:dyDescent="0.2">
      <c r="B83" s="103" t="s">
        <v>50</v>
      </c>
      <c r="C83" s="109">
        <v>120729.52654000001</v>
      </c>
      <c r="D83" s="109">
        <v>117816.1238</v>
      </c>
      <c r="E83" s="109">
        <v>118906.04570999999</v>
      </c>
      <c r="F83" s="109">
        <v>134554.66191999998</v>
      </c>
      <c r="G83" s="109">
        <v>137594.38462999999</v>
      </c>
      <c r="H83" s="102">
        <v>134129.62022000001</v>
      </c>
      <c r="I83" s="102">
        <v>132643.99447999999</v>
      </c>
      <c r="J83" s="102">
        <v>156541.91150999998</v>
      </c>
      <c r="K83" s="102">
        <v>147347.62904000003</v>
      </c>
      <c r="L83" s="102">
        <v>151850.20521000001</v>
      </c>
      <c r="M83" s="102">
        <v>158535.83915999997</v>
      </c>
      <c r="N83" s="102">
        <v>155565.62099000002</v>
      </c>
      <c r="O83" s="102">
        <v>152056.89698000002</v>
      </c>
      <c r="P83" s="102">
        <v>165118.90252000003</v>
      </c>
      <c r="Q83" s="102">
        <v>160745.67648999998</v>
      </c>
      <c r="R83" s="102">
        <v>156421.83134</v>
      </c>
      <c r="S83" s="102">
        <v>158021.98652999999</v>
      </c>
      <c r="T83" s="102">
        <v>159437.37947000001</v>
      </c>
      <c r="U83" s="102">
        <v>153386.80107999998</v>
      </c>
      <c r="V83" s="102">
        <v>154341.59784</v>
      </c>
      <c r="W83" s="102">
        <v>157408.97921999998</v>
      </c>
      <c r="X83" s="102">
        <v>155730.39902000001</v>
      </c>
      <c r="Y83" s="102">
        <v>156380.55167999998</v>
      </c>
      <c r="Z83" s="102">
        <v>155797.44565000004</v>
      </c>
      <c r="AA83" s="102">
        <v>155313.41862000001</v>
      </c>
      <c r="AB83" s="102">
        <v>152548.26188999999</v>
      </c>
      <c r="AC83" s="102">
        <v>150944.42895999999</v>
      </c>
      <c r="AD83" s="102">
        <v>151881.40915999998</v>
      </c>
      <c r="AE83" s="102">
        <v>156071.46298000001</v>
      </c>
      <c r="AF83" s="102">
        <v>165387.78154000003</v>
      </c>
      <c r="AG83" s="102">
        <v>168360.21604</v>
      </c>
      <c r="AH83" s="102">
        <v>179007.93360999998</v>
      </c>
      <c r="AI83" s="102"/>
      <c r="AJ83" s="102"/>
      <c r="AK83" s="102"/>
      <c r="AL83" s="102"/>
      <c r="AM83" s="102"/>
      <c r="AN83" s="102"/>
      <c r="AO83" s="102"/>
      <c r="AP83" s="102"/>
      <c r="AQ83" s="102"/>
      <c r="AR83" s="102"/>
    </row>
    <row r="84" spans="2:44" s="77" customFormat="1" ht="25.5" x14ac:dyDescent="0.2">
      <c r="B84" s="103" t="s">
        <v>51</v>
      </c>
      <c r="C84" s="109">
        <v>475251.16651000001</v>
      </c>
      <c r="D84" s="109">
        <v>457196.46305999998</v>
      </c>
      <c r="E84" s="109">
        <v>458100.15349</v>
      </c>
      <c r="F84" s="109">
        <v>324666.75362000003</v>
      </c>
      <c r="G84" s="109">
        <v>332422.68199999997</v>
      </c>
      <c r="H84" s="102">
        <v>321152.63733</v>
      </c>
      <c r="I84" s="102">
        <v>282383.72756999999</v>
      </c>
      <c r="J84" s="102">
        <v>268813.07378999994</v>
      </c>
      <c r="K84" s="102">
        <v>260156.14168999999</v>
      </c>
      <c r="L84" s="102">
        <v>255013.15876000011</v>
      </c>
      <c r="M84" s="102">
        <v>255653.17520999999</v>
      </c>
      <c r="N84" s="102">
        <v>239541.79224000001</v>
      </c>
      <c r="O84" s="102">
        <v>241794.79874999993</v>
      </c>
      <c r="P84" s="102">
        <v>225220.04761999997</v>
      </c>
      <c r="Q84" s="102">
        <v>216904.57397999999</v>
      </c>
      <c r="R84" s="102">
        <v>211869.94915000003</v>
      </c>
      <c r="S84" s="102">
        <v>275189.73136000003</v>
      </c>
      <c r="T84" s="102">
        <v>267010.92057000002</v>
      </c>
      <c r="U84" s="102">
        <v>262595.75865999999</v>
      </c>
      <c r="V84" s="102">
        <v>257404.95006</v>
      </c>
      <c r="W84" s="102">
        <v>249263.94677000001</v>
      </c>
      <c r="X84" s="102">
        <v>269145.53320000001</v>
      </c>
      <c r="Y84" s="102">
        <v>258302.05982000002</v>
      </c>
      <c r="Z84" s="102">
        <v>252780.51156000004</v>
      </c>
      <c r="AA84" s="102">
        <v>241551.56941000005</v>
      </c>
      <c r="AB84" s="102">
        <v>233971.03179000001</v>
      </c>
      <c r="AC84" s="102">
        <v>220463.55459999997</v>
      </c>
      <c r="AD84" s="102">
        <v>208562.73209999999</v>
      </c>
      <c r="AE84" s="102">
        <v>180936.27462000001</v>
      </c>
      <c r="AF84" s="102">
        <v>173278.00828000004</v>
      </c>
      <c r="AG84" s="102">
        <v>178320.89224000004</v>
      </c>
      <c r="AH84" s="102">
        <v>170562.40319000004</v>
      </c>
      <c r="AI84" s="102"/>
      <c r="AJ84" s="102"/>
      <c r="AK84" s="102"/>
      <c r="AL84" s="102"/>
      <c r="AM84" s="102"/>
      <c r="AN84" s="102"/>
      <c r="AO84" s="102"/>
      <c r="AP84" s="102"/>
      <c r="AQ84" s="102"/>
      <c r="AR84" s="102"/>
    </row>
    <row r="85" spans="2:44" s="77" customFormat="1" x14ac:dyDescent="0.2">
      <c r="B85" s="103" t="s">
        <v>52</v>
      </c>
      <c r="C85" s="109">
        <v>13447.41547</v>
      </c>
      <c r="D85" s="109">
        <v>15132.069740000001</v>
      </c>
      <c r="E85" s="109">
        <v>15577.37804</v>
      </c>
      <c r="F85" s="109">
        <v>14170.00484</v>
      </c>
      <c r="G85" s="109">
        <v>14508.243910000001</v>
      </c>
      <c r="H85" s="102">
        <v>15290.733130000001</v>
      </c>
      <c r="I85" s="102">
        <v>15731.78541</v>
      </c>
      <c r="J85" s="102">
        <v>17939.785339999999</v>
      </c>
      <c r="K85" s="102">
        <v>17174.733120000001</v>
      </c>
      <c r="L85" s="102">
        <v>18268.396359999999</v>
      </c>
      <c r="M85" s="102">
        <v>17473.428540000001</v>
      </c>
      <c r="N85" s="102">
        <v>17045.251550000001</v>
      </c>
      <c r="O85" s="102">
        <v>16329.577059999998</v>
      </c>
      <c r="P85" s="102">
        <v>17248.848750000005</v>
      </c>
      <c r="Q85" s="102">
        <v>16564.658769999998</v>
      </c>
      <c r="R85" s="102">
        <v>16754.917589999997</v>
      </c>
      <c r="S85" s="102">
        <v>17277.249629999995</v>
      </c>
      <c r="T85" s="102">
        <v>17184.545939999996</v>
      </c>
      <c r="U85" s="102">
        <v>16879.516170000003</v>
      </c>
      <c r="V85" s="102">
        <v>17934.778309999998</v>
      </c>
      <c r="W85" s="102">
        <v>18567.948219999998</v>
      </c>
      <c r="X85" s="102">
        <v>18313.970269999998</v>
      </c>
      <c r="Y85" s="102">
        <v>18119.707640000001</v>
      </c>
      <c r="Z85" s="102">
        <v>17678.048720000003</v>
      </c>
      <c r="AA85" s="102">
        <v>18350.885890000001</v>
      </c>
      <c r="AB85" s="102">
        <v>18211.112209999999</v>
      </c>
      <c r="AC85" s="102">
        <v>18305.467189999999</v>
      </c>
      <c r="AD85" s="102">
        <v>18643.447620000003</v>
      </c>
      <c r="AE85" s="102">
        <v>17996.388200000001</v>
      </c>
      <c r="AF85" s="102">
        <v>19543.126070000002</v>
      </c>
      <c r="AG85" s="102">
        <v>19525.692050000001</v>
      </c>
      <c r="AH85" s="102">
        <v>20900.68835</v>
      </c>
      <c r="AI85" s="102"/>
      <c r="AJ85" s="102"/>
      <c r="AK85" s="102"/>
      <c r="AL85" s="102"/>
      <c r="AM85" s="102"/>
      <c r="AN85" s="102"/>
      <c r="AO85" s="102"/>
      <c r="AP85" s="102"/>
      <c r="AQ85" s="102"/>
      <c r="AR85" s="102"/>
    </row>
    <row r="86" spans="2:44" s="77" customFormat="1" ht="51" x14ac:dyDescent="0.2">
      <c r="B86" s="103" t="s">
        <v>53</v>
      </c>
      <c r="C86" s="109">
        <v>410965.54632999998</v>
      </c>
      <c r="D86" s="109">
        <v>461320.82468999998</v>
      </c>
      <c r="E86" s="109">
        <v>499433.01604000002</v>
      </c>
      <c r="F86" s="109">
        <v>434806.16541000002</v>
      </c>
      <c r="G86" s="109">
        <v>440978.52916000003</v>
      </c>
      <c r="H86" s="102">
        <v>506976.85823000001</v>
      </c>
      <c r="I86" s="102">
        <v>456214.74913999997</v>
      </c>
      <c r="J86" s="102">
        <v>441463.88340000005</v>
      </c>
      <c r="K86" s="102">
        <v>435102.96060000005</v>
      </c>
      <c r="L86" s="102">
        <v>551178.58979</v>
      </c>
      <c r="M86" s="102">
        <v>506801.11221000005</v>
      </c>
      <c r="N86" s="102">
        <v>431284.69620999997</v>
      </c>
      <c r="O86" s="102">
        <v>442053.0632700001</v>
      </c>
      <c r="P86" s="102">
        <v>569992.9935199999</v>
      </c>
      <c r="Q86" s="102">
        <v>520887.21814000001</v>
      </c>
      <c r="R86" s="102">
        <v>467596.48379000009</v>
      </c>
      <c r="S86" s="102">
        <v>435607.56578999996</v>
      </c>
      <c r="T86" s="102">
        <v>437309.00192000001</v>
      </c>
      <c r="U86" s="102">
        <v>426656.71995000006</v>
      </c>
      <c r="V86" s="102">
        <v>424009.65537999995</v>
      </c>
      <c r="W86" s="102">
        <v>412448.41781999992</v>
      </c>
      <c r="X86" s="102">
        <v>376647.54119999998</v>
      </c>
      <c r="Y86" s="102">
        <v>367989.80358000007</v>
      </c>
      <c r="Z86" s="102">
        <v>378936.24569000001</v>
      </c>
      <c r="AA86" s="102">
        <v>384424.26685999997</v>
      </c>
      <c r="AB86" s="102">
        <v>378114.05556999997</v>
      </c>
      <c r="AC86" s="102">
        <v>374973.49043000001</v>
      </c>
      <c r="AD86" s="102">
        <v>384089.05631999992</v>
      </c>
      <c r="AE86" s="102">
        <v>381444.03123000002</v>
      </c>
      <c r="AF86" s="102">
        <v>411426.45395999996</v>
      </c>
      <c r="AG86" s="102">
        <v>398250.79530999996</v>
      </c>
      <c r="AH86" s="102">
        <v>409610.19897000008</v>
      </c>
      <c r="AI86" s="102"/>
      <c r="AJ86" s="102"/>
      <c r="AK86" s="102"/>
      <c r="AL86" s="102"/>
      <c r="AM86" s="102"/>
      <c r="AN86" s="102"/>
      <c r="AO86" s="102"/>
      <c r="AP86" s="102"/>
      <c r="AQ86" s="102"/>
      <c r="AR86" s="102"/>
    </row>
    <row r="87" spans="2:44" s="77" customFormat="1" ht="51" x14ac:dyDescent="0.2">
      <c r="B87" s="103" t="s">
        <v>54</v>
      </c>
      <c r="C87" s="109">
        <v>594116.61833000008</v>
      </c>
      <c r="D87" s="109">
        <v>586647.51124000002</v>
      </c>
      <c r="E87" s="109">
        <v>554193.23326999997</v>
      </c>
      <c r="F87" s="109">
        <v>488622.46000999998</v>
      </c>
      <c r="G87" s="109">
        <v>460018.70561</v>
      </c>
      <c r="H87" s="102">
        <v>394446.74836999999</v>
      </c>
      <c r="I87" s="102">
        <v>359689.48567000002</v>
      </c>
      <c r="J87" s="102">
        <v>332621.05125999992</v>
      </c>
      <c r="K87" s="102">
        <v>284684.29794999998</v>
      </c>
      <c r="L87" s="102">
        <v>296992.03072999994</v>
      </c>
      <c r="M87" s="102">
        <v>290814.21256000007</v>
      </c>
      <c r="N87" s="102">
        <v>277022.01355999999</v>
      </c>
      <c r="O87" s="102">
        <v>155525.04987000002</v>
      </c>
      <c r="P87" s="102">
        <v>155929.81917000006</v>
      </c>
      <c r="Q87" s="102">
        <v>127397.46891999998</v>
      </c>
      <c r="R87" s="102">
        <v>116080.24541999999</v>
      </c>
      <c r="S87" s="102">
        <v>120656.03239000001</v>
      </c>
      <c r="T87" s="102">
        <v>119032.03384999999</v>
      </c>
      <c r="U87" s="102">
        <v>110119.81485</v>
      </c>
      <c r="V87" s="102">
        <v>112202.79088</v>
      </c>
      <c r="W87" s="102">
        <v>110298.56127999999</v>
      </c>
      <c r="X87" s="102">
        <v>103355.87987</v>
      </c>
      <c r="Y87" s="102">
        <v>101990.30997</v>
      </c>
      <c r="Z87" s="102">
        <v>96629.719349999999</v>
      </c>
      <c r="AA87" s="102">
        <v>88833.37099000001</v>
      </c>
      <c r="AB87" s="102">
        <v>84853.874889999992</v>
      </c>
      <c r="AC87" s="102">
        <v>83547.365790000011</v>
      </c>
      <c r="AD87" s="102">
        <v>86865.983229999998</v>
      </c>
      <c r="AE87" s="102">
        <v>87705.779620000016</v>
      </c>
      <c r="AF87" s="102">
        <v>84186.628580000019</v>
      </c>
      <c r="AG87" s="102">
        <v>76862.613989999998</v>
      </c>
      <c r="AH87" s="102">
        <v>100009.39339</v>
      </c>
      <c r="AI87" s="102"/>
      <c r="AJ87" s="102"/>
      <c r="AK87" s="102"/>
      <c r="AL87" s="102"/>
      <c r="AM87" s="102"/>
      <c r="AN87" s="102"/>
      <c r="AO87" s="102"/>
      <c r="AP87" s="102"/>
      <c r="AQ87" s="102"/>
      <c r="AR87" s="102"/>
    </row>
    <row r="88" spans="2:44" s="77" customFormat="1" x14ac:dyDescent="0.2">
      <c r="B88" s="103" t="s">
        <v>55</v>
      </c>
      <c r="C88" s="109">
        <v>296787.91794999997</v>
      </c>
      <c r="D88" s="109">
        <v>305929.66185000003</v>
      </c>
      <c r="E88" s="109">
        <v>225614.27588</v>
      </c>
      <c r="F88" s="109">
        <v>283408.6041</v>
      </c>
      <c r="G88" s="109">
        <v>262709.98667000001</v>
      </c>
      <c r="H88" s="102">
        <v>245718.01900999999</v>
      </c>
      <c r="I88" s="102">
        <v>279103.67847000004</v>
      </c>
      <c r="J88" s="102">
        <v>267378.08933999995</v>
      </c>
      <c r="K88" s="102">
        <v>272179.64101999992</v>
      </c>
      <c r="L88" s="102">
        <v>291418.79478999996</v>
      </c>
      <c r="M88" s="102">
        <v>284327.16921999998</v>
      </c>
      <c r="N88" s="102">
        <v>306056.57069000002</v>
      </c>
      <c r="O88" s="102">
        <v>304795.57384999999</v>
      </c>
      <c r="P88" s="102">
        <v>260325.82385000002</v>
      </c>
      <c r="Q88" s="102">
        <v>256247.21157999997</v>
      </c>
      <c r="R88" s="102">
        <v>157750.74844999996</v>
      </c>
      <c r="S88" s="102">
        <v>153812.24786999999</v>
      </c>
      <c r="T88" s="102">
        <v>168207.01381999999</v>
      </c>
      <c r="U88" s="102">
        <v>167104.16304000001</v>
      </c>
      <c r="V88" s="102">
        <v>168728.70055999997</v>
      </c>
      <c r="W88" s="102">
        <v>165300.01324999999</v>
      </c>
      <c r="X88" s="102">
        <v>177347.13825999998</v>
      </c>
      <c r="Y88" s="102">
        <v>166953.26684</v>
      </c>
      <c r="Z88" s="102">
        <v>125315.97667999999</v>
      </c>
      <c r="AA88" s="102">
        <v>131540.04102999999</v>
      </c>
      <c r="AB88" s="102">
        <v>173137.17421999996</v>
      </c>
      <c r="AC88" s="102">
        <v>172465.49083000002</v>
      </c>
      <c r="AD88" s="102">
        <v>177958.84006999998</v>
      </c>
      <c r="AE88" s="102">
        <v>178029.29006999999</v>
      </c>
      <c r="AF88" s="102">
        <v>185321.89544999998</v>
      </c>
      <c r="AG88" s="102">
        <v>174678.98181</v>
      </c>
      <c r="AH88" s="102">
        <v>170092.04434999995</v>
      </c>
      <c r="AI88" s="102"/>
      <c r="AJ88" s="102"/>
      <c r="AK88" s="102"/>
      <c r="AL88" s="102"/>
      <c r="AM88" s="102"/>
      <c r="AN88" s="102"/>
      <c r="AO88" s="102"/>
      <c r="AP88" s="102"/>
      <c r="AQ88" s="102"/>
      <c r="AR88" s="102"/>
    </row>
    <row r="89" spans="2:44" s="77" customFormat="1" x14ac:dyDescent="0.2">
      <c r="B89" s="103" t="s">
        <v>42</v>
      </c>
      <c r="C89" s="109">
        <v>172904.7292</v>
      </c>
      <c r="D89" s="109">
        <v>159028.35728999999</v>
      </c>
      <c r="E89" s="109">
        <v>152108.22975999999</v>
      </c>
      <c r="F89" s="109">
        <v>154760.16446999999</v>
      </c>
      <c r="G89" s="109">
        <v>148948.25750000001</v>
      </c>
      <c r="H89" s="102">
        <v>151930.60624000002</v>
      </c>
      <c r="I89" s="102">
        <v>149453.72052</v>
      </c>
      <c r="J89" s="102">
        <v>150490.91223999998</v>
      </c>
      <c r="K89" s="102">
        <v>142010.66102999999</v>
      </c>
      <c r="L89" s="102">
        <v>135688.69949999999</v>
      </c>
      <c r="M89" s="102">
        <v>135435.81751000002</v>
      </c>
      <c r="N89" s="102">
        <v>136804.11184</v>
      </c>
      <c r="O89" s="102">
        <v>133552.26476999998</v>
      </c>
      <c r="P89" s="102">
        <v>138974.28910999998</v>
      </c>
      <c r="Q89" s="102">
        <v>140132.59826</v>
      </c>
      <c r="R89" s="102">
        <v>132151.68029000002</v>
      </c>
      <c r="S89" s="102">
        <v>138363.29444</v>
      </c>
      <c r="T89" s="102">
        <v>141337.51236000002</v>
      </c>
      <c r="U89" s="102">
        <v>138889.46325</v>
      </c>
      <c r="V89" s="102">
        <v>140454.37896999999</v>
      </c>
      <c r="W89" s="102">
        <v>146644.90784</v>
      </c>
      <c r="X89" s="102">
        <v>141235.90360999998</v>
      </c>
      <c r="Y89" s="102">
        <v>145790.71719</v>
      </c>
      <c r="Z89" s="102">
        <v>137648.13380000001</v>
      </c>
      <c r="AA89" s="102">
        <v>137171.46290000001</v>
      </c>
      <c r="AB89" s="102">
        <v>143295.65998999999</v>
      </c>
      <c r="AC89" s="102">
        <v>142220.79897999999</v>
      </c>
      <c r="AD89" s="102">
        <v>136881.40855000002</v>
      </c>
      <c r="AE89" s="102">
        <v>134951.80968999999</v>
      </c>
      <c r="AF89" s="102">
        <v>133393.47596000001</v>
      </c>
      <c r="AG89" s="102">
        <v>117439.64270999999</v>
      </c>
      <c r="AH89" s="102">
        <v>138218.49438000002</v>
      </c>
      <c r="AI89" s="102"/>
      <c r="AJ89" s="102"/>
      <c r="AK89" s="102"/>
      <c r="AL89" s="102"/>
      <c r="AM89" s="102"/>
      <c r="AN89" s="102"/>
      <c r="AO89" s="102"/>
      <c r="AP89" s="102"/>
      <c r="AQ89" s="102"/>
      <c r="AR89" s="102"/>
    </row>
    <row r="90" spans="2:44" s="77" customFormat="1" x14ac:dyDescent="0.2">
      <c r="B90" s="70"/>
      <c r="C90" s="99"/>
      <c r="D90" s="99"/>
      <c r="E90" s="99"/>
      <c r="F90" s="99"/>
      <c r="G90" s="99"/>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row>
    <row r="91" spans="2:44" s="77" customFormat="1" x14ac:dyDescent="0.2">
      <c r="B91" s="100" t="s">
        <v>44</v>
      </c>
      <c r="C91" s="110">
        <v>3676153.3645300004</v>
      </c>
      <c r="D91" s="110">
        <v>3715711.5293299998</v>
      </c>
      <c r="E91" s="110">
        <v>3643225.56311</v>
      </c>
      <c r="F91" s="110">
        <v>3356963.40766</v>
      </c>
      <c r="G91" s="110">
        <v>3315841.9685200001</v>
      </c>
      <c r="H91" s="104">
        <v>3352287.9728899999</v>
      </c>
      <c r="I91" s="104">
        <v>3213990.8301200001</v>
      </c>
      <c r="J91" s="104">
        <v>3201019.4566900004</v>
      </c>
      <c r="K91" s="104">
        <v>3013557.1036600005</v>
      </c>
      <c r="L91" s="104">
        <v>3124999.9329299997</v>
      </c>
      <c r="M91" s="104">
        <v>3045587.5292299995</v>
      </c>
      <c r="N91" s="104">
        <v>2928943.9458500003</v>
      </c>
      <c r="O91" s="104">
        <v>2800619.5474300003</v>
      </c>
      <c r="P91" s="104">
        <v>2906715.12402</v>
      </c>
      <c r="Q91" s="104">
        <v>2712689.6529199998</v>
      </c>
      <c r="R91" s="104">
        <v>2523719.5724400007</v>
      </c>
      <c r="S91" s="104">
        <v>2563266.0564799998</v>
      </c>
      <c r="T91" s="104">
        <v>2616826.9697699999</v>
      </c>
      <c r="U91" s="104">
        <v>2601025.3527500001</v>
      </c>
      <c r="V91" s="104">
        <v>2616111.2078799997</v>
      </c>
      <c r="W91" s="104">
        <v>2610926.1551000006</v>
      </c>
      <c r="X91" s="104">
        <v>2514002.6753099998</v>
      </c>
      <c r="Y91" s="104">
        <v>2480606.7806299999</v>
      </c>
      <c r="Z91" s="104">
        <v>2431243.1201500008</v>
      </c>
      <c r="AA91" s="104">
        <v>2406197.1676500002</v>
      </c>
      <c r="AB91" s="104">
        <v>2442191.21202</v>
      </c>
      <c r="AC91" s="104">
        <v>2387288.47015</v>
      </c>
      <c r="AD91" s="104">
        <v>2375506.1825999995</v>
      </c>
      <c r="AE91" s="104">
        <v>2342408.5222400003</v>
      </c>
      <c r="AF91" s="104">
        <v>2377504.7573499996</v>
      </c>
      <c r="AG91" s="104">
        <v>2311620.6463999995</v>
      </c>
      <c r="AH91" s="104">
        <v>2413281.0014299992</v>
      </c>
      <c r="AI91" s="104"/>
      <c r="AJ91" s="104"/>
      <c r="AK91" s="104"/>
      <c r="AL91" s="104"/>
      <c r="AM91" s="104"/>
      <c r="AN91" s="104"/>
      <c r="AO91" s="104"/>
      <c r="AP91" s="104"/>
      <c r="AQ91" s="104"/>
      <c r="AR91" s="104"/>
    </row>
    <row r="92" spans="2:44" s="77" customFormat="1" x14ac:dyDescent="0.2">
      <c r="B92" s="7"/>
      <c r="C92" s="17"/>
      <c r="D92" s="17"/>
      <c r="E92" s="17"/>
      <c r="F92" s="17"/>
      <c r="G92" s="17"/>
    </row>
    <row r="93" spans="2:44" s="77" customFormat="1" x14ac:dyDescent="0.2">
      <c r="B93" s="7"/>
      <c r="C93" s="17"/>
      <c r="D93" s="17"/>
      <c r="E93" s="17"/>
      <c r="F93" s="17"/>
      <c r="G93" s="17"/>
    </row>
    <row r="94" spans="2:44" x14ac:dyDescent="0.2">
      <c r="B94" s="79" t="s">
        <v>25</v>
      </c>
      <c r="C94" s="1"/>
      <c r="D94" s="1"/>
      <c r="E94" s="1"/>
      <c r="F94" s="1"/>
      <c r="G94" s="1"/>
      <c r="H94" s="1"/>
      <c r="I94" s="1"/>
      <c r="J94" s="1"/>
      <c r="K94" s="1"/>
      <c r="L94" s="1"/>
    </row>
    <row r="95" spans="2:44" ht="71.25" customHeight="1" x14ac:dyDescent="0.2">
      <c r="B95" s="93" t="s">
        <v>26</v>
      </c>
      <c r="C95" s="91"/>
      <c r="D95" s="91"/>
      <c r="E95" s="91"/>
      <c r="F95" s="91"/>
      <c r="G95" s="91"/>
      <c r="H95" s="91"/>
      <c r="I95" s="91"/>
      <c r="J95" s="1"/>
      <c r="K95" s="1"/>
      <c r="L95" s="1"/>
    </row>
    <row r="96" spans="2:44" ht="103.5" customHeight="1" x14ac:dyDescent="0.2">
      <c r="B96" s="92" t="s">
        <v>27</v>
      </c>
      <c r="C96" s="51"/>
      <c r="D96" s="51"/>
      <c r="E96" s="51"/>
      <c r="F96" s="51"/>
      <c r="G96" s="51"/>
      <c r="H96" s="51"/>
      <c r="I96" s="51"/>
      <c r="J96" s="51"/>
      <c r="K96" s="51"/>
      <c r="L96" s="51"/>
    </row>
    <row r="97" spans="2:16" x14ac:dyDescent="0.2">
      <c r="B97" s="124"/>
      <c r="C97" s="124"/>
      <c r="D97" s="124"/>
      <c r="E97" s="124"/>
      <c r="F97" s="124"/>
      <c r="G97" s="124"/>
      <c r="H97" s="124"/>
      <c r="I97" s="124"/>
      <c r="J97" s="88"/>
      <c r="K97" s="88"/>
      <c r="L97" s="88"/>
      <c r="M97" s="81"/>
      <c r="N97" s="81"/>
      <c r="O97" s="81"/>
      <c r="P97" s="81"/>
    </row>
    <row r="98" spans="2:16" x14ac:dyDescent="0.2">
      <c r="B98" s="89" t="s">
        <v>28</v>
      </c>
      <c r="C98" s="1"/>
      <c r="D98" s="1"/>
      <c r="E98" s="1"/>
      <c r="F98" s="1"/>
      <c r="G98" s="1"/>
      <c r="H98" s="1"/>
      <c r="I98" s="1"/>
      <c r="J98" s="1"/>
      <c r="K98" s="1"/>
      <c r="L98" s="1"/>
    </row>
    <row r="99" spans="2:16" x14ac:dyDescent="0.2">
      <c r="B99" s="86"/>
      <c r="C99" s="86"/>
      <c r="D99" s="86"/>
      <c r="E99" s="86"/>
      <c r="F99" s="86"/>
      <c r="G99" s="86"/>
      <c r="H99" s="86"/>
      <c r="I99" s="86"/>
      <c r="J99" s="80"/>
      <c r="K99" s="80"/>
    </row>
    <row r="101" spans="2:16" x14ac:dyDescent="0.2">
      <c r="B101" s="82"/>
    </row>
    <row r="103" spans="2:16" x14ac:dyDescent="0.2">
      <c r="B103" s="86"/>
      <c r="C103" s="86"/>
      <c r="D103" s="86"/>
      <c r="E103" s="86"/>
      <c r="F103" s="86"/>
      <c r="G103" s="86"/>
      <c r="H103" s="86"/>
      <c r="I103" s="86"/>
    </row>
    <row r="105" spans="2:16" x14ac:dyDescent="0.2">
      <c r="B105" s="87"/>
      <c r="C105" s="87"/>
      <c r="D105" s="87"/>
      <c r="E105" s="87"/>
      <c r="F105" s="87"/>
      <c r="G105" s="87"/>
      <c r="H105" s="87"/>
      <c r="I105" s="87"/>
    </row>
    <row r="106" spans="2:16" x14ac:dyDescent="0.2">
      <c r="B106" s="83"/>
    </row>
    <row r="107" spans="2:16" x14ac:dyDescent="0.2">
      <c r="B107" s="84"/>
    </row>
    <row r="108" spans="2:16" x14ac:dyDescent="0.2">
      <c r="B108" s="83"/>
    </row>
    <row r="109" spans="2:16" x14ac:dyDescent="0.2">
      <c r="B109" s="84"/>
    </row>
    <row r="110" spans="2:16" x14ac:dyDescent="0.2">
      <c r="B110" s="83"/>
    </row>
    <row r="111" spans="2:16" x14ac:dyDescent="0.2">
      <c r="B111" s="84"/>
    </row>
    <row r="112" spans="2:16" x14ac:dyDescent="0.2">
      <c r="B112" s="83"/>
    </row>
    <row r="113" spans="2:2" x14ac:dyDescent="0.2">
      <c r="B113" s="84"/>
    </row>
    <row r="114" spans="2:2" x14ac:dyDescent="0.2">
      <c r="B114" s="83"/>
    </row>
    <row r="115" spans="2:2" x14ac:dyDescent="0.2">
      <c r="B115" s="84"/>
    </row>
    <row r="116" spans="2:2" x14ac:dyDescent="0.2">
      <c r="B116" s="83"/>
    </row>
    <row r="117" spans="2:2" x14ac:dyDescent="0.2">
      <c r="B117" s="84"/>
    </row>
    <row r="118" spans="2:2" x14ac:dyDescent="0.2">
      <c r="B118" s="83"/>
    </row>
    <row r="119" spans="2:2" x14ac:dyDescent="0.2">
      <c r="B119" s="84"/>
    </row>
    <row r="120" spans="2:2" x14ac:dyDescent="0.2">
      <c r="B120" s="85"/>
    </row>
    <row r="121" spans="2:2" x14ac:dyDescent="0.2">
      <c r="B121" s="84"/>
    </row>
    <row r="122" spans="2:2" x14ac:dyDescent="0.2">
      <c r="B122" s="83"/>
    </row>
    <row r="123" spans="2:2" x14ac:dyDescent="0.2">
      <c r="B123" s="84"/>
    </row>
    <row r="124" spans="2:2" x14ac:dyDescent="0.2">
      <c r="B124" s="83"/>
    </row>
    <row r="126" spans="2:2" x14ac:dyDescent="0.2">
      <c r="B126" s="83"/>
    </row>
    <row r="128" spans="2:2" x14ac:dyDescent="0.2">
      <c r="B128" s="83"/>
    </row>
    <row r="130" spans="2:2" x14ac:dyDescent="0.2">
      <c r="B130" s="83"/>
    </row>
    <row r="132" spans="2:2" x14ac:dyDescent="0.2">
      <c r="B132" s="83"/>
    </row>
  </sheetData>
  <mergeCells count="1">
    <mergeCell ref="B97:I97"/>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CC"/>
  </sheetPr>
  <dimension ref="A1:CI51"/>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45" customWidth="1"/>
    <col min="3" max="3" width="9.140625" bestFit="1" customWidth="1"/>
    <col min="4" max="5" width="9.42578125" bestFit="1" customWidth="1"/>
    <col min="6" max="6" width="10.140625" bestFit="1" customWidth="1"/>
    <col min="7" max="9" width="9.42578125" bestFit="1" customWidth="1"/>
    <col min="10" max="10" width="10.140625" bestFit="1" customWidth="1"/>
    <col min="11" max="13" width="9.42578125" bestFit="1" customWidth="1"/>
    <col min="14" max="14" width="10.140625" bestFit="1" customWidth="1"/>
    <col min="15" max="17" width="9.42578125" bestFit="1" customWidth="1"/>
    <col min="18" max="18" width="10.140625" bestFit="1" customWidth="1"/>
    <col min="53" max="53" width="9.140625" customWidth="1"/>
  </cols>
  <sheetData>
    <row r="1" spans="1:87" ht="15.75" x14ac:dyDescent="0.2">
      <c r="A1" s="39" t="s">
        <v>8</v>
      </c>
      <c r="B1" s="48" t="s">
        <v>10</v>
      </c>
      <c r="C1" s="2"/>
    </row>
    <row r="2" spans="1:87" ht="14.25" x14ac:dyDescent="0.2">
      <c r="A2" s="1"/>
      <c r="B2" s="49" t="s">
        <v>11</v>
      </c>
      <c r="C2" s="4"/>
      <c r="J2" s="46"/>
      <c r="K2" s="47"/>
    </row>
    <row r="3" spans="1:87" x14ac:dyDescent="0.2">
      <c r="A3" s="1"/>
      <c r="B3" s="71" t="s">
        <v>79</v>
      </c>
      <c r="C3" s="5"/>
    </row>
    <row r="4" spans="1:87" x14ac:dyDescent="0.2">
      <c r="A4" s="1"/>
      <c r="B4" s="95" t="s">
        <v>80</v>
      </c>
      <c r="C4" s="5"/>
    </row>
    <row r="5" spans="1:87" x14ac:dyDescent="0.2">
      <c r="A5" s="1"/>
      <c r="B5" s="5"/>
      <c r="C5" s="5"/>
    </row>
    <row r="6" spans="1:87" ht="25.5" x14ac:dyDescent="0.2">
      <c r="A6" s="1"/>
      <c r="B6" s="7" t="s">
        <v>29</v>
      </c>
      <c r="C6" s="40">
        <v>40633</v>
      </c>
      <c r="D6" s="42">
        <v>40724</v>
      </c>
      <c r="E6" s="40">
        <v>40816</v>
      </c>
      <c r="F6" s="42">
        <v>40908</v>
      </c>
      <c r="G6" s="40">
        <v>40999</v>
      </c>
      <c r="H6" s="42">
        <v>41090</v>
      </c>
      <c r="I6" s="40">
        <v>41182</v>
      </c>
      <c r="J6" s="42">
        <v>41274</v>
      </c>
      <c r="K6" s="40">
        <v>41364</v>
      </c>
      <c r="L6" s="42">
        <v>41455</v>
      </c>
      <c r="M6" s="40">
        <v>41547</v>
      </c>
      <c r="N6" s="42">
        <v>41639</v>
      </c>
      <c r="O6" s="40">
        <v>41729</v>
      </c>
      <c r="P6" s="42">
        <v>41820</v>
      </c>
      <c r="Q6" s="40">
        <v>41912</v>
      </c>
      <c r="R6" s="42">
        <v>42004</v>
      </c>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row>
    <row r="7" spans="1:87" x14ac:dyDescent="0.2">
      <c r="A7" s="1"/>
      <c r="B7" s="1"/>
      <c r="C7" s="8"/>
      <c r="D7" s="43"/>
      <c r="E7" s="1"/>
      <c r="P7" s="8"/>
      <c r="R7" s="8"/>
    </row>
    <row r="8" spans="1:87" x14ac:dyDescent="0.2">
      <c r="A8" s="1"/>
      <c r="B8" s="34" t="s">
        <v>16</v>
      </c>
      <c r="C8" s="22">
        <v>83</v>
      </c>
      <c r="D8" s="16">
        <v>82</v>
      </c>
      <c r="E8" s="16">
        <v>88</v>
      </c>
      <c r="F8" s="16">
        <v>83</v>
      </c>
      <c r="G8" s="16">
        <v>85</v>
      </c>
      <c r="H8" s="16">
        <v>88</v>
      </c>
      <c r="I8" s="16">
        <v>91</v>
      </c>
      <c r="J8" s="16">
        <v>89</v>
      </c>
      <c r="K8" s="16">
        <v>93</v>
      </c>
      <c r="L8" s="16">
        <v>102</v>
      </c>
      <c r="M8" s="16">
        <v>103</v>
      </c>
      <c r="N8" s="16">
        <v>102</v>
      </c>
      <c r="O8" s="16">
        <v>101</v>
      </c>
      <c r="P8" s="16">
        <v>94</v>
      </c>
      <c r="Q8" s="16">
        <v>80</v>
      </c>
      <c r="R8" s="16">
        <v>73</v>
      </c>
      <c r="S8" s="44"/>
      <c r="T8" s="44"/>
      <c r="U8" s="44"/>
      <c r="V8" s="44"/>
      <c r="W8" s="44"/>
      <c r="X8" s="44"/>
      <c r="Y8" s="44"/>
      <c r="Z8" s="44"/>
      <c r="AA8" s="44"/>
      <c r="AB8" s="44"/>
      <c r="AC8" s="44"/>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row>
    <row r="9" spans="1:87" x14ac:dyDescent="0.2">
      <c r="A9" s="1"/>
      <c r="B9" s="12" t="s">
        <v>17</v>
      </c>
      <c r="C9" s="22">
        <v>59933</v>
      </c>
      <c r="D9" s="16">
        <v>61047</v>
      </c>
      <c r="E9" s="16">
        <v>59054</v>
      </c>
      <c r="F9" s="16">
        <v>55915</v>
      </c>
      <c r="G9" s="16">
        <v>53065</v>
      </c>
      <c r="H9" s="16">
        <v>51470</v>
      </c>
      <c r="I9" s="16">
        <v>49907</v>
      </c>
      <c r="J9" s="16">
        <v>44120</v>
      </c>
      <c r="K9" s="16">
        <v>42804</v>
      </c>
      <c r="L9" s="16">
        <v>43666</v>
      </c>
      <c r="M9" s="16">
        <v>42619</v>
      </c>
      <c r="N9" s="16">
        <v>39032</v>
      </c>
      <c r="O9" s="16">
        <v>38749</v>
      </c>
      <c r="P9" s="16">
        <v>44247</v>
      </c>
      <c r="Q9" s="16">
        <v>43484</v>
      </c>
      <c r="R9" s="16">
        <v>38122</v>
      </c>
      <c r="S9" s="44"/>
      <c r="T9" s="44"/>
      <c r="U9" s="44"/>
      <c r="V9" s="44"/>
      <c r="W9" s="44"/>
      <c r="X9" s="44"/>
      <c r="Y9" s="44"/>
      <c r="Z9" s="44"/>
      <c r="AA9" s="44"/>
      <c r="AB9" s="44"/>
      <c r="AC9" s="44"/>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row>
    <row r="10" spans="1:87" x14ac:dyDescent="0.2">
      <c r="A10" s="1"/>
      <c r="B10" s="34" t="s">
        <v>12</v>
      </c>
      <c r="C10" s="22">
        <v>7559</v>
      </c>
      <c r="D10" s="16">
        <v>7017</v>
      </c>
      <c r="E10" s="16">
        <v>6835</v>
      </c>
      <c r="F10" s="16">
        <v>7079</v>
      </c>
      <c r="G10" s="16">
        <v>6535</v>
      </c>
      <c r="H10" s="16">
        <v>6398</v>
      </c>
      <c r="I10" s="16">
        <v>6472</v>
      </c>
      <c r="J10" s="16">
        <v>6715</v>
      </c>
      <c r="K10" s="16">
        <v>6578</v>
      </c>
      <c r="L10" s="16">
        <v>6324</v>
      </c>
      <c r="M10" s="16">
        <v>5909</v>
      </c>
      <c r="N10" s="16">
        <v>5775</v>
      </c>
      <c r="O10" s="16">
        <v>5396</v>
      </c>
      <c r="P10" s="16">
        <v>5511</v>
      </c>
      <c r="Q10" s="16">
        <v>5384</v>
      </c>
      <c r="R10" s="16">
        <v>5388</v>
      </c>
      <c r="S10" s="44"/>
      <c r="T10" s="44"/>
      <c r="U10" s="44"/>
      <c r="V10" s="44"/>
      <c r="W10" s="44"/>
      <c r="X10" s="44"/>
      <c r="Y10" s="44"/>
      <c r="Z10" s="44"/>
      <c r="AA10" s="44"/>
      <c r="AB10" s="44"/>
      <c r="AC10" s="44"/>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row>
    <row r="11" spans="1:87" x14ac:dyDescent="0.2">
      <c r="A11" s="1"/>
      <c r="B11" s="12" t="s">
        <v>13</v>
      </c>
      <c r="C11" s="22">
        <v>930</v>
      </c>
      <c r="D11" s="16">
        <v>939</v>
      </c>
      <c r="E11" s="16">
        <v>910</v>
      </c>
      <c r="F11" s="16">
        <v>845</v>
      </c>
      <c r="G11" s="16">
        <v>856</v>
      </c>
      <c r="H11" s="16">
        <v>829</v>
      </c>
      <c r="I11" s="16">
        <v>759</v>
      </c>
      <c r="J11" s="16">
        <v>717</v>
      </c>
      <c r="K11" s="16">
        <v>698</v>
      </c>
      <c r="L11" s="16">
        <v>656</v>
      </c>
      <c r="M11" s="16">
        <v>635</v>
      </c>
      <c r="N11" s="16">
        <v>574</v>
      </c>
      <c r="O11" s="16">
        <v>552</v>
      </c>
      <c r="P11" s="16">
        <v>516</v>
      </c>
      <c r="Q11" s="16">
        <v>494</v>
      </c>
      <c r="R11" s="16">
        <v>464</v>
      </c>
      <c r="S11" s="44"/>
      <c r="T11" s="44"/>
      <c r="U11" s="44"/>
      <c r="V11" s="44"/>
      <c r="W11" s="44"/>
      <c r="X11" s="44"/>
      <c r="Y11" s="44"/>
      <c r="Z11" s="44"/>
      <c r="AA11" s="44"/>
      <c r="AB11" s="44"/>
      <c r="AC11" s="44"/>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row>
    <row r="12" spans="1:87" x14ac:dyDescent="0.2">
      <c r="A12" s="1"/>
      <c r="B12" s="34" t="s">
        <v>14</v>
      </c>
      <c r="C12" s="22">
        <v>1</v>
      </c>
      <c r="D12" s="16">
        <v>1</v>
      </c>
      <c r="E12" s="16">
        <v>1</v>
      </c>
      <c r="F12" s="16">
        <v>1</v>
      </c>
      <c r="G12" s="16">
        <v>1</v>
      </c>
      <c r="H12" s="16">
        <v>2</v>
      </c>
      <c r="I12" s="16">
        <v>1</v>
      </c>
      <c r="J12" s="16">
        <v>1</v>
      </c>
      <c r="K12" s="16">
        <v>2</v>
      </c>
      <c r="L12" s="16">
        <v>1</v>
      </c>
      <c r="M12" s="16">
        <v>1</v>
      </c>
      <c r="N12" s="16">
        <v>1</v>
      </c>
      <c r="O12" s="16">
        <v>1</v>
      </c>
      <c r="P12" s="16">
        <v>1</v>
      </c>
      <c r="Q12" s="16">
        <v>1</v>
      </c>
      <c r="R12" s="16">
        <v>1</v>
      </c>
      <c r="S12" s="44"/>
      <c r="T12" s="44"/>
      <c r="U12" s="44"/>
      <c r="V12" s="44"/>
      <c r="W12" s="44"/>
      <c r="X12" s="44"/>
      <c r="Y12" s="44"/>
      <c r="Z12" s="44"/>
      <c r="AA12" s="44"/>
      <c r="AB12" s="44"/>
      <c r="AC12" s="44"/>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row>
    <row r="13" spans="1:87" ht="30" customHeight="1" x14ac:dyDescent="0.2">
      <c r="A13" s="1"/>
      <c r="B13" s="34" t="s">
        <v>18</v>
      </c>
      <c r="C13" s="22">
        <v>2810</v>
      </c>
      <c r="D13" s="16">
        <v>2880</v>
      </c>
      <c r="E13" s="16">
        <v>2808</v>
      </c>
      <c r="F13" s="16">
        <v>2659</v>
      </c>
      <c r="G13" s="16">
        <v>2538</v>
      </c>
      <c r="H13" s="16">
        <v>2474</v>
      </c>
      <c r="I13" s="16">
        <v>2470</v>
      </c>
      <c r="J13" s="16">
        <v>2371</v>
      </c>
      <c r="K13" s="16">
        <v>2306</v>
      </c>
      <c r="L13" s="16">
        <v>2242</v>
      </c>
      <c r="M13" s="16">
        <v>2139</v>
      </c>
      <c r="N13" s="16">
        <v>2015</v>
      </c>
      <c r="O13" s="16">
        <v>2012</v>
      </c>
      <c r="P13" s="16">
        <v>1939</v>
      </c>
      <c r="Q13" s="16">
        <v>1885</v>
      </c>
      <c r="R13" s="16">
        <v>1759</v>
      </c>
      <c r="S13" s="44"/>
      <c r="T13" s="44"/>
      <c r="U13" s="44"/>
      <c r="V13" s="44"/>
      <c r="W13" s="44"/>
      <c r="X13" s="44"/>
      <c r="Y13" s="44"/>
      <c r="Z13" s="44"/>
      <c r="AA13" s="44"/>
      <c r="AB13" s="44"/>
      <c r="AC13" s="44"/>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row>
    <row r="14" spans="1:87" x14ac:dyDescent="0.2">
      <c r="A14" s="1"/>
      <c r="B14" s="34" t="s">
        <v>15</v>
      </c>
      <c r="C14" s="22">
        <v>258</v>
      </c>
      <c r="D14" s="16">
        <v>188</v>
      </c>
      <c r="E14" s="16">
        <v>95</v>
      </c>
      <c r="F14" s="16">
        <v>223</v>
      </c>
      <c r="G14" s="16">
        <v>201</v>
      </c>
      <c r="H14" s="16">
        <v>203</v>
      </c>
      <c r="I14" s="16">
        <v>174</v>
      </c>
      <c r="J14" s="16">
        <v>147</v>
      </c>
      <c r="K14" s="16">
        <v>159</v>
      </c>
      <c r="L14" s="16">
        <v>168</v>
      </c>
      <c r="M14" s="16">
        <v>164</v>
      </c>
      <c r="N14" s="16">
        <v>163</v>
      </c>
      <c r="O14" s="16">
        <v>163</v>
      </c>
      <c r="P14" s="16">
        <v>322</v>
      </c>
      <c r="Q14" s="16">
        <v>373</v>
      </c>
      <c r="R14" s="16">
        <v>397</v>
      </c>
      <c r="S14" s="44"/>
      <c r="T14" s="44"/>
      <c r="U14" s="44"/>
      <c r="V14" s="44"/>
      <c r="W14" s="44"/>
      <c r="X14" s="44"/>
      <c r="Y14" s="44"/>
      <c r="Z14" s="44"/>
      <c r="AA14" s="44"/>
      <c r="AB14" s="44"/>
      <c r="AC14" s="44"/>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row>
    <row r="15" spans="1:87" x14ac:dyDescent="0.2">
      <c r="A15" s="1"/>
      <c r="B15" s="34"/>
      <c r="C15" s="22"/>
      <c r="D15" s="16"/>
      <c r="E15" s="16"/>
      <c r="F15" s="16"/>
      <c r="G15" s="16"/>
      <c r="H15" s="16"/>
      <c r="I15" s="16"/>
      <c r="J15" s="16"/>
      <c r="K15" s="16"/>
      <c r="L15" s="16"/>
      <c r="M15" s="16"/>
      <c r="N15" s="16"/>
      <c r="O15" s="16"/>
      <c r="P15" s="16"/>
      <c r="Q15" s="16"/>
      <c r="R15" s="16"/>
      <c r="S15" s="44"/>
      <c r="T15" s="44"/>
      <c r="U15" s="44"/>
      <c r="V15" s="44"/>
      <c r="W15" s="44"/>
      <c r="X15" s="44"/>
      <c r="Y15" s="44"/>
      <c r="Z15" s="44"/>
      <c r="AA15" s="44"/>
      <c r="AB15" s="44"/>
      <c r="AC15" s="44"/>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row>
    <row r="16" spans="1:87" x14ac:dyDescent="0.2">
      <c r="A16" s="13"/>
      <c r="B16" s="7" t="s">
        <v>19</v>
      </c>
      <c r="C16" s="35">
        <v>71574</v>
      </c>
      <c r="D16" s="35">
        <v>72154</v>
      </c>
      <c r="E16" s="35">
        <v>69791</v>
      </c>
      <c r="F16" s="35">
        <v>66805</v>
      </c>
      <c r="G16" s="35">
        <v>63281</v>
      </c>
      <c r="H16" s="35">
        <v>61464</v>
      </c>
      <c r="I16" s="35">
        <v>59874</v>
      </c>
      <c r="J16" s="35">
        <v>54160</v>
      </c>
      <c r="K16" s="35">
        <v>52640</v>
      </c>
      <c r="L16" s="35">
        <v>53159</v>
      </c>
      <c r="M16" s="35">
        <v>51570</v>
      </c>
      <c r="N16" s="35">
        <v>47662</v>
      </c>
      <c r="O16" s="35">
        <v>46974</v>
      </c>
      <c r="P16" s="35">
        <f>SUM(P8:P15)</f>
        <v>52630</v>
      </c>
      <c r="Q16" s="35">
        <v>51701</v>
      </c>
      <c r="R16" s="35">
        <v>46204</v>
      </c>
      <c r="S16" s="45"/>
      <c r="T16" s="45"/>
      <c r="U16" s="45"/>
      <c r="V16" s="45"/>
      <c r="W16" s="45"/>
      <c r="X16" s="45"/>
      <c r="Y16" s="45"/>
      <c r="Z16" s="45"/>
      <c r="AA16" s="45"/>
      <c r="AB16" s="45"/>
      <c r="AC16" s="45"/>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row>
    <row r="17" spans="1:67" x14ac:dyDescent="0.2">
      <c r="A17" s="1"/>
      <c r="B17" s="1"/>
      <c r="C17" s="1"/>
      <c r="D17" s="1"/>
      <c r="E17" s="1"/>
    </row>
    <row r="18" spans="1:67" x14ac:dyDescent="0.2">
      <c r="A18" s="1"/>
      <c r="B18" s="14"/>
      <c r="C18" s="1"/>
      <c r="D18" s="14"/>
      <c r="E18" s="14"/>
    </row>
    <row r="19" spans="1:67" ht="27" x14ac:dyDescent="0.2">
      <c r="A19" s="1"/>
      <c r="B19" s="50" t="s">
        <v>24</v>
      </c>
      <c r="C19" s="40">
        <v>40633</v>
      </c>
      <c r="D19" s="40">
        <v>40724</v>
      </c>
      <c r="E19" s="40">
        <v>40816</v>
      </c>
      <c r="F19" s="42">
        <v>40908</v>
      </c>
      <c r="G19" s="40">
        <v>40999</v>
      </c>
      <c r="H19" s="40">
        <v>41090</v>
      </c>
      <c r="I19" s="40">
        <v>41182</v>
      </c>
      <c r="J19" s="40">
        <v>41274</v>
      </c>
      <c r="K19" s="40">
        <v>41364</v>
      </c>
      <c r="L19" s="40">
        <v>41455</v>
      </c>
      <c r="M19" s="40">
        <v>41547</v>
      </c>
      <c r="N19" s="40">
        <v>41639</v>
      </c>
      <c r="O19" s="40">
        <v>41729</v>
      </c>
      <c r="P19" s="40">
        <v>41820</v>
      </c>
      <c r="Q19" s="40">
        <v>41912</v>
      </c>
      <c r="R19" s="40">
        <v>42004</v>
      </c>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row>
    <row r="20" spans="1:67" x14ac:dyDescent="0.2">
      <c r="A20" s="1"/>
      <c r="B20" s="1"/>
      <c r="C20" s="8"/>
      <c r="D20" s="1"/>
      <c r="E20" s="1"/>
      <c r="F20" s="1"/>
    </row>
    <row r="21" spans="1:67" x14ac:dyDescent="0.2">
      <c r="A21" s="1"/>
      <c r="B21" s="34" t="s">
        <v>16</v>
      </c>
      <c r="C21" s="22">
        <v>133903.03307850554</v>
      </c>
      <c r="D21" s="19">
        <v>130691.8696648749</v>
      </c>
      <c r="E21" s="19">
        <v>133353.44705819894</v>
      </c>
      <c r="F21" s="19">
        <v>152523.3061755923</v>
      </c>
      <c r="G21" s="19">
        <v>140528.10761298027</v>
      </c>
      <c r="H21" s="19">
        <v>142242.80486827259</v>
      </c>
      <c r="I21" s="19">
        <v>160109.87983675094</v>
      </c>
      <c r="J21" s="19">
        <v>156706.77372221116</v>
      </c>
      <c r="K21" s="19">
        <v>156877.81114738868</v>
      </c>
      <c r="L21" s="19">
        <v>153893.8320844117</v>
      </c>
      <c r="M21" s="19">
        <v>152757.88065034174</v>
      </c>
      <c r="N21" s="19">
        <v>122617.57362532351</v>
      </c>
      <c r="O21" s="19">
        <v>114885.56542039949</v>
      </c>
      <c r="P21" s="19">
        <v>108982.48731302674</v>
      </c>
      <c r="Q21" s="19">
        <v>106697.26592607339</v>
      </c>
      <c r="R21" s="19">
        <v>118743.53530559427</v>
      </c>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1"/>
      <c r="BI21" s="41"/>
    </row>
    <row r="22" spans="1:67" x14ac:dyDescent="0.2">
      <c r="A22" s="1"/>
      <c r="B22" s="12" t="s">
        <v>17</v>
      </c>
      <c r="C22" s="22">
        <v>489856.91877231398</v>
      </c>
      <c r="D22" s="19">
        <v>482093.48934235843</v>
      </c>
      <c r="E22" s="19">
        <v>376941.76799124025</v>
      </c>
      <c r="F22" s="19">
        <v>451992.01553785917</v>
      </c>
      <c r="G22" s="19">
        <v>371666.17360674229</v>
      </c>
      <c r="H22" s="19">
        <v>344603.85725396511</v>
      </c>
      <c r="I22" s="19">
        <v>316503.89270820894</v>
      </c>
      <c r="J22" s="19">
        <v>292075.87001924479</v>
      </c>
      <c r="K22" s="19">
        <v>278113.39909350319</v>
      </c>
      <c r="L22" s="19">
        <v>280639.21808879159</v>
      </c>
      <c r="M22" s="19">
        <v>272016.89897007099</v>
      </c>
      <c r="N22" s="19">
        <v>246215.16990643041</v>
      </c>
      <c r="O22" s="19">
        <v>254349.14307253298</v>
      </c>
      <c r="P22" s="19">
        <v>275420.36320791027</v>
      </c>
      <c r="Q22" s="19">
        <v>257385.14362465989</v>
      </c>
      <c r="R22" s="19">
        <v>255894.6286641449</v>
      </c>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1"/>
      <c r="BI22" s="41"/>
    </row>
    <row r="23" spans="1:67" x14ac:dyDescent="0.2">
      <c r="A23" s="1"/>
      <c r="B23" s="34" t="s">
        <v>12</v>
      </c>
      <c r="C23" s="22">
        <v>151967.55825071337</v>
      </c>
      <c r="D23" s="19">
        <v>115632.79579401419</v>
      </c>
      <c r="E23" s="19">
        <v>243533.19998540045</v>
      </c>
      <c r="F23" s="19">
        <v>78850.211915853724</v>
      </c>
      <c r="G23" s="19">
        <v>61178.554377861823</v>
      </c>
      <c r="H23" s="19">
        <v>55663.850791691548</v>
      </c>
      <c r="I23" s="19">
        <v>54709.328573893421</v>
      </c>
      <c r="J23" s="19">
        <v>56771.71700577344</v>
      </c>
      <c r="K23" s="19">
        <v>55127.36414227885</v>
      </c>
      <c r="L23" s="19">
        <v>53568.108364191386</v>
      </c>
      <c r="M23" s="19">
        <v>50441.649885194769</v>
      </c>
      <c r="N23" s="19">
        <v>46578.915418408658</v>
      </c>
      <c r="O23" s="19">
        <v>45407.425152299424</v>
      </c>
      <c r="P23" s="19">
        <v>51266.833240427361</v>
      </c>
      <c r="Q23" s="19">
        <v>49186.175385227943</v>
      </c>
      <c r="R23" s="19">
        <v>48802.352998871858</v>
      </c>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1"/>
      <c r="BI23" s="41"/>
    </row>
    <row r="24" spans="1:67" x14ac:dyDescent="0.2">
      <c r="A24" s="1"/>
      <c r="B24" s="12" t="s">
        <v>13</v>
      </c>
      <c r="C24" s="22">
        <v>83405.94654058</v>
      </c>
      <c r="D24" s="19">
        <v>72183.84345344748</v>
      </c>
      <c r="E24" s="19">
        <v>72339.250308580537</v>
      </c>
      <c r="F24" s="19">
        <v>57279.57483708275</v>
      </c>
      <c r="G24" s="19">
        <v>55608.706954675159</v>
      </c>
      <c r="H24" s="19">
        <v>53794.115925409773</v>
      </c>
      <c r="I24" s="19">
        <v>52257.441637799449</v>
      </c>
      <c r="J24" s="19">
        <v>45160.095332138822</v>
      </c>
      <c r="K24" s="19">
        <v>42744.845665936693</v>
      </c>
      <c r="L24" s="19">
        <v>40713.496255889579</v>
      </c>
      <c r="M24" s="19">
        <v>38058.848868538058</v>
      </c>
      <c r="N24" s="19">
        <v>33803.989043732159</v>
      </c>
      <c r="O24" s="19">
        <v>35862.255791359748</v>
      </c>
      <c r="P24" s="19">
        <v>35633.077472957724</v>
      </c>
      <c r="Q24" s="19">
        <v>31737.040260136706</v>
      </c>
      <c r="R24" s="19">
        <v>28642.366303006169</v>
      </c>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1"/>
      <c r="BI24" s="41"/>
    </row>
    <row r="25" spans="1:67" x14ac:dyDescent="0.2">
      <c r="A25" s="1"/>
      <c r="B25" s="34" t="s">
        <v>14</v>
      </c>
      <c r="C25" s="22">
        <v>354.84918840002655</v>
      </c>
      <c r="D25" s="19">
        <v>266.15165173535075</v>
      </c>
      <c r="E25" s="19">
        <v>180.2823850288672</v>
      </c>
      <c r="F25" s="19">
        <v>90.576066095958595</v>
      </c>
      <c r="G25" s="19">
        <v>0</v>
      </c>
      <c r="H25" s="19">
        <v>391.78303404340033</v>
      </c>
      <c r="I25" s="19">
        <v>345.24979494326101</v>
      </c>
      <c r="J25" s="19">
        <v>317.10849160528238</v>
      </c>
      <c r="K25" s="19">
        <v>287.46067821355098</v>
      </c>
      <c r="L25" s="19">
        <v>251.10165903510517</v>
      </c>
      <c r="M25" s="19">
        <v>224.51698984670514</v>
      </c>
      <c r="N25" s="19">
        <v>193.95002986263188</v>
      </c>
      <c r="O25" s="19">
        <v>162.30550401486497</v>
      </c>
      <c r="P25" s="19">
        <v>127.48482447408587</v>
      </c>
      <c r="Q25" s="19">
        <v>95.511319928329684</v>
      </c>
      <c r="R25" s="19">
        <v>63.946910876634142</v>
      </c>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1"/>
      <c r="BI25" s="41"/>
    </row>
    <row r="26" spans="1:67" ht="30" customHeight="1" x14ac:dyDescent="0.2">
      <c r="A26" s="1"/>
      <c r="B26" s="34" t="s">
        <v>18</v>
      </c>
      <c r="C26" s="22">
        <v>78339.493889441903</v>
      </c>
      <c r="D26" s="19">
        <v>64764.624488685375</v>
      </c>
      <c r="E26" s="19">
        <v>67841.258643572888</v>
      </c>
      <c r="F26" s="19">
        <v>65362.677527374071</v>
      </c>
      <c r="G26" s="19">
        <v>58262.044778021096</v>
      </c>
      <c r="H26" s="19">
        <v>57519.556486827263</v>
      </c>
      <c r="I26" s="19">
        <v>53992.687786847171</v>
      </c>
      <c r="J26" s="19">
        <v>55000.460956931442</v>
      </c>
      <c r="K26" s="19">
        <v>52149.151846837878</v>
      </c>
      <c r="L26" s="19">
        <v>56267.588743778615</v>
      </c>
      <c r="M26" s="19">
        <v>55484.429867940802</v>
      </c>
      <c r="N26" s="19">
        <v>53878.093488619015</v>
      </c>
      <c r="O26" s="19">
        <v>51652.632185281036</v>
      </c>
      <c r="P26" s="19">
        <v>48058.490746565796</v>
      </c>
      <c r="Q26" s="19">
        <v>45463.457924215269</v>
      </c>
      <c r="R26" s="19">
        <v>46099.878108699981</v>
      </c>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1"/>
      <c r="BI26" s="41"/>
    </row>
    <row r="27" spans="1:67" x14ac:dyDescent="0.2">
      <c r="A27" s="1"/>
      <c r="B27" s="34" t="s">
        <v>15</v>
      </c>
      <c r="C27" s="22">
        <v>8202.1935855066695</v>
      </c>
      <c r="D27" s="19">
        <v>5707.1839339040416</v>
      </c>
      <c r="E27" s="19">
        <v>678.53092574158859</v>
      </c>
      <c r="F27" s="19">
        <v>750.77285818567907</v>
      </c>
      <c r="G27" s="19">
        <v>559.49225429690091</v>
      </c>
      <c r="H27" s="19">
        <v>346.0824699714646</v>
      </c>
      <c r="I27" s="19">
        <v>656.46665339438584</v>
      </c>
      <c r="J27" s="19">
        <v>68.997386687902321</v>
      </c>
      <c r="K27" s="19">
        <v>59.760406131793751</v>
      </c>
      <c r="L27" s="19">
        <v>66.812944455504677</v>
      </c>
      <c r="M27" s="19">
        <v>57.81624129006569</v>
      </c>
      <c r="N27" s="19">
        <v>47.144065299621744</v>
      </c>
      <c r="O27" s="19">
        <v>36.864687769593196</v>
      </c>
      <c r="P27" s="19">
        <v>208.99980622469971</v>
      </c>
      <c r="Q27" s="19">
        <v>244.79351781803703</v>
      </c>
      <c r="R27" s="19">
        <v>246.33299887185609</v>
      </c>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1"/>
      <c r="BI27" s="41"/>
    </row>
    <row r="28" spans="1:67" x14ac:dyDescent="0.2">
      <c r="A28" s="1"/>
      <c r="B28" s="34"/>
      <c r="C28" s="22"/>
      <c r="D28" s="16"/>
      <c r="E28" s="16"/>
      <c r="F28" s="16"/>
      <c r="G28" s="16"/>
      <c r="H28" s="16"/>
      <c r="I28" s="16"/>
      <c r="J28" s="16"/>
      <c r="K28" s="16"/>
      <c r="L28" s="16"/>
      <c r="M28" s="16"/>
      <c r="N28" s="16"/>
      <c r="O28" s="16"/>
      <c r="P28" s="16"/>
      <c r="Q28" s="16"/>
      <c r="R28" s="16"/>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1"/>
      <c r="BI28" s="41"/>
    </row>
    <row r="29" spans="1:67" x14ac:dyDescent="0.2">
      <c r="A29" s="13"/>
      <c r="B29" s="7" t="s">
        <v>19</v>
      </c>
      <c r="C29" s="35">
        <v>946029.99330546148</v>
      </c>
      <c r="D29" s="35">
        <v>871339.95832901984</v>
      </c>
      <c r="E29" s="35">
        <v>894867.73729776358</v>
      </c>
      <c r="F29" s="35">
        <v>806849.13491804362</v>
      </c>
      <c r="G29" s="35">
        <v>687803.07958457759</v>
      </c>
      <c r="H29" s="35">
        <v>654562.05083018111</v>
      </c>
      <c r="I29" s="35">
        <v>638574.94699183758</v>
      </c>
      <c r="J29" s="35">
        <v>606101.02291459288</v>
      </c>
      <c r="K29" s="35">
        <v>585359.7929802906</v>
      </c>
      <c r="L29" s="35">
        <v>585400.15814055339</v>
      </c>
      <c r="M29" s="35">
        <v>569042.04147322301</v>
      </c>
      <c r="N29" s="35">
        <v>503334.83557767601</v>
      </c>
      <c r="O29" s="35">
        <v>502356.19181365712</v>
      </c>
      <c r="P29" s="35">
        <f>(SUM(P21:P28))/7.5345</f>
        <v>68975.743129814407</v>
      </c>
      <c r="Q29" s="35">
        <v>490809.38795805961</v>
      </c>
      <c r="R29" s="35">
        <v>498493.04129006568</v>
      </c>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1"/>
      <c r="BI29" s="41"/>
    </row>
    <row r="30" spans="1:67" x14ac:dyDescent="0.2">
      <c r="A30" s="13"/>
      <c r="B30" s="7"/>
      <c r="C30" s="17"/>
    </row>
    <row r="31" spans="1:67" x14ac:dyDescent="0.2">
      <c r="A31" s="13"/>
      <c r="B31" s="7"/>
      <c r="C31" s="17"/>
    </row>
    <row r="32" spans="1:67" x14ac:dyDescent="0.2">
      <c r="A32" s="1"/>
      <c r="B32" s="79" t="s">
        <v>25</v>
      </c>
      <c r="C32" s="1"/>
    </row>
    <row r="33" spans="1:26" ht="93" customHeight="1" x14ac:dyDescent="0.2">
      <c r="A33" s="1"/>
      <c r="B33" s="94" t="s">
        <v>30</v>
      </c>
      <c r="C33" s="90"/>
      <c r="D33" s="90"/>
      <c r="E33" s="90"/>
      <c r="F33" s="90"/>
      <c r="G33" s="90"/>
      <c r="H33" s="90"/>
      <c r="I33" s="90"/>
      <c r="J33" s="90"/>
      <c r="K33" s="90"/>
      <c r="L33" s="90"/>
      <c r="M33" s="90"/>
      <c r="P33" s="63"/>
      <c r="Q33" s="63"/>
      <c r="R33" s="63"/>
      <c r="S33" s="63"/>
      <c r="T33" s="63"/>
      <c r="U33" s="63"/>
      <c r="V33" s="63"/>
      <c r="W33" s="63"/>
      <c r="X33" s="63"/>
      <c r="Y33" s="63"/>
      <c r="Z33" s="63"/>
    </row>
    <row r="34" spans="1:26" ht="104.25" customHeight="1" x14ac:dyDescent="0.2">
      <c r="A34" s="1"/>
      <c r="B34" s="92" t="s">
        <v>31</v>
      </c>
      <c r="C34" s="51"/>
      <c r="D34" s="51"/>
      <c r="E34" s="51"/>
      <c r="F34" s="51"/>
      <c r="G34" s="51"/>
      <c r="H34" s="51"/>
      <c r="I34" s="51"/>
      <c r="J34" s="51"/>
      <c r="K34" s="51"/>
      <c r="L34" s="51"/>
      <c r="M34" s="51"/>
      <c r="N34" s="51"/>
      <c r="O34" s="51"/>
      <c r="P34" s="51"/>
      <c r="Q34" s="51"/>
      <c r="R34" s="51"/>
    </row>
    <row r="35" spans="1:26" x14ac:dyDescent="0.2">
      <c r="A35" s="1"/>
      <c r="B35" s="51"/>
      <c r="C35" s="1"/>
    </row>
    <row r="36" spans="1:26" x14ac:dyDescent="0.2">
      <c r="A36" s="1"/>
      <c r="B36" s="125"/>
      <c r="C36" s="125"/>
      <c r="D36" s="125"/>
      <c r="E36" s="125"/>
      <c r="F36" s="125"/>
      <c r="G36" s="125"/>
      <c r="H36" s="125"/>
      <c r="I36" s="36"/>
      <c r="J36" s="36"/>
      <c r="K36" s="36"/>
      <c r="L36" s="36"/>
    </row>
    <row r="37" spans="1:26" x14ac:dyDescent="0.2">
      <c r="B37" s="126"/>
      <c r="C37" s="126"/>
      <c r="D37" s="126"/>
      <c r="E37" s="126"/>
      <c r="F37" s="126"/>
      <c r="G37" s="126"/>
      <c r="H37" s="126"/>
    </row>
    <row r="38" spans="1:26" x14ac:dyDescent="0.2">
      <c r="B38" s="52"/>
    </row>
    <row r="39" spans="1:26" x14ac:dyDescent="0.2">
      <c r="B39" s="52"/>
    </row>
    <row r="40" spans="1:26" x14ac:dyDescent="0.2">
      <c r="B40" s="52"/>
    </row>
    <row r="41" spans="1:26" x14ac:dyDescent="0.2">
      <c r="B41" s="52"/>
    </row>
    <row r="42" spans="1:26" x14ac:dyDescent="0.2">
      <c r="B42" s="52"/>
    </row>
    <row r="43" spans="1:26" x14ac:dyDescent="0.2">
      <c r="B43" s="64"/>
    </row>
    <row r="44" spans="1:26" x14ac:dyDescent="0.2">
      <c r="B44" s="64"/>
    </row>
    <row r="45" spans="1:26" x14ac:dyDescent="0.2">
      <c r="B45" s="65"/>
    </row>
    <row r="46" spans="1:26" x14ac:dyDescent="0.2">
      <c r="B46" s="64"/>
    </row>
    <row r="47" spans="1:26" x14ac:dyDescent="0.2">
      <c r="B47" s="64"/>
    </row>
    <row r="48" spans="1:26" x14ac:dyDescent="0.2">
      <c r="B48" s="52"/>
    </row>
    <row r="49" spans="2:2" x14ac:dyDescent="0.2">
      <c r="B49" s="52"/>
    </row>
    <row r="50" spans="2:2" x14ac:dyDescent="0.2">
      <c r="B50" s="52"/>
    </row>
    <row r="51" spans="2:2" x14ac:dyDescent="0.2">
      <c r="B51" s="52"/>
    </row>
  </sheetData>
  <mergeCells count="2">
    <mergeCell ref="B36:H36"/>
    <mergeCell ref="B37:H37"/>
  </mergeCells>
  <phoneticPr fontId="2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I51"/>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45" customWidth="1"/>
    <col min="3" max="3" width="9.140625" bestFit="1" customWidth="1"/>
    <col min="4" max="5" width="9.42578125" bestFit="1" customWidth="1"/>
    <col min="6" max="6" width="10.140625" bestFit="1" customWidth="1"/>
    <col min="7" max="9" width="9.42578125" bestFit="1" customWidth="1"/>
    <col min="10" max="10" width="10.140625" bestFit="1" customWidth="1"/>
    <col min="11" max="13" width="9.42578125" bestFit="1" customWidth="1"/>
    <col min="14" max="14" width="10.140625" bestFit="1" customWidth="1"/>
    <col min="15" max="17" width="9.42578125" bestFit="1" customWidth="1"/>
    <col min="18" max="18" width="10.140625" bestFit="1" customWidth="1"/>
    <col min="53" max="53" width="9.140625" customWidth="1"/>
  </cols>
  <sheetData>
    <row r="1" spans="1:87" ht="15.75" x14ac:dyDescent="0.2">
      <c r="A1" s="39" t="s">
        <v>8</v>
      </c>
      <c r="B1" s="48" t="s">
        <v>10</v>
      </c>
      <c r="C1" s="2"/>
    </row>
    <row r="2" spans="1:87" ht="14.25" x14ac:dyDescent="0.2">
      <c r="A2" s="1"/>
      <c r="B2" s="49" t="s">
        <v>11</v>
      </c>
      <c r="C2" s="4"/>
      <c r="J2" s="46"/>
      <c r="K2" s="47"/>
    </row>
    <row r="3" spans="1:87" x14ac:dyDescent="0.2">
      <c r="A3" s="1"/>
      <c r="B3" s="71" t="s">
        <v>34</v>
      </c>
      <c r="C3" s="5"/>
    </row>
    <row r="4" spans="1:87" x14ac:dyDescent="0.2">
      <c r="A4" s="1"/>
      <c r="B4" s="95" t="s">
        <v>33</v>
      </c>
      <c r="C4" s="5"/>
    </row>
    <row r="5" spans="1:87" x14ac:dyDescent="0.2">
      <c r="A5" s="1"/>
      <c r="B5" s="5"/>
      <c r="C5" s="5"/>
    </row>
    <row r="6" spans="1:87" ht="25.5" x14ac:dyDescent="0.2">
      <c r="A6" s="1"/>
      <c r="B6" s="7" t="s">
        <v>29</v>
      </c>
      <c r="C6" s="40">
        <v>40633</v>
      </c>
      <c r="D6" s="42">
        <v>40724</v>
      </c>
      <c r="E6" s="40">
        <v>40816</v>
      </c>
      <c r="F6" s="42">
        <v>40908</v>
      </c>
      <c r="G6" s="40">
        <v>40999</v>
      </c>
      <c r="H6" s="42">
        <v>41090</v>
      </c>
      <c r="I6" s="40">
        <v>41182</v>
      </c>
      <c r="J6" s="42">
        <v>41274</v>
      </c>
      <c r="K6" s="40">
        <v>41364</v>
      </c>
      <c r="L6" s="42">
        <v>41455</v>
      </c>
      <c r="M6" s="40">
        <v>41547</v>
      </c>
      <c r="N6" s="42">
        <v>41639</v>
      </c>
      <c r="O6" s="40">
        <v>41729</v>
      </c>
      <c r="P6" s="42">
        <v>41820</v>
      </c>
      <c r="Q6" s="40">
        <v>41912</v>
      </c>
      <c r="R6" s="42">
        <v>42004</v>
      </c>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row>
    <row r="7" spans="1:87" x14ac:dyDescent="0.2">
      <c r="A7" s="1"/>
      <c r="B7" s="1"/>
      <c r="C7" s="8"/>
      <c r="D7" s="43"/>
      <c r="E7" s="1"/>
      <c r="P7" s="8"/>
      <c r="R7" s="8"/>
    </row>
    <row r="8" spans="1:87" x14ac:dyDescent="0.2">
      <c r="A8" s="1"/>
      <c r="B8" s="34" t="s">
        <v>16</v>
      </c>
      <c r="C8" s="22">
        <v>83</v>
      </c>
      <c r="D8" s="16">
        <v>82</v>
      </c>
      <c r="E8" s="16">
        <v>88</v>
      </c>
      <c r="F8" s="16">
        <v>83</v>
      </c>
      <c r="G8" s="16">
        <v>85</v>
      </c>
      <c r="H8" s="16">
        <v>88</v>
      </c>
      <c r="I8" s="16">
        <v>91</v>
      </c>
      <c r="J8" s="16">
        <v>89</v>
      </c>
      <c r="K8" s="16">
        <v>93</v>
      </c>
      <c r="L8" s="16">
        <v>102</v>
      </c>
      <c r="M8" s="16">
        <v>103</v>
      </c>
      <c r="N8" s="16">
        <v>102</v>
      </c>
      <c r="O8" s="16">
        <v>101</v>
      </c>
      <c r="P8" s="16">
        <v>94</v>
      </c>
      <c r="Q8" s="16">
        <v>80</v>
      </c>
      <c r="R8" s="16">
        <v>73</v>
      </c>
      <c r="S8" s="44"/>
      <c r="T8" s="44"/>
      <c r="U8" s="44"/>
      <c r="V8" s="44"/>
      <c r="W8" s="44"/>
      <c r="X8" s="44"/>
      <c r="Y8" s="44"/>
      <c r="Z8" s="44"/>
      <c r="AA8" s="44"/>
      <c r="AB8" s="44"/>
      <c r="AC8" s="44"/>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row>
    <row r="9" spans="1:87" x14ac:dyDescent="0.2">
      <c r="A9" s="1"/>
      <c r="B9" s="12" t="s">
        <v>17</v>
      </c>
      <c r="C9" s="22">
        <v>59933</v>
      </c>
      <c r="D9" s="16">
        <v>61047</v>
      </c>
      <c r="E9" s="16">
        <v>59054</v>
      </c>
      <c r="F9" s="16">
        <v>55915</v>
      </c>
      <c r="G9" s="16">
        <v>53065</v>
      </c>
      <c r="H9" s="16">
        <v>51470</v>
      </c>
      <c r="I9" s="16">
        <v>49907</v>
      </c>
      <c r="J9" s="16">
        <v>44120</v>
      </c>
      <c r="K9" s="16">
        <v>42804</v>
      </c>
      <c r="L9" s="16">
        <v>43666</v>
      </c>
      <c r="M9" s="16">
        <v>42619</v>
      </c>
      <c r="N9" s="16">
        <v>39032</v>
      </c>
      <c r="O9" s="16">
        <v>38749</v>
      </c>
      <c r="P9" s="16">
        <v>44247</v>
      </c>
      <c r="Q9" s="16">
        <v>43484</v>
      </c>
      <c r="R9" s="16">
        <v>38122</v>
      </c>
      <c r="S9" s="44"/>
      <c r="T9" s="44"/>
      <c r="U9" s="44"/>
      <c r="V9" s="44"/>
      <c r="W9" s="44"/>
      <c r="X9" s="44"/>
      <c r="Y9" s="44"/>
      <c r="Z9" s="44"/>
      <c r="AA9" s="44"/>
      <c r="AB9" s="44"/>
      <c r="AC9" s="44"/>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row>
    <row r="10" spans="1:87" x14ac:dyDescent="0.2">
      <c r="A10" s="1"/>
      <c r="B10" s="34" t="s">
        <v>12</v>
      </c>
      <c r="C10" s="22">
        <v>7559</v>
      </c>
      <c r="D10" s="16">
        <v>7017</v>
      </c>
      <c r="E10" s="16">
        <v>6835</v>
      </c>
      <c r="F10" s="16">
        <v>7079</v>
      </c>
      <c r="G10" s="16">
        <v>6535</v>
      </c>
      <c r="H10" s="16">
        <v>6398</v>
      </c>
      <c r="I10" s="16">
        <v>6472</v>
      </c>
      <c r="J10" s="16">
        <v>6715</v>
      </c>
      <c r="K10" s="16">
        <v>6578</v>
      </c>
      <c r="L10" s="16">
        <v>6324</v>
      </c>
      <c r="M10" s="16">
        <v>5909</v>
      </c>
      <c r="N10" s="16">
        <v>5775</v>
      </c>
      <c r="O10" s="16">
        <v>5396</v>
      </c>
      <c r="P10" s="16">
        <v>5511</v>
      </c>
      <c r="Q10" s="16">
        <v>5384</v>
      </c>
      <c r="R10" s="16">
        <v>5388</v>
      </c>
      <c r="S10" s="44"/>
      <c r="T10" s="44"/>
      <c r="U10" s="44"/>
      <c r="V10" s="44"/>
      <c r="W10" s="44"/>
      <c r="X10" s="44"/>
      <c r="Y10" s="44"/>
      <c r="Z10" s="44"/>
      <c r="AA10" s="44"/>
      <c r="AB10" s="44"/>
      <c r="AC10" s="44"/>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row>
    <row r="11" spans="1:87" x14ac:dyDescent="0.2">
      <c r="A11" s="1"/>
      <c r="B11" s="12" t="s">
        <v>13</v>
      </c>
      <c r="C11" s="22">
        <v>930</v>
      </c>
      <c r="D11" s="16">
        <v>939</v>
      </c>
      <c r="E11" s="16">
        <v>910</v>
      </c>
      <c r="F11" s="16">
        <v>845</v>
      </c>
      <c r="G11" s="16">
        <v>856</v>
      </c>
      <c r="H11" s="16">
        <v>829</v>
      </c>
      <c r="I11" s="16">
        <v>759</v>
      </c>
      <c r="J11" s="16">
        <v>717</v>
      </c>
      <c r="K11" s="16">
        <v>698</v>
      </c>
      <c r="L11" s="16">
        <v>656</v>
      </c>
      <c r="M11" s="16">
        <v>635</v>
      </c>
      <c r="N11" s="16">
        <v>574</v>
      </c>
      <c r="O11" s="16">
        <v>552</v>
      </c>
      <c r="P11" s="16">
        <v>516</v>
      </c>
      <c r="Q11" s="16">
        <v>494</v>
      </c>
      <c r="R11" s="16">
        <v>464</v>
      </c>
      <c r="S11" s="44"/>
      <c r="T11" s="44"/>
      <c r="U11" s="44"/>
      <c r="V11" s="44"/>
      <c r="W11" s="44"/>
      <c r="X11" s="44"/>
      <c r="Y11" s="44"/>
      <c r="Z11" s="44"/>
      <c r="AA11" s="44"/>
      <c r="AB11" s="44"/>
      <c r="AC11" s="44"/>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row>
    <row r="12" spans="1:87" x14ac:dyDescent="0.2">
      <c r="A12" s="1"/>
      <c r="B12" s="34" t="s">
        <v>14</v>
      </c>
      <c r="C12" s="22">
        <v>1</v>
      </c>
      <c r="D12" s="16">
        <v>1</v>
      </c>
      <c r="E12" s="16">
        <v>1</v>
      </c>
      <c r="F12" s="16">
        <v>1</v>
      </c>
      <c r="G12" s="16">
        <v>1</v>
      </c>
      <c r="H12" s="16">
        <v>2</v>
      </c>
      <c r="I12" s="16">
        <v>1</v>
      </c>
      <c r="J12" s="16">
        <v>1</v>
      </c>
      <c r="K12" s="16">
        <v>2</v>
      </c>
      <c r="L12" s="16">
        <v>1</v>
      </c>
      <c r="M12" s="16">
        <v>1</v>
      </c>
      <c r="N12" s="16">
        <v>1</v>
      </c>
      <c r="O12" s="16">
        <v>1</v>
      </c>
      <c r="P12" s="16">
        <v>1</v>
      </c>
      <c r="Q12" s="16">
        <v>1</v>
      </c>
      <c r="R12" s="16">
        <v>1</v>
      </c>
      <c r="S12" s="44"/>
      <c r="T12" s="44"/>
      <c r="U12" s="44"/>
      <c r="V12" s="44"/>
      <c r="W12" s="44"/>
      <c r="X12" s="44"/>
      <c r="Y12" s="44"/>
      <c r="Z12" s="44"/>
      <c r="AA12" s="44"/>
      <c r="AB12" s="44"/>
      <c r="AC12" s="44"/>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row>
    <row r="13" spans="1:87" ht="30" customHeight="1" x14ac:dyDescent="0.2">
      <c r="A13" s="1"/>
      <c r="B13" s="34" t="s">
        <v>18</v>
      </c>
      <c r="C13" s="22">
        <v>2810</v>
      </c>
      <c r="D13" s="16">
        <v>2880</v>
      </c>
      <c r="E13" s="16">
        <v>2808</v>
      </c>
      <c r="F13" s="16">
        <v>2659</v>
      </c>
      <c r="G13" s="16">
        <v>2538</v>
      </c>
      <c r="H13" s="16">
        <v>2474</v>
      </c>
      <c r="I13" s="16">
        <v>2470</v>
      </c>
      <c r="J13" s="16">
        <v>2371</v>
      </c>
      <c r="K13" s="16">
        <v>2306</v>
      </c>
      <c r="L13" s="16">
        <v>2242</v>
      </c>
      <c r="M13" s="16">
        <v>2139</v>
      </c>
      <c r="N13" s="16">
        <v>2015</v>
      </c>
      <c r="O13" s="16">
        <v>2012</v>
      </c>
      <c r="P13" s="16">
        <v>1939</v>
      </c>
      <c r="Q13" s="16">
        <v>1885</v>
      </c>
      <c r="R13" s="16">
        <v>1759</v>
      </c>
      <c r="S13" s="44"/>
      <c r="T13" s="44"/>
      <c r="U13" s="44"/>
      <c r="V13" s="44"/>
      <c r="W13" s="44"/>
      <c r="X13" s="44"/>
      <c r="Y13" s="44"/>
      <c r="Z13" s="44"/>
      <c r="AA13" s="44"/>
      <c r="AB13" s="44"/>
      <c r="AC13" s="44"/>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row>
    <row r="14" spans="1:87" x14ac:dyDescent="0.2">
      <c r="A14" s="1"/>
      <c r="B14" s="34" t="s">
        <v>15</v>
      </c>
      <c r="C14" s="22">
        <v>258</v>
      </c>
      <c r="D14" s="16">
        <v>188</v>
      </c>
      <c r="E14" s="16">
        <v>95</v>
      </c>
      <c r="F14" s="16">
        <v>223</v>
      </c>
      <c r="G14" s="16">
        <v>201</v>
      </c>
      <c r="H14" s="16">
        <v>203</v>
      </c>
      <c r="I14" s="16">
        <v>174</v>
      </c>
      <c r="J14" s="16">
        <v>147</v>
      </c>
      <c r="K14" s="16">
        <v>159</v>
      </c>
      <c r="L14" s="16">
        <v>168</v>
      </c>
      <c r="M14" s="16">
        <v>164</v>
      </c>
      <c r="N14" s="16">
        <v>163</v>
      </c>
      <c r="O14" s="16">
        <v>163</v>
      </c>
      <c r="P14" s="16">
        <v>322</v>
      </c>
      <c r="Q14" s="16">
        <v>373</v>
      </c>
      <c r="R14" s="16">
        <v>397</v>
      </c>
      <c r="S14" s="44"/>
      <c r="T14" s="44"/>
      <c r="U14" s="44"/>
      <c r="V14" s="44"/>
      <c r="W14" s="44"/>
      <c r="X14" s="44"/>
      <c r="Y14" s="44"/>
      <c r="Z14" s="44"/>
      <c r="AA14" s="44"/>
      <c r="AB14" s="44"/>
      <c r="AC14" s="44"/>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row>
    <row r="15" spans="1:87" x14ac:dyDescent="0.2">
      <c r="A15" s="1"/>
      <c r="B15" s="34"/>
      <c r="C15" s="22"/>
      <c r="D15" s="16"/>
      <c r="E15" s="16"/>
      <c r="F15" s="16"/>
      <c r="G15" s="16"/>
      <c r="H15" s="16"/>
      <c r="I15" s="16"/>
      <c r="J15" s="16"/>
      <c r="K15" s="16"/>
      <c r="L15" s="16"/>
      <c r="M15" s="16"/>
      <c r="N15" s="16"/>
      <c r="O15" s="16"/>
      <c r="P15" s="16"/>
      <c r="Q15" s="16"/>
      <c r="R15" s="16"/>
      <c r="S15" s="44"/>
      <c r="T15" s="44"/>
      <c r="U15" s="44"/>
      <c r="V15" s="44"/>
      <c r="W15" s="44"/>
      <c r="X15" s="44"/>
      <c r="Y15" s="44"/>
      <c r="Z15" s="44"/>
      <c r="AA15" s="44"/>
      <c r="AB15" s="44"/>
      <c r="AC15" s="44"/>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row>
    <row r="16" spans="1:87" x14ac:dyDescent="0.2">
      <c r="A16" s="13"/>
      <c r="B16" s="7" t="s">
        <v>19</v>
      </c>
      <c r="C16" s="35">
        <v>71574</v>
      </c>
      <c r="D16" s="35">
        <v>72154</v>
      </c>
      <c r="E16" s="35">
        <v>69791</v>
      </c>
      <c r="F16" s="35">
        <v>66805</v>
      </c>
      <c r="G16" s="35">
        <v>63281</v>
      </c>
      <c r="H16" s="35">
        <v>61464</v>
      </c>
      <c r="I16" s="35">
        <v>59874</v>
      </c>
      <c r="J16" s="35">
        <v>54160</v>
      </c>
      <c r="K16" s="35">
        <v>52640</v>
      </c>
      <c r="L16" s="35">
        <v>53159</v>
      </c>
      <c r="M16" s="35">
        <v>51570</v>
      </c>
      <c r="N16" s="35">
        <v>47662</v>
      </c>
      <c r="O16" s="35">
        <v>46974</v>
      </c>
      <c r="P16" s="35">
        <f>SUM(P8:P15)</f>
        <v>52630</v>
      </c>
      <c r="Q16" s="35">
        <v>51701</v>
      </c>
      <c r="R16" s="35">
        <v>46204</v>
      </c>
      <c r="S16" s="45"/>
      <c r="T16" s="45"/>
      <c r="U16" s="45"/>
      <c r="V16" s="45"/>
      <c r="W16" s="45"/>
      <c r="X16" s="45"/>
      <c r="Y16" s="45"/>
      <c r="Z16" s="45"/>
      <c r="AA16" s="45"/>
      <c r="AB16" s="45"/>
      <c r="AC16" s="45"/>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row>
    <row r="17" spans="1:67" x14ac:dyDescent="0.2">
      <c r="A17" s="1"/>
      <c r="B17" s="1"/>
      <c r="C17" s="1"/>
      <c r="D17" s="1"/>
      <c r="E17" s="1"/>
    </row>
    <row r="18" spans="1:67" x14ac:dyDescent="0.2">
      <c r="A18" s="1"/>
      <c r="B18" s="14"/>
      <c r="C18" s="1"/>
      <c r="D18" s="14"/>
      <c r="E18" s="14"/>
    </row>
    <row r="19" spans="1:67" ht="27" x14ac:dyDescent="0.2">
      <c r="A19" s="1"/>
      <c r="B19" s="50" t="s">
        <v>24</v>
      </c>
      <c r="C19" s="40">
        <v>40633</v>
      </c>
      <c r="D19" s="40">
        <v>40724</v>
      </c>
      <c r="E19" s="40">
        <v>40816</v>
      </c>
      <c r="F19" s="42">
        <v>40908</v>
      </c>
      <c r="G19" s="40">
        <v>40999</v>
      </c>
      <c r="H19" s="40">
        <v>41090</v>
      </c>
      <c r="I19" s="40">
        <v>41182</v>
      </c>
      <c r="J19" s="40">
        <v>41274</v>
      </c>
      <c r="K19" s="40">
        <v>41364</v>
      </c>
      <c r="L19" s="40">
        <v>41455</v>
      </c>
      <c r="M19" s="40">
        <v>41547</v>
      </c>
      <c r="N19" s="40">
        <v>41639</v>
      </c>
      <c r="O19" s="40">
        <v>41729</v>
      </c>
      <c r="P19" s="40">
        <v>41820</v>
      </c>
      <c r="Q19" s="40">
        <v>41912</v>
      </c>
      <c r="R19" s="40">
        <v>42004</v>
      </c>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row>
    <row r="20" spans="1:67" x14ac:dyDescent="0.2">
      <c r="A20" s="1"/>
      <c r="B20" s="1"/>
      <c r="C20" s="8"/>
      <c r="D20" s="1"/>
      <c r="E20" s="1"/>
      <c r="F20" s="1"/>
    </row>
    <row r="21" spans="1:67" x14ac:dyDescent="0.2">
      <c r="A21" s="1"/>
      <c r="B21" s="34" t="s">
        <v>16</v>
      </c>
      <c r="C21" s="22">
        <v>1008892.40273</v>
      </c>
      <c r="D21" s="19">
        <v>984697.89199000003</v>
      </c>
      <c r="E21" s="19">
        <v>1004751.54686</v>
      </c>
      <c r="F21" s="19">
        <v>1149186.8503800002</v>
      </c>
      <c r="G21" s="19">
        <v>1058809.02681</v>
      </c>
      <c r="H21" s="19">
        <v>1071728.41328</v>
      </c>
      <c r="I21" s="19">
        <v>1206347.8896300001</v>
      </c>
      <c r="J21" s="19">
        <v>1180707.18661</v>
      </c>
      <c r="K21" s="19">
        <v>1181995.86809</v>
      </c>
      <c r="L21" s="19">
        <v>1159513.0778399999</v>
      </c>
      <c r="M21" s="19">
        <v>1150954.2517599999</v>
      </c>
      <c r="N21" s="19">
        <v>923862.10848000005</v>
      </c>
      <c r="O21" s="19">
        <v>865605.29266000004</v>
      </c>
      <c r="P21" s="19">
        <v>821128.55065999995</v>
      </c>
      <c r="Q21" s="19">
        <v>803910.55012000003</v>
      </c>
      <c r="R21" s="19">
        <v>894673.16676000005</v>
      </c>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1"/>
      <c r="BI21" s="41"/>
    </row>
    <row r="22" spans="1:67" x14ac:dyDescent="0.2">
      <c r="A22" s="1"/>
      <c r="B22" s="12" t="s">
        <v>17</v>
      </c>
      <c r="C22" s="22">
        <v>3690826.9544899999</v>
      </c>
      <c r="D22" s="19">
        <v>3632333.3954499997</v>
      </c>
      <c r="E22" s="19">
        <v>2840067.7509299996</v>
      </c>
      <c r="F22" s="19">
        <v>3405533.8410700001</v>
      </c>
      <c r="G22" s="19">
        <v>2800318.78504</v>
      </c>
      <c r="H22" s="19">
        <v>2596417.76248</v>
      </c>
      <c r="I22" s="19">
        <v>2384698.5796100004</v>
      </c>
      <c r="J22" s="19">
        <v>2200645.6426599999</v>
      </c>
      <c r="K22" s="19">
        <v>2095445.4054700001</v>
      </c>
      <c r="L22" s="19">
        <v>2114476.1886900002</v>
      </c>
      <c r="M22" s="19">
        <v>2049511.3252900001</v>
      </c>
      <c r="N22" s="19">
        <v>1855108.1976600001</v>
      </c>
      <c r="O22" s="19">
        <v>1916393.6184799999</v>
      </c>
      <c r="P22" s="19">
        <v>2075154.7265900001</v>
      </c>
      <c r="Q22" s="19">
        <v>1939268.36464</v>
      </c>
      <c r="R22" s="19">
        <v>1928038.0796699999</v>
      </c>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1"/>
      <c r="BI22" s="41"/>
    </row>
    <row r="23" spans="1:67" x14ac:dyDescent="0.2">
      <c r="A23" s="1"/>
      <c r="B23" s="34" t="s">
        <v>12</v>
      </c>
      <c r="C23" s="22">
        <v>1144999.56764</v>
      </c>
      <c r="D23" s="19">
        <v>871235.29990999994</v>
      </c>
      <c r="E23" s="19">
        <v>1834900.8952899999</v>
      </c>
      <c r="F23" s="19">
        <v>594096.92167999991</v>
      </c>
      <c r="G23" s="19">
        <v>460949.81795999996</v>
      </c>
      <c r="H23" s="19">
        <v>419399.28379000002</v>
      </c>
      <c r="I23" s="19">
        <v>412207.43614000001</v>
      </c>
      <c r="J23" s="19">
        <v>427746.50177999999</v>
      </c>
      <c r="K23" s="19">
        <v>415357.12513</v>
      </c>
      <c r="L23" s="19">
        <v>403608.91247000004</v>
      </c>
      <c r="M23" s="19">
        <v>380052.61106000002</v>
      </c>
      <c r="N23" s="19">
        <v>350948.83822000003</v>
      </c>
      <c r="O23" s="19">
        <v>342122.24481</v>
      </c>
      <c r="P23" s="19">
        <v>386269.95504999999</v>
      </c>
      <c r="Q23" s="19">
        <v>370593.23843999999</v>
      </c>
      <c r="R23" s="19">
        <v>367701.32867000002</v>
      </c>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1"/>
      <c r="BI23" s="41"/>
    </row>
    <row r="24" spans="1:67" x14ac:dyDescent="0.2">
      <c r="A24" s="1"/>
      <c r="B24" s="12" t="s">
        <v>13</v>
      </c>
      <c r="C24" s="22">
        <v>628422.10421000002</v>
      </c>
      <c r="D24" s="19">
        <v>543869.16850000003</v>
      </c>
      <c r="E24" s="19">
        <v>545040.08145000006</v>
      </c>
      <c r="F24" s="19">
        <v>431572.95660999999</v>
      </c>
      <c r="G24" s="19">
        <v>418983.80255000002</v>
      </c>
      <c r="H24" s="19">
        <v>405311.76643999998</v>
      </c>
      <c r="I24" s="19">
        <v>393733.69402</v>
      </c>
      <c r="J24" s="19">
        <v>340258.73827999999</v>
      </c>
      <c r="K24" s="19">
        <v>322061.03967000003</v>
      </c>
      <c r="L24" s="19">
        <v>306755.83754000004</v>
      </c>
      <c r="M24" s="19">
        <v>286754.39679999999</v>
      </c>
      <c r="N24" s="19">
        <v>254696.15544999999</v>
      </c>
      <c r="O24" s="19">
        <v>270204.16626000003</v>
      </c>
      <c r="P24" s="19">
        <v>268477.42222000001</v>
      </c>
      <c r="Q24" s="19">
        <v>239122.72984000001</v>
      </c>
      <c r="R24" s="19">
        <v>215805.90891</v>
      </c>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1"/>
      <c r="BI24" s="41"/>
    </row>
    <row r="25" spans="1:67" x14ac:dyDescent="0.2">
      <c r="A25" s="1"/>
      <c r="B25" s="34" t="s">
        <v>14</v>
      </c>
      <c r="C25" s="22">
        <v>2673.61121</v>
      </c>
      <c r="D25" s="19">
        <v>2005.3196200000002</v>
      </c>
      <c r="E25" s="19">
        <v>1358.33763</v>
      </c>
      <c r="F25" s="19">
        <v>682.44537000000003</v>
      </c>
      <c r="G25" s="19">
        <v>0</v>
      </c>
      <c r="H25" s="19">
        <v>2951.8892700000001</v>
      </c>
      <c r="I25" s="19">
        <v>2601.28458</v>
      </c>
      <c r="J25" s="19">
        <v>2389.2539300000003</v>
      </c>
      <c r="K25" s="19">
        <v>2165.87248</v>
      </c>
      <c r="L25" s="19">
        <v>1891.92545</v>
      </c>
      <c r="M25" s="19">
        <v>1691.6232600000001</v>
      </c>
      <c r="N25" s="19">
        <v>1461.3164999999999</v>
      </c>
      <c r="O25" s="19">
        <v>1222.8908200000001</v>
      </c>
      <c r="P25" s="19">
        <v>960.53440999999998</v>
      </c>
      <c r="Q25" s="19">
        <v>719.63004000000001</v>
      </c>
      <c r="R25" s="19">
        <v>481.80799999999999</v>
      </c>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1"/>
      <c r="BI25" s="41"/>
    </row>
    <row r="26" spans="1:67" ht="30" customHeight="1" x14ac:dyDescent="0.2">
      <c r="A26" s="1"/>
      <c r="B26" s="34" t="s">
        <v>18</v>
      </c>
      <c r="C26" s="22">
        <v>590248.91671000002</v>
      </c>
      <c r="D26" s="19">
        <v>487969.06320999999</v>
      </c>
      <c r="E26" s="19">
        <v>511149.96324999997</v>
      </c>
      <c r="F26" s="19">
        <v>492475.09382999997</v>
      </c>
      <c r="G26" s="19">
        <v>438975.37637999997</v>
      </c>
      <c r="H26" s="19">
        <v>433381.09835000004</v>
      </c>
      <c r="I26" s="19">
        <v>406807.90613000002</v>
      </c>
      <c r="J26" s="19">
        <v>414400.97307999997</v>
      </c>
      <c r="K26" s="19">
        <v>392917.78459</v>
      </c>
      <c r="L26" s="19">
        <v>423948.14739</v>
      </c>
      <c r="M26" s="19">
        <v>418047.43683999998</v>
      </c>
      <c r="N26" s="19">
        <v>405944.49539</v>
      </c>
      <c r="O26" s="19">
        <v>389176.75719999999</v>
      </c>
      <c r="P26" s="19">
        <v>362096.69852999999</v>
      </c>
      <c r="Q26" s="19">
        <v>342544.42372999998</v>
      </c>
      <c r="R26" s="19">
        <v>347339.53161000001</v>
      </c>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1"/>
      <c r="BI26" s="41"/>
    </row>
    <row r="27" spans="1:67" x14ac:dyDescent="0.2">
      <c r="A27" s="1"/>
      <c r="B27" s="34" t="s">
        <v>15</v>
      </c>
      <c r="C27" s="22">
        <v>61799.42757</v>
      </c>
      <c r="D27" s="19">
        <v>43000.777350000004</v>
      </c>
      <c r="E27" s="19">
        <v>5112.3912599999994</v>
      </c>
      <c r="F27" s="19">
        <v>5656.6980999999996</v>
      </c>
      <c r="G27" s="19">
        <v>4215.4943899999998</v>
      </c>
      <c r="H27" s="19">
        <v>2607.5583700000002</v>
      </c>
      <c r="I27" s="19">
        <v>4946.1480000000001</v>
      </c>
      <c r="J27" s="19">
        <v>519.86081000000001</v>
      </c>
      <c r="K27" s="19">
        <v>450.26478000000003</v>
      </c>
      <c r="L27" s="19">
        <v>503.40213</v>
      </c>
      <c r="M27" s="19">
        <v>435.61646999999999</v>
      </c>
      <c r="N27" s="19">
        <v>355.20696000000004</v>
      </c>
      <c r="O27" s="19">
        <v>277.75698999999997</v>
      </c>
      <c r="P27" s="19">
        <v>1574.70904</v>
      </c>
      <c r="Q27" s="19">
        <v>1844.3967600000001</v>
      </c>
      <c r="R27" s="19">
        <v>1855.9959799999999</v>
      </c>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1"/>
      <c r="BI27" s="41"/>
    </row>
    <row r="28" spans="1:67" x14ac:dyDescent="0.2">
      <c r="A28" s="1"/>
      <c r="B28" s="34"/>
      <c r="C28" s="22"/>
      <c r="D28" s="16"/>
      <c r="E28" s="16"/>
      <c r="F28" s="16"/>
      <c r="G28" s="16"/>
      <c r="H28" s="16"/>
      <c r="I28" s="16"/>
      <c r="J28" s="16"/>
      <c r="K28" s="16"/>
      <c r="L28" s="16"/>
      <c r="M28" s="16"/>
      <c r="N28" s="16"/>
      <c r="O28" s="16"/>
      <c r="P28" s="16"/>
      <c r="Q28" s="16"/>
      <c r="R28" s="16"/>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1"/>
      <c r="BI28" s="41"/>
    </row>
    <row r="29" spans="1:67" x14ac:dyDescent="0.2">
      <c r="A29" s="13"/>
      <c r="B29" s="7" t="s">
        <v>19</v>
      </c>
      <c r="C29" s="35">
        <v>7127862.9845599998</v>
      </c>
      <c r="D29" s="35">
        <v>6565110.91603</v>
      </c>
      <c r="E29" s="35">
        <v>6742380.96667</v>
      </c>
      <c r="F29" s="35">
        <v>6079204.8070400003</v>
      </c>
      <c r="G29" s="35">
        <v>5182252.3031299999</v>
      </c>
      <c r="H29" s="35">
        <v>4931797.7719799997</v>
      </c>
      <c r="I29" s="35">
        <v>4811342.9381100005</v>
      </c>
      <c r="J29" s="35">
        <v>4566668.1571500003</v>
      </c>
      <c r="K29" s="35">
        <v>4410393.3602099996</v>
      </c>
      <c r="L29" s="35">
        <v>4410697.4915100001</v>
      </c>
      <c r="M29" s="35">
        <v>4287447.2614799989</v>
      </c>
      <c r="N29" s="35">
        <v>3792376.3186600003</v>
      </c>
      <c r="O29" s="35">
        <v>3785002.7272199998</v>
      </c>
      <c r="P29" s="35">
        <f>SUM(P21:P28)</f>
        <v>3915662.5965000005</v>
      </c>
      <c r="Q29" s="35">
        <v>3698003.3335700002</v>
      </c>
      <c r="R29" s="35">
        <v>3755895.8196</v>
      </c>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1"/>
      <c r="BI29" s="41"/>
    </row>
    <row r="30" spans="1:67" x14ac:dyDescent="0.2">
      <c r="A30" s="13"/>
      <c r="B30" s="7"/>
      <c r="C30" s="17"/>
    </row>
    <row r="31" spans="1:67" x14ac:dyDescent="0.2">
      <c r="A31" s="13"/>
      <c r="B31" s="7"/>
      <c r="C31" s="17"/>
    </row>
    <row r="32" spans="1:67" x14ac:dyDescent="0.2">
      <c r="A32" s="1"/>
      <c r="B32" s="79" t="s">
        <v>25</v>
      </c>
      <c r="C32" s="1"/>
    </row>
    <row r="33" spans="1:26" ht="93" customHeight="1" x14ac:dyDescent="0.2">
      <c r="A33" s="1"/>
      <c r="B33" s="94" t="s">
        <v>30</v>
      </c>
      <c r="C33" s="90"/>
      <c r="D33" s="90"/>
      <c r="E33" s="90"/>
      <c r="F33" s="90"/>
      <c r="G33" s="90"/>
      <c r="H33" s="90"/>
      <c r="I33" s="90"/>
      <c r="J33" s="90"/>
      <c r="K33" s="90"/>
      <c r="L33" s="90"/>
      <c r="M33" s="90"/>
      <c r="P33" s="63"/>
      <c r="Q33" s="63"/>
      <c r="R33" s="63"/>
      <c r="S33" s="63"/>
      <c r="T33" s="63"/>
      <c r="U33" s="63"/>
      <c r="V33" s="63"/>
      <c r="W33" s="63"/>
      <c r="X33" s="63"/>
      <c r="Y33" s="63"/>
      <c r="Z33" s="63"/>
    </row>
    <row r="34" spans="1:26" ht="104.25" customHeight="1" x14ac:dyDescent="0.2">
      <c r="A34" s="1"/>
      <c r="B34" s="92" t="s">
        <v>31</v>
      </c>
      <c r="C34" s="51"/>
      <c r="D34" s="51"/>
      <c r="E34" s="51"/>
      <c r="F34" s="51"/>
      <c r="G34" s="51"/>
      <c r="H34" s="51"/>
      <c r="I34" s="51"/>
      <c r="J34" s="51"/>
      <c r="K34" s="51"/>
      <c r="L34" s="51"/>
      <c r="M34" s="51"/>
      <c r="N34" s="51"/>
      <c r="O34" s="51"/>
      <c r="P34" s="51"/>
      <c r="Q34" s="51"/>
      <c r="R34" s="51"/>
    </row>
    <row r="35" spans="1:26" x14ac:dyDescent="0.2">
      <c r="A35" s="1"/>
      <c r="B35" s="51"/>
      <c r="C35" s="1"/>
    </row>
    <row r="36" spans="1:26" x14ac:dyDescent="0.2">
      <c r="A36" s="1"/>
      <c r="B36" s="125"/>
      <c r="C36" s="125"/>
      <c r="D36" s="125"/>
      <c r="E36" s="125"/>
      <c r="F36" s="125"/>
      <c r="G36" s="125"/>
      <c r="H36" s="125"/>
      <c r="I36" s="36"/>
      <c r="J36" s="36"/>
      <c r="K36" s="36"/>
      <c r="L36" s="36"/>
    </row>
    <row r="37" spans="1:26" x14ac:dyDescent="0.2">
      <c r="B37" s="126"/>
      <c r="C37" s="126"/>
      <c r="D37" s="126"/>
      <c r="E37" s="126"/>
      <c r="F37" s="126"/>
      <c r="G37" s="126"/>
      <c r="H37" s="126"/>
    </row>
    <row r="38" spans="1:26" x14ac:dyDescent="0.2">
      <c r="B38" s="52"/>
    </row>
    <row r="39" spans="1:26" x14ac:dyDescent="0.2">
      <c r="B39" s="52"/>
    </row>
    <row r="40" spans="1:26" x14ac:dyDescent="0.2">
      <c r="B40" s="52"/>
    </row>
    <row r="41" spans="1:26" x14ac:dyDescent="0.2">
      <c r="B41" s="52"/>
    </row>
    <row r="42" spans="1:26" x14ac:dyDescent="0.2">
      <c r="B42" s="52"/>
    </row>
    <row r="43" spans="1:26" x14ac:dyDescent="0.2">
      <c r="B43" s="64"/>
    </row>
    <row r="44" spans="1:26" x14ac:dyDescent="0.2">
      <c r="B44" s="64"/>
    </row>
    <row r="45" spans="1:26" x14ac:dyDescent="0.2">
      <c r="B45" s="65"/>
    </row>
    <row r="46" spans="1:26" x14ac:dyDescent="0.2">
      <c r="B46" s="64"/>
    </row>
    <row r="47" spans="1:26" x14ac:dyDescent="0.2">
      <c r="B47" s="64"/>
    </row>
    <row r="48" spans="1:26" x14ac:dyDescent="0.2">
      <c r="B48" s="52"/>
    </row>
    <row r="49" spans="2:2" x14ac:dyDescent="0.2">
      <c r="B49" s="52"/>
    </row>
    <row r="50" spans="2:2" x14ac:dyDescent="0.2">
      <c r="B50" s="52"/>
    </row>
    <row r="51" spans="2:2" x14ac:dyDescent="0.2">
      <c r="B51" s="52"/>
    </row>
  </sheetData>
  <mergeCells count="2">
    <mergeCell ref="B36:H36"/>
    <mergeCell ref="B37:H37"/>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CC"/>
  </sheetPr>
  <dimension ref="A1:AG83"/>
  <sheetViews>
    <sheetView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1" bestFit="1" customWidth="1"/>
    <col min="2" max="2" width="48.28515625" style="1" customWidth="1"/>
    <col min="3" max="3" width="9.42578125" style="1" bestFit="1" customWidth="1"/>
    <col min="4" max="4" width="10.140625" style="1" bestFit="1" customWidth="1"/>
    <col min="5" max="5" width="9.42578125" style="1" bestFit="1" customWidth="1"/>
    <col min="6" max="24" width="10.140625" style="1" bestFit="1" customWidth="1"/>
    <col min="25" max="39" width="12.5703125" style="1" customWidth="1"/>
    <col min="40" max="16384" width="9.140625" style="1"/>
  </cols>
  <sheetData>
    <row r="1" spans="1:32" ht="15.75" x14ac:dyDescent="0.2">
      <c r="A1" s="39" t="s">
        <v>8</v>
      </c>
      <c r="B1" s="2" t="s">
        <v>9</v>
      </c>
      <c r="C1" s="2"/>
      <c r="D1" s="2"/>
      <c r="E1" s="2"/>
      <c r="F1" s="2"/>
      <c r="G1" s="3"/>
      <c r="H1" s="3"/>
      <c r="I1" s="3"/>
      <c r="J1" s="3"/>
      <c r="K1" s="3"/>
    </row>
    <row r="2" spans="1:32" ht="28.5" x14ac:dyDescent="0.2">
      <c r="B2" s="38" t="s">
        <v>6</v>
      </c>
      <c r="C2" s="4"/>
      <c r="D2" s="4"/>
      <c r="E2" s="4"/>
      <c r="F2" s="4"/>
      <c r="G2" s="3"/>
      <c r="H2" s="47"/>
      <c r="I2" s="46"/>
      <c r="J2" s="46"/>
      <c r="K2" s="3"/>
    </row>
    <row r="3" spans="1:32" x14ac:dyDescent="0.2">
      <c r="B3" s="71" t="s">
        <v>34</v>
      </c>
      <c r="C3" s="5"/>
      <c r="D3" s="5"/>
      <c r="E3" s="5"/>
      <c r="F3" s="5"/>
      <c r="G3" s="6"/>
      <c r="H3" s="3"/>
      <c r="I3" s="3"/>
      <c r="J3" s="3"/>
      <c r="K3" s="3"/>
    </row>
    <row r="4" spans="1:32" x14ac:dyDescent="0.2">
      <c r="B4" s="95" t="s">
        <v>33</v>
      </c>
      <c r="C4" s="5"/>
      <c r="D4" s="5"/>
      <c r="E4" s="5"/>
      <c r="F4" s="5"/>
      <c r="G4" s="6"/>
      <c r="H4" s="3"/>
      <c r="I4" s="3"/>
      <c r="J4" s="3"/>
      <c r="K4" s="3"/>
    </row>
    <row r="5" spans="1:32" x14ac:dyDescent="0.2">
      <c r="B5" s="5"/>
      <c r="C5" s="5"/>
      <c r="D5" s="5"/>
      <c r="E5" s="5"/>
      <c r="F5" s="5"/>
      <c r="G5" s="3"/>
      <c r="H5" s="3"/>
      <c r="I5" s="3"/>
      <c r="J5" s="3"/>
      <c r="K5" s="3"/>
    </row>
    <row r="6" spans="1:32" ht="22.5" customHeight="1" x14ac:dyDescent="0.2">
      <c r="B6" s="7" t="s">
        <v>20</v>
      </c>
      <c r="C6" s="40">
        <v>38625</v>
      </c>
      <c r="D6" s="40">
        <v>38717</v>
      </c>
      <c r="E6" s="40">
        <v>38807</v>
      </c>
      <c r="F6" s="40">
        <v>38898</v>
      </c>
      <c r="G6" s="40">
        <v>38990</v>
      </c>
      <c r="H6" s="40">
        <v>39082</v>
      </c>
      <c r="I6" s="40">
        <v>39172</v>
      </c>
      <c r="J6" s="40">
        <v>39263</v>
      </c>
      <c r="K6" s="40">
        <v>39355</v>
      </c>
      <c r="L6" s="40">
        <v>39447</v>
      </c>
      <c r="M6" s="40">
        <v>39538</v>
      </c>
      <c r="N6" s="40">
        <v>39629</v>
      </c>
      <c r="O6" s="40">
        <v>39721</v>
      </c>
      <c r="P6" s="40">
        <v>39813</v>
      </c>
      <c r="Q6" s="40">
        <v>39903</v>
      </c>
      <c r="R6" s="40">
        <v>39994</v>
      </c>
      <c r="S6" s="40">
        <v>40086</v>
      </c>
      <c r="T6" s="40">
        <v>40178</v>
      </c>
      <c r="U6" s="40">
        <v>40268</v>
      </c>
      <c r="V6" s="40">
        <v>40359</v>
      </c>
      <c r="W6" s="40">
        <v>40451</v>
      </c>
      <c r="X6" s="40">
        <v>40543</v>
      </c>
      <c r="Y6" s="39"/>
      <c r="Z6" s="39"/>
      <c r="AA6" s="39"/>
      <c r="AB6" s="39"/>
      <c r="AC6" s="39"/>
      <c r="AD6" s="39"/>
      <c r="AE6" s="39"/>
      <c r="AF6" s="39"/>
    </row>
    <row r="7" spans="1:32" x14ac:dyDescent="0.2">
      <c r="G7" s="8"/>
      <c r="H7" s="8"/>
      <c r="I7" s="8"/>
      <c r="J7" s="8"/>
      <c r="K7" s="8"/>
      <c r="L7" s="8"/>
      <c r="M7" s="8"/>
      <c r="N7" s="8"/>
      <c r="O7" s="8"/>
      <c r="P7" s="24"/>
      <c r="Q7" s="24"/>
      <c r="R7" s="24"/>
      <c r="S7" s="8"/>
      <c r="T7" s="8"/>
      <c r="U7" s="8"/>
      <c r="V7" s="9"/>
      <c r="W7" s="9"/>
    </row>
    <row r="8" spans="1:32" x14ac:dyDescent="0.2">
      <c r="B8" s="10" t="s">
        <v>0</v>
      </c>
      <c r="C8" s="16">
        <v>35147</v>
      </c>
      <c r="D8" s="16">
        <v>40371</v>
      </c>
      <c r="E8" s="16">
        <v>42472</v>
      </c>
      <c r="F8" s="16">
        <v>49147</v>
      </c>
      <c r="G8" s="16">
        <v>52804</v>
      </c>
      <c r="H8" s="16">
        <v>50801</v>
      </c>
      <c r="I8" s="16">
        <v>52842</v>
      </c>
      <c r="J8" s="16">
        <v>58146</v>
      </c>
      <c r="K8" s="11">
        <v>59647</v>
      </c>
      <c r="L8" s="22">
        <v>63334</v>
      </c>
      <c r="M8" s="22">
        <v>65511</v>
      </c>
      <c r="N8" s="22">
        <v>72345</v>
      </c>
      <c r="O8" s="22">
        <v>75567</v>
      </c>
      <c r="P8" s="25">
        <v>73712</v>
      </c>
      <c r="Q8" s="28">
        <v>70713</v>
      </c>
      <c r="R8" s="28">
        <v>69942</v>
      </c>
      <c r="S8" s="22">
        <v>69472</v>
      </c>
      <c r="T8" s="28">
        <v>69050</v>
      </c>
      <c r="U8" s="22">
        <v>66958</v>
      </c>
      <c r="V8" s="32">
        <v>67073</v>
      </c>
      <c r="W8" s="32">
        <v>63497</v>
      </c>
      <c r="X8" s="32">
        <v>61242</v>
      </c>
    </row>
    <row r="9" spans="1:32" ht="25.5" x14ac:dyDescent="0.2">
      <c r="B9" s="12" t="s">
        <v>32</v>
      </c>
      <c r="C9" s="16">
        <v>5857</v>
      </c>
      <c r="D9" s="16">
        <v>7879</v>
      </c>
      <c r="E9" s="16">
        <v>8056</v>
      </c>
      <c r="F9" s="16">
        <v>8546</v>
      </c>
      <c r="G9" s="16">
        <v>8974</v>
      </c>
      <c r="H9" s="16">
        <v>9042</v>
      </c>
      <c r="I9" s="16">
        <v>9368</v>
      </c>
      <c r="J9" s="16">
        <v>9639</v>
      </c>
      <c r="K9" s="11">
        <v>9761</v>
      </c>
      <c r="L9" s="22">
        <v>9275</v>
      </c>
      <c r="M9" s="22">
        <v>9455</v>
      </c>
      <c r="N9" s="22">
        <v>8802</v>
      </c>
      <c r="O9" s="22">
        <v>8982</v>
      </c>
      <c r="P9" s="25">
        <v>8690</v>
      </c>
      <c r="Q9" s="28">
        <v>8435</v>
      </c>
      <c r="R9" s="28">
        <v>8696</v>
      </c>
      <c r="S9" s="22">
        <v>8224</v>
      </c>
      <c r="T9" s="28">
        <v>8039</v>
      </c>
      <c r="U9" s="22">
        <v>7732</v>
      </c>
      <c r="V9" s="32">
        <v>7558</v>
      </c>
      <c r="W9" s="32">
        <v>8056</v>
      </c>
      <c r="X9" s="32">
        <v>7529</v>
      </c>
    </row>
    <row r="10" spans="1:32" x14ac:dyDescent="0.2">
      <c r="B10" s="10" t="s">
        <v>1</v>
      </c>
      <c r="C10" s="16">
        <v>1127</v>
      </c>
      <c r="D10" s="16">
        <v>2004</v>
      </c>
      <c r="E10" s="16">
        <v>1849</v>
      </c>
      <c r="F10" s="16">
        <v>1875</v>
      </c>
      <c r="G10" s="16">
        <v>2657</v>
      </c>
      <c r="H10" s="16">
        <v>2336</v>
      </c>
      <c r="I10" s="16">
        <v>2237</v>
      </c>
      <c r="J10" s="16">
        <v>2355</v>
      </c>
      <c r="K10" s="11">
        <v>2603</v>
      </c>
      <c r="L10" s="22">
        <v>2986</v>
      </c>
      <c r="M10" s="22">
        <v>3104</v>
      </c>
      <c r="N10" s="22">
        <v>3148</v>
      </c>
      <c r="O10" s="22">
        <v>3290</v>
      </c>
      <c r="P10" s="25">
        <v>3601</v>
      </c>
      <c r="Q10" s="28">
        <v>3370</v>
      </c>
      <c r="R10" s="28">
        <v>3305</v>
      </c>
      <c r="S10" s="22">
        <v>3523</v>
      </c>
      <c r="T10" s="28">
        <v>3440</v>
      </c>
      <c r="U10" s="22">
        <v>3365</v>
      </c>
      <c r="V10" s="32">
        <v>3279</v>
      </c>
      <c r="W10" s="32">
        <v>3202</v>
      </c>
      <c r="X10" s="32">
        <v>3196</v>
      </c>
    </row>
    <row r="11" spans="1:32" x14ac:dyDescent="0.2">
      <c r="B11" s="12" t="s">
        <v>2</v>
      </c>
      <c r="C11" s="16">
        <v>2</v>
      </c>
      <c r="D11" s="16">
        <v>14</v>
      </c>
      <c r="E11" s="16">
        <v>14</v>
      </c>
      <c r="F11" s="16">
        <v>12</v>
      </c>
      <c r="G11" s="16">
        <v>2</v>
      </c>
      <c r="H11" s="16">
        <v>13</v>
      </c>
      <c r="I11" s="16">
        <v>15</v>
      </c>
      <c r="J11" s="16">
        <v>13</v>
      </c>
      <c r="K11" s="11">
        <v>13</v>
      </c>
      <c r="L11" s="22">
        <v>14</v>
      </c>
      <c r="M11" s="22">
        <v>22</v>
      </c>
      <c r="N11" s="22">
        <v>23</v>
      </c>
      <c r="O11" s="22">
        <v>22</v>
      </c>
      <c r="P11" s="25">
        <v>21</v>
      </c>
      <c r="Q11" s="28">
        <v>22</v>
      </c>
      <c r="R11" s="28">
        <v>22</v>
      </c>
      <c r="S11" s="22">
        <v>23</v>
      </c>
      <c r="T11" s="28">
        <v>18</v>
      </c>
      <c r="U11" s="22">
        <v>22</v>
      </c>
      <c r="V11" s="32">
        <v>22</v>
      </c>
      <c r="W11" s="32">
        <v>22</v>
      </c>
      <c r="X11" s="32">
        <v>22</v>
      </c>
    </row>
    <row r="12" spans="1:32" x14ac:dyDescent="0.2">
      <c r="B12" s="10" t="s">
        <v>3</v>
      </c>
      <c r="C12" s="16">
        <v>89</v>
      </c>
      <c r="D12" s="16">
        <v>91</v>
      </c>
      <c r="E12" s="16">
        <v>105</v>
      </c>
      <c r="F12" s="16">
        <v>102</v>
      </c>
      <c r="G12" s="16">
        <v>121</v>
      </c>
      <c r="H12" s="16">
        <v>118</v>
      </c>
      <c r="I12" s="16">
        <v>124</v>
      </c>
      <c r="J12" s="16">
        <v>124</v>
      </c>
      <c r="K12" s="11">
        <v>113</v>
      </c>
      <c r="L12" s="22">
        <v>107</v>
      </c>
      <c r="M12" s="22">
        <v>106</v>
      </c>
      <c r="N12" s="22">
        <v>112</v>
      </c>
      <c r="O12" s="22">
        <v>114</v>
      </c>
      <c r="P12" s="25">
        <v>115</v>
      </c>
      <c r="Q12" s="28">
        <v>112</v>
      </c>
      <c r="R12" s="28">
        <v>111</v>
      </c>
      <c r="S12" s="22">
        <v>113</v>
      </c>
      <c r="T12" s="28">
        <v>100</v>
      </c>
      <c r="U12" s="22">
        <v>98</v>
      </c>
      <c r="V12" s="32">
        <v>82</v>
      </c>
      <c r="W12" s="32">
        <v>85</v>
      </c>
      <c r="X12" s="32">
        <v>83</v>
      </c>
    </row>
    <row r="13" spans="1:32" x14ac:dyDescent="0.2">
      <c r="B13" s="10" t="s">
        <v>4</v>
      </c>
      <c r="C13" s="16">
        <v>87</v>
      </c>
      <c r="D13" s="16">
        <v>335</v>
      </c>
      <c r="E13" s="16">
        <v>377</v>
      </c>
      <c r="F13" s="16">
        <v>451</v>
      </c>
      <c r="G13" s="16">
        <v>466</v>
      </c>
      <c r="H13" s="16">
        <v>514</v>
      </c>
      <c r="I13" s="16">
        <v>586</v>
      </c>
      <c r="J13" s="16">
        <v>659</v>
      </c>
      <c r="K13" s="11">
        <v>692</v>
      </c>
      <c r="L13" s="22">
        <v>721</v>
      </c>
      <c r="M13" s="22">
        <v>793</v>
      </c>
      <c r="N13" s="22">
        <v>905</v>
      </c>
      <c r="O13" s="22">
        <v>936</v>
      </c>
      <c r="P13" s="25">
        <v>936</v>
      </c>
      <c r="Q13" s="28">
        <v>975</v>
      </c>
      <c r="R13" s="28">
        <v>985</v>
      </c>
      <c r="S13" s="22">
        <v>960</v>
      </c>
      <c r="T13" s="28">
        <v>947</v>
      </c>
      <c r="U13" s="22">
        <v>954</v>
      </c>
      <c r="V13" s="32">
        <v>938</v>
      </c>
      <c r="W13" s="32">
        <v>895</v>
      </c>
      <c r="X13" s="32">
        <v>869</v>
      </c>
    </row>
    <row r="14" spans="1:32" x14ac:dyDescent="0.2">
      <c r="B14" s="10" t="s">
        <v>5</v>
      </c>
      <c r="C14" s="16">
        <v>371</v>
      </c>
      <c r="D14" s="16">
        <v>338</v>
      </c>
      <c r="E14" s="16">
        <v>537</v>
      </c>
      <c r="F14" s="16">
        <v>652</v>
      </c>
      <c r="G14" s="16">
        <v>424</v>
      </c>
      <c r="H14" s="16">
        <v>789</v>
      </c>
      <c r="I14" s="16">
        <v>987</v>
      </c>
      <c r="J14" s="16">
        <v>834</v>
      </c>
      <c r="K14" s="11">
        <v>637</v>
      </c>
      <c r="L14" s="22">
        <v>178</v>
      </c>
      <c r="M14" s="22">
        <v>206</v>
      </c>
      <c r="N14" s="22">
        <v>210</v>
      </c>
      <c r="O14" s="22">
        <v>232</v>
      </c>
      <c r="P14" s="25">
        <v>204</v>
      </c>
      <c r="Q14" s="28">
        <v>190</v>
      </c>
      <c r="R14" s="28">
        <v>297</v>
      </c>
      <c r="S14" s="22">
        <v>308</v>
      </c>
      <c r="T14" s="28">
        <v>292</v>
      </c>
      <c r="U14" s="22">
        <v>270</v>
      </c>
      <c r="V14" s="32">
        <v>255</v>
      </c>
      <c r="W14" s="32">
        <v>237</v>
      </c>
      <c r="X14" s="32">
        <v>213</v>
      </c>
    </row>
    <row r="15" spans="1:32" x14ac:dyDescent="0.2">
      <c r="B15" s="10"/>
      <c r="C15" s="16"/>
      <c r="D15" s="16"/>
      <c r="E15" s="16"/>
      <c r="F15" s="16"/>
      <c r="G15" s="16"/>
      <c r="H15" s="16"/>
      <c r="I15" s="11"/>
      <c r="L15" s="11"/>
      <c r="M15" s="22"/>
      <c r="N15" s="22"/>
      <c r="P15" s="26"/>
      <c r="Q15" s="29"/>
      <c r="R15" s="29"/>
      <c r="S15" s="22"/>
      <c r="T15" s="29"/>
      <c r="U15" s="22"/>
      <c r="V15" s="32"/>
    </row>
    <row r="16" spans="1:32" s="13" customFormat="1" x14ac:dyDescent="0.2">
      <c r="B16" s="7" t="s">
        <v>19</v>
      </c>
      <c r="C16" s="17">
        <v>42680</v>
      </c>
      <c r="D16" s="17">
        <v>51032</v>
      </c>
      <c r="E16" s="17">
        <v>53410</v>
      </c>
      <c r="F16" s="17">
        <v>60785</v>
      </c>
      <c r="G16" s="17">
        <v>65448</v>
      </c>
      <c r="H16" s="17">
        <f>SUM(H8:H14)</f>
        <v>63613</v>
      </c>
      <c r="I16" s="18">
        <v>66159</v>
      </c>
      <c r="J16" s="18">
        <v>71770</v>
      </c>
      <c r="K16" s="21">
        <v>73466</v>
      </c>
      <c r="L16" s="20">
        <v>76615</v>
      </c>
      <c r="M16" s="20">
        <v>79197</v>
      </c>
      <c r="N16" s="20">
        <v>85545</v>
      </c>
      <c r="O16" s="20">
        <v>89143</v>
      </c>
      <c r="P16" s="27">
        <v>87279</v>
      </c>
      <c r="Q16" s="27">
        <v>83817</v>
      </c>
      <c r="R16" s="27">
        <v>83358</v>
      </c>
      <c r="S16" s="20">
        <v>82623</v>
      </c>
      <c r="T16" s="27">
        <v>81886</v>
      </c>
      <c r="U16" s="27">
        <v>79399</v>
      </c>
      <c r="V16" s="18">
        <v>79207</v>
      </c>
      <c r="W16" s="18">
        <v>75994</v>
      </c>
      <c r="X16" s="18">
        <v>73154</v>
      </c>
    </row>
    <row r="17" spans="2:33" x14ac:dyDescent="0.2">
      <c r="Q17" s="4"/>
      <c r="R17" s="4"/>
    </row>
    <row r="18" spans="2:33" x14ac:dyDescent="0.2">
      <c r="B18" s="14"/>
      <c r="C18" s="14"/>
      <c r="D18" s="14"/>
      <c r="E18" s="14"/>
      <c r="F18" s="14"/>
      <c r="Q18" s="4"/>
      <c r="R18" s="4"/>
    </row>
    <row r="19" spans="2:33" ht="22.5" customHeight="1" x14ac:dyDescent="0.2">
      <c r="B19" s="7" t="s">
        <v>7</v>
      </c>
      <c r="C19" s="40">
        <v>38625</v>
      </c>
      <c r="D19" s="40">
        <v>38717</v>
      </c>
      <c r="E19" s="40">
        <v>38807</v>
      </c>
      <c r="F19" s="40">
        <v>38898</v>
      </c>
      <c r="G19" s="40">
        <v>38990</v>
      </c>
      <c r="H19" s="40">
        <v>39082</v>
      </c>
      <c r="I19" s="40">
        <v>39172</v>
      </c>
      <c r="J19" s="40">
        <v>39263</v>
      </c>
      <c r="K19" s="40">
        <v>39355</v>
      </c>
      <c r="L19" s="40">
        <v>39447</v>
      </c>
      <c r="M19" s="40">
        <v>39538</v>
      </c>
      <c r="N19" s="40">
        <v>39629</v>
      </c>
      <c r="O19" s="40">
        <v>39721</v>
      </c>
      <c r="P19" s="40">
        <v>39813</v>
      </c>
      <c r="Q19" s="40">
        <v>39903</v>
      </c>
      <c r="R19" s="40">
        <v>39994</v>
      </c>
      <c r="S19" s="40">
        <v>40086</v>
      </c>
      <c r="T19" s="40">
        <v>40178</v>
      </c>
      <c r="U19" s="40">
        <v>40268</v>
      </c>
      <c r="V19" s="40">
        <v>40359</v>
      </c>
      <c r="W19" s="40">
        <v>40451</v>
      </c>
      <c r="X19" s="40">
        <v>40543</v>
      </c>
      <c r="Y19" s="39"/>
      <c r="Z19" s="39"/>
      <c r="AA19" s="39"/>
      <c r="AB19" s="39"/>
      <c r="AC19" s="39"/>
      <c r="AD19" s="39"/>
      <c r="AE19" s="39"/>
      <c r="AF19" s="39"/>
      <c r="AG19" s="39"/>
    </row>
    <row r="20" spans="2:33" x14ac:dyDescent="0.2">
      <c r="I20" s="8"/>
      <c r="J20" s="8"/>
      <c r="K20" s="8"/>
      <c r="L20" s="8"/>
      <c r="M20" s="8"/>
      <c r="N20" s="8"/>
      <c r="O20" s="8"/>
      <c r="P20" s="24"/>
      <c r="Q20" s="24"/>
      <c r="R20" s="24"/>
      <c r="S20" s="8"/>
      <c r="T20" s="8"/>
      <c r="U20" s="8"/>
      <c r="V20" s="9"/>
      <c r="W20" s="9"/>
      <c r="X20" s="9"/>
    </row>
    <row r="21" spans="2:33" x14ac:dyDescent="0.2">
      <c r="B21" s="10" t="s">
        <v>0</v>
      </c>
      <c r="C21" s="19">
        <v>586317.35579597251</v>
      </c>
      <c r="D21" s="19">
        <v>666682.94453174656</v>
      </c>
      <c r="E21" s="19">
        <v>695889.52124644897</v>
      </c>
      <c r="F21" s="19">
        <v>748134.85362828372</v>
      </c>
      <c r="G21" s="19">
        <v>874054.87359088985</v>
      </c>
      <c r="H21" s="19">
        <v>848318.63138159236</v>
      </c>
      <c r="I21" s="19">
        <v>891851.86659722799</v>
      </c>
      <c r="J21" s="19">
        <v>968326.48194578791</v>
      </c>
      <c r="K21" s="19">
        <v>1011514.0440625864</v>
      </c>
      <c r="L21" s="22">
        <v>1081915.2425917629</v>
      </c>
      <c r="M21" s="22">
        <v>1133290.0283722973</v>
      </c>
      <c r="N21" s="22">
        <v>1237339.6470077443</v>
      </c>
      <c r="O21" s="22">
        <v>1279124.2914005816</v>
      </c>
      <c r="P21" s="28">
        <v>1321464.169805561</v>
      </c>
      <c r="Q21" s="28">
        <v>1286633.1436604948</v>
      </c>
      <c r="R21" s="28">
        <v>1271780.5668803502</v>
      </c>
      <c r="S21" s="22">
        <v>1265384.1950520936</v>
      </c>
      <c r="T21" s="22">
        <v>1264277.5818408653</v>
      </c>
      <c r="U21" s="22">
        <v>1237452.0567841264</v>
      </c>
      <c r="V21" s="22">
        <v>1248779.2942331939</v>
      </c>
      <c r="W21" s="22">
        <v>1202364.41112748</v>
      </c>
      <c r="X21" s="22">
        <v>1185784.854699051</v>
      </c>
      <c r="Y21" s="22"/>
      <c r="Z21" s="22"/>
      <c r="AA21" s="22"/>
      <c r="AB21" s="22"/>
      <c r="AC21" s="22"/>
      <c r="AD21" s="22"/>
      <c r="AE21" s="22"/>
      <c r="AF21" s="22"/>
      <c r="AG21" s="22"/>
    </row>
    <row r="22" spans="2:33" ht="25.5" x14ac:dyDescent="0.2">
      <c r="B22" s="12" t="s">
        <v>32</v>
      </c>
      <c r="C22" s="19">
        <v>155062.15075477309</v>
      </c>
      <c r="D22" s="19">
        <v>224104.96880043333</v>
      </c>
      <c r="E22" s="19">
        <v>228551.63610537027</v>
      </c>
      <c r="F22" s="19">
        <v>237196.92875988042</v>
      </c>
      <c r="G22" s="19">
        <v>228026.473465588</v>
      </c>
      <c r="H22" s="19">
        <v>262326.12808041158</v>
      </c>
      <c r="I22" s="19">
        <v>274511.1662342624</v>
      </c>
      <c r="J22" s="19">
        <v>283715.46693528374</v>
      </c>
      <c r="K22" s="19">
        <v>398266.61357887054</v>
      </c>
      <c r="L22" s="22">
        <v>279148.38962240354</v>
      </c>
      <c r="M22" s="22">
        <v>293276.33035291149</v>
      </c>
      <c r="N22" s="22">
        <v>296368.27386589913</v>
      </c>
      <c r="O22" s="22">
        <v>314348.10997394187</v>
      </c>
      <c r="P22" s="28">
        <v>322040.13184949232</v>
      </c>
      <c r="Q22" s="28">
        <v>338647.67913862894</v>
      </c>
      <c r="R22" s="28">
        <v>344432.34012475942</v>
      </c>
      <c r="S22" s="22">
        <v>332309.94679673499</v>
      </c>
      <c r="T22" s="22">
        <v>327470.38538854604</v>
      </c>
      <c r="U22" s="22">
        <v>321812.41986993165</v>
      </c>
      <c r="V22" s="22">
        <v>316901.16929457831</v>
      </c>
      <c r="W22" s="22">
        <v>324177.20982016058</v>
      </c>
      <c r="X22" s="22">
        <v>305048.91599708004</v>
      </c>
      <c r="Y22" s="22"/>
      <c r="Z22" s="22"/>
      <c r="AA22" s="22"/>
      <c r="AB22" s="22"/>
      <c r="AC22" s="22"/>
      <c r="AD22" s="22"/>
      <c r="AE22" s="22"/>
      <c r="AF22" s="22"/>
      <c r="AG22" s="22"/>
    </row>
    <row r="23" spans="2:33" x14ac:dyDescent="0.2">
      <c r="B23" s="10" t="s">
        <v>1</v>
      </c>
      <c r="C23" s="19">
        <v>79926.859017505863</v>
      </c>
      <c r="D23" s="19">
        <v>146433.47490087466</v>
      </c>
      <c r="E23" s="19">
        <v>143628.8942301287</v>
      </c>
      <c r="F23" s="19">
        <v>135881.02899412258</v>
      </c>
      <c r="G23" s="19">
        <v>180347.45718018856</v>
      </c>
      <c r="H23" s="19">
        <v>166239.03176509801</v>
      </c>
      <c r="I23" s="19">
        <v>167496.87193706943</v>
      </c>
      <c r="J23" s="19">
        <v>172810.26408083094</v>
      </c>
      <c r="K23" s="19">
        <v>183808.54018846637</v>
      </c>
      <c r="L23" s="22">
        <v>314181.47170216998</v>
      </c>
      <c r="M23" s="22">
        <v>325303.53338244074</v>
      </c>
      <c r="N23" s="22">
        <v>315104.02747005108</v>
      </c>
      <c r="O23" s="22">
        <v>317788.45145166421</v>
      </c>
      <c r="P23" s="28">
        <v>351536.60722542967</v>
      </c>
      <c r="Q23" s="28">
        <v>245879.73640852081</v>
      </c>
      <c r="R23" s="28">
        <v>237797.13093901385</v>
      </c>
      <c r="S23" s="22">
        <v>256671.14389541443</v>
      </c>
      <c r="T23" s="22">
        <v>252887.95668591149</v>
      </c>
      <c r="U23" s="22">
        <v>246035.76262127547</v>
      </c>
      <c r="V23" s="22">
        <v>242387.44506735681</v>
      </c>
      <c r="W23" s="22">
        <v>235953.05042006768</v>
      </c>
      <c r="X23" s="22">
        <v>238790.38275930719</v>
      </c>
      <c r="Y23" s="22"/>
      <c r="Z23" s="22"/>
      <c r="AA23" s="22"/>
      <c r="AB23" s="22"/>
      <c r="AC23" s="22"/>
      <c r="AD23" s="22"/>
      <c r="AE23" s="22"/>
      <c r="AF23" s="22"/>
      <c r="AG23" s="22"/>
    </row>
    <row r="24" spans="2:33" x14ac:dyDescent="0.2">
      <c r="B24" s="12" t="s">
        <v>2</v>
      </c>
      <c r="C24" s="19">
        <v>2733.3402906629508</v>
      </c>
      <c r="D24" s="19">
        <v>4318.7697723803831</v>
      </c>
      <c r="E24" s="19">
        <v>4310.6717990576681</v>
      </c>
      <c r="F24" s="19">
        <v>4183.9193722211166</v>
      </c>
      <c r="G24" s="19">
        <v>2712.4254695069349</v>
      </c>
      <c r="H24" s="19">
        <v>4258.2231123498568</v>
      </c>
      <c r="I24" s="19">
        <v>5030.4663030061711</v>
      </c>
      <c r="J24" s="19">
        <v>2294.4577509026321</v>
      </c>
      <c r="K24" s="19">
        <v>2291.32740593271</v>
      </c>
      <c r="L24" s="22">
        <v>2935.6926776826599</v>
      </c>
      <c r="M24" s="22">
        <v>5330.3751237640181</v>
      </c>
      <c r="N24" s="22">
        <v>5257.7266100338438</v>
      </c>
      <c r="O24" s="22">
        <v>5019.7681082089057</v>
      </c>
      <c r="P24" s="28">
        <v>4695.6570615170212</v>
      </c>
      <c r="Q24" s="28">
        <v>5701.3318110027203</v>
      </c>
      <c r="R24" s="28">
        <v>5309.8424487358152</v>
      </c>
      <c r="S24" s="22">
        <v>5403.3320286681264</v>
      </c>
      <c r="T24" s="22">
        <v>5758.8101506403864</v>
      </c>
      <c r="U24" s="22">
        <v>5665.594752140154</v>
      </c>
      <c r="V24" s="22">
        <v>5611.7191253566925</v>
      </c>
      <c r="W24" s="22">
        <v>5692.7012449399435</v>
      </c>
      <c r="X24" s="22">
        <v>5764.0904811201799</v>
      </c>
      <c r="Y24" s="22"/>
      <c r="Z24" s="22"/>
      <c r="AA24" s="22"/>
      <c r="AB24" s="22"/>
      <c r="AC24" s="22"/>
      <c r="AD24" s="22"/>
      <c r="AE24" s="22"/>
      <c r="AF24" s="22"/>
      <c r="AG24" s="22"/>
    </row>
    <row r="25" spans="2:33" x14ac:dyDescent="0.2">
      <c r="B25" s="10" t="s">
        <v>3</v>
      </c>
      <c r="C25" s="19">
        <v>165745.29699068432</v>
      </c>
      <c r="D25" s="19">
        <v>117948.08155199414</v>
      </c>
      <c r="E25" s="19">
        <v>131608.49483442827</v>
      </c>
      <c r="F25" s="19">
        <v>139000.23166782415</v>
      </c>
      <c r="G25" s="19">
        <v>228244.08633054522</v>
      </c>
      <c r="H25" s="19">
        <v>180599.16968721215</v>
      </c>
      <c r="I25" s="19">
        <v>184589.82030116135</v>
      </c>
      <c r="J25" s="19">
        <v>199445.90452080042</v>
      </c>
      <c r="K25" s="19">
        <v>119647.84105063503</v>
      </c>
      <c r="L25" s="22">
        <v>105888.95646426438</v>
      </c>
      <c r="M25" s="22">
        <v>106181.16048974716</v>
      </c>
      <c r="N25" s="22">
        <v>141581.93556896303</v>
      </c>
      <c r="O25" s="22">
        <v>142738.82309517727</v>
      </c>
      <c r="P25" s="28">
        <v>143953.61212422853</v>
      </c>
      <c r="Q25" s="28">
        <v>139011.72895878958</v>
      </c>
      <c r="R25" s="28">
        <v>141075.2619749154</v>
      </c>
      <c r="S25" s="22">
        <v>141820.740407459</v>
      </c>
      <c r="T25" s="22">
        <v>139241.4577795474</v>
      </c>
      <c r="U25" s="22">
        <v>139356.98522662421</v>
      </c>
      <c r="V25" s="22">
        <v>133688.80330214347</v>
      </c>
      <c r="W25" s="22">
        <v>109008.09686774173</v>
      </c>
      <c r="X25" s="22">
        <v>159097.50595129072</v>
      </c>
      <c r="Y25" s="22"/>
      <c r="Z25" s="22"/>
      <c r="AA25" s="22"/>
      <c r="AB25" s="22"/>
      <c r="AC25" s="22"/>
      <c r="AD25" s="22"/>
      <c r="AE25" s="22"/>
      <c r="AF25" s="22"/>
      <c r="AG25" s="22"/>
    </row>
    <row r="26" spans="2:33" x14ac:dyDescent="0.2">
      <c r="B26" s="10" t="s">
        <v>4</v>
      </c>
      <c r="C26" s="19">
        <v>12500.631389926592</v>
      </c>
      <c r="D26" s="19">
        <v>65128.025241922143</v>
      </c>
      <c r="E26" s="19">
        <v>72575.283308014361</v>
      </c>
      <c r="F26" s="19">
        <v>86077.197609319279</v>
      </c>
      <c r="G26" s="19">
        <v>78616.677068722041</v>
      </c>
      <c r="H26" s="19">
        <v>103764.91260678586</v>
      </c>
      <c r="I26" s="19">
        <v>117207.22094659234</v>
      </c>
      <c r="J26" s="19">
        <v>134014.8098131826</v>
      </c>
      <c r="K26" s="19">
        <v>152890.02678877165</v>
      </c>
      <c r="L26" s="22">
        <v>160528.29553653198</v>
      </c>
      <c r="M26" s="22">
        <v>178124.58948304466</v>
      </c>
      <c r="N26" s="22">
        <v>216244.69098009955</v>
      </c>
      <c r="O26" s="22">
        <v>240266.21851984816</v>
      </c>
      <c r="P26" s="28">
        <v>245592.39658902379</v>
      </c>
      <c r="Q26" s="28">
        <v>267334.62843453448</v>
      </c>
      <c r="R26" s="28">
        <v>265758.52456035564</v>
      </c>
      <c r="S26" s="22">
        <v>262277.20480987459</v>
      </c>
      <c r="T26" s="22">
        <v>260255.68616364725</v>
      </c>
      <c r="U26" s="22">
        <v>254459.1183661822</v>
      </c>
      <c r="V26" s="22">
        <v>256228.00014201339</v>
      </c>
      <c r="W26" s="22">
        <v>254955.39147919568</v>
      </c>
      <c r="X26" s="22">
        <v>253649.57594399096</v>
      </c>
      <c r="Y26" s="22"/>
      <c r="Z26" s="22"/>
      <c r="AA26" s="22"/>
      <c r="AB26" s="22"/>
      <c r="AC26" s="22"/>
      <c r="AD26" s="22"/>
      <c r="AE26" s="22"/>
      <c r="AF26" s="22"/>
      <c r="AG26" s="22"/>
    </row>
    <row r="27" spans="2:33" x14ac:dyDescent="0.2">
      <c r="B27" s="10" t="s">
        <v>5</v>
      </c>
      <c r="C27" s="19">
        <v>19516.699275102193</v>
      </c>
      <c r="D27" s="19">
        <v>14727.549863819084</v>
      </c>
      <c r="E27" s="19">
        <v>22649.678056938083</v>
      </c>
      <c r="F27" s="19">
        <v>35182.637985851747</v>
      </c>
      <c r="G27" s="19">
        <v>23442.45105915557</v>
      </c>
      <c r="H27" s="19">
        <v>23032.705753832317</v>
      </c>
      <c r="I27" s="19">
        <v>30494.573934567648</v>
      </c>
      <c r="J27" s="19">
        <v>32208.03233597866</v>
      </c>
      <c r="K27" s="19">
        <v>22821.334109761756</v>
      </c>
      <c r="L27" s="22">
        <v>14890.432835622802</v>
      </c>
      <c r="M27" s="22">
        <v>16661.329901121506</v>
      </c>
      <c r="N27" s="22">
        <v>18894.711233975908</v>
      </c>
      <c r="O27" s="22">
        <v>16754.386051436268</v>
      </c>
      <c r="P27" s="28">
        <v>16152.7907372752</v>
      </c>
      <c r="Q27" s="28">
        <v>12696.779102793815</v>
      </c>
      <c r="R27" s="28">
        <v>11876.125838476341</v>
      </c>
      <c r="S27" s="22">
        <v>12528.714578273273</v>
      </c>
      <c r="T27" s="22">
        <v>10607.853239100139</v>
      </c>
      <c r="U27" s="22">
        <v>10399.677109297232</v>
      </c>
      <c r="V27" s="22">
        <v>9859.6912562213802</v>
      </c>
      <c r="W27" s="22">
        <v>9226.6562824341363</v>
      </c>
      <c r="X27" s="22">
        <v>8311.2040812263585</v>
      </c>
      <c r="Y27" s="22"/>
      <c r="Z27" s="22"/>
      <c r="AA27" s="22"/>
      <c r="AB27" s="22"/>
      <c r="AC27" s="22"/>
      <c r="AD27" s="22"/>
      <c r="AE27" s="22"/>
      <c r="AF27" s="22"/>
      <c r="AG27" s="22"/>
    </row>
    <row r="28" spans="2:33" x14ac:dyDescent="0.2">
      <c r="B28" s="10"/>
      <c r="C28" s="16"/>
      <c r="D28" s="16"/>
      <c r="E28" s="16"/>
      <c r="F28" s="16"/>
      <c r="G28" s="16"/>
      <c r="H28" s="16"/>
      <c r="I28" s="11"/>
      <c r="J28" s="19"/>
      <c r="K28" s="19"/>
      <c r="L28" s="11"/>
      <c r="M28" s="11"/>
      <c r="N28" s="11"/>
      <c r="O28" s="11"/>
      <c r="P28" s="29"/>
      <c r="Q28" s="29"/>
      <c r="R28" s="29"/>
      <c r="S28" s="11"/>
      <c r="T28" s="11"/>
      <c r="U28" s="11"/>
      <c r="X28" s="33"/>
    </row>
    <row r="29" spans="2:33" s="13" customFormat="1" x14ac:dyDescent="0.2">
      <c r="B29" s="7" t="s">
        <v>19</v>
      </c>
      <c r="C29" s="20">
        <v>1021802.3335146275</v>
      </c>
      <c r="D29" s="20">
        <v>1239343.8146631704</v>
      </c>
      <c r="E29" s="20">
        <v>1299214.1795803865</v>
      </c>
      <c r="F29" s="20">
        <v>1385656.798017503</v>
      </c>
      <c r="G29" s="20">
        <v>1615444.4441645965</v>
      </c>
      <c r="H29" s="20">
        <v>1588538.8023872825</v>
      </c>
      <c r="I29" s="18">
        <v>1671181.9862538872</v>
      </c>
      <c r="J29" s="18">
        <v>1792815.417382767</v>
      </c>
      <c r="K29" s="20">
        <v>1891239.7271850239</v>
      </c>
      <c r="L29" s="20">
        <v>1959488.4814304381</v>
      </c>
      <c r="M29" s="18">
        <v>2058167.3471053266</v>
      </c>
      <c r="N29" s="18">
        <v>2230791.0127367671</v>
      </c>
      <c r="O29" s="18">
        <v>2316040.0486008581</v>
      </c>
      <c r="P29" s="30">
        <v>2405435.3653925275</v>
      </c>
      <c r="Q29" s="30">
        <v>2295905.0275147655</v>
      </c>
      <c r="R29" s="30">
        <f>(SUM(R21:R28))/7.5345</f>
        <v>302346.51174817258</v>
      </c>
      <c r="S29" s="18">
        <v>2276395.2775685177</v>
      </c>
      <c r="T29" s="18">
        <v>2260499.7312482581</v>
      </c>
      <c r="U29" s="18">
        <v>2215181.6147295777</v>
      </c>
      <c r="V29" s="18">
        <v>2213456.1224208637</v>
      </c>
      <c r="W29" s="18">
        <v>2141377.51724202</v>
      </c>
      <c r="X29" s="18">
        <v>2156446.5299130664</v>
      </c>
    </row>
    <row r="30" spans="2:33" s="13" customFormat="1" x14ac:dyDescent="0.2">
      <c r="B30" s="7"/>
      <c r="C30" s="17"/>
      <c r="D30" s="17"/>
      <c r="E30" s="17"/>
      <c r="F30" s="17"/>
      <c r="G30" s="17"/>
    </row>
    <row r="31" spans="2:33" x14ac:dyDescent="0.2">
      <c r="B31" s="58"/>
      <c r="C31" s="15"/>
      <c r="D31" s="15"/>
      <c r="E31" s="15"/>
      <c r="F31" s="15"/>
    </row>
    <row r="32" spans="2:33" x14ac:dyDescent="0.2">
      <c r="B32" s="59"/>
    </row>
    <row r="33" spans="2:5" x14ac:dyDescent="0.2">
      <c r="B33" s="55"/>
    </row>
    <row r="34" spans="2:5" x14ac:dyDescent="0.2">
      <c r="B34" s="60"/>
    </row>
    <row r="35" spans="2:5" x14ac:dyDescent="0.2">
      <c r="B35" s="59"/>
    </row>
    <row r="36" spans="2:5" x14ac:dyDescent="0.2">
      <c r="B36" s="55"/>
    </row>
    <row r="37" spans="2:5" x14ac:dyDescent="0.2">
      <c r="B37" s="58"/>
    </row>
    <row r="38" spans="2:5" x14ac:dyDescent="0.2">
      <c r="B38" s="59"/>
    </row>
    <row r="39" spans="2:5" x14ac:dyDescent="0.2">
      <c r="B39" s="55"/>
    </row>
    <row r="40" spans="2:5" x14ac:dyDescent="0.2">
      <c r="B40" s="58"/>
    </row>
    <row r="41" spans="2:5" x14ac:dyDescent="0.2">
      <c r="B41" s="59"/>
    </row>
    <row r="42" spans="2:5" x14ac:dyDescent="0.2">
      <c r="B42" s="23"/>
    </row>
    <row r="43" spans="2:5" x14ac:dyDescent="0.2">
      <c r="B43" s="127"/>
      <c r="C43" s="127"/>
      <c r="D43" s="127"/>
      <c r="E43" s="127"/>
    </row>
    <row r="44" spans="2:5" x14ac:dyDescent="0.2">
      <c r="B44" s="126"/>
      <c r="C44" s="126"/>
      <c r="D44" s="126"/>
      <c r="E44" s="126"/>
    </row>
    <row r="45" spans="2:5" x14ac:dyDescent="0.2">
      <c r="B45" s="23"/>
    </row>
    <row r="46" spans="2:5" x14ac:dyDescent="0.2">
      <c r="B46" s="54"/>
    </row>
    <row r="47" spans="2:5" x14ac:dyDescent="0.2">
      <c r="B47" s="57"/>
    </row>
    <row r="48" spans="2:5" x14ac:dyDescent="0.2">
      <c r="B48" s="61"/>
    </row>
    <row r="49" spans="2:4" x14ac:dyDescent="0.2">
      <c r="B49" s="60"/>
    </row>
    <row r="50" spans="2:4" x14ac:dyDescent="0.2">
      <c r="B50" s="59"/>
    </row>
    <row r="51" spans="2:4" x14ac:dyDescent="0.2">
      <c r="B51" s="61"/>
    </row>
    <row r="52" spans="2:4" x14ac:dyDescent="0.2">
      <c r="B52" s="60"/>
    </row>
    <row r="53" spans="2:4" x14ac:dyDescent="0.2">
      <c r="B53" s="59"/>
    </row>
    <row r="54" spans="2:4" x14ac:dyDescent="0.2">
      <c r="B54" s="61"/>
    </row>
    <row r="55" spans="2:4" x14ac:dyDescent="0.2">
      <c r="B55" s="60"/>
    </row>
    <row r="56" spans="2:4" x14ac:dyDescent="0.2">
      <c r="B56" s="59"/>
    </row>
    <row r="57" spans="2:4" x14ac:dyDescent="0.2">
      <c r="B57" s="23"/>
    </row>
    <row r="58" spans="2:4" x14ac:dyDescent="0.2">
      <c r="B58" s="56"/>
      <c r="C58" s="56"/>
      <c r="D58" s="56"/>
    </row>
    <row r="59" spans="2:4" x14ac:dyDescent="0.2">
      <c r="B59" s="31"/>
    </row>
    <row r="61" spans="2:4" x14ac:dyDescent="0.2">
      <c r="B61" s="56"/>
    </row>
    <row r="62" spans="2:4" x14ac:dyDescent="0.2">
      <c r="B62" s="53"/>
    </row>
    <row r="63" spans="2:4" x14ac:dyDescent="0.2">
      <c r="B63" s="62"/>
    </row>
    <row r="64" spans="2:4" x14ac:dyDescent="0.2">
      <c r="B64" s="56"/>
    </row>
    <row r="65" spans="2:2" x14ac:dyDescent="0.2">
      <c r="B65" s="53"/>
    </row>
    <row r="66" spans="2:2" x14ac:dyDescent="0.2">
      <c r="B66" s="62"/>
    </row>
    <row r="67" spans="2:2" x14ac:dyDescent="0.2">
      <c r="B67" s="56"/>
    </row>
    <row r="68" spans="2:2" x14ac:dyDescent="0.2">
      <c r="B68" s="53"/>
    </row>
    <row r="69" spans="2:2" x14ac:dyDescent="0.2">
      <c r="B69" s="62"/>
    </row>
    <row r="70" spans="2:2" x14ac:dyDescent="0.2">
      <c r="B70" s="56"/>
    </row>
    <row r="71" spans="2:2" x14ac:dyDescent="0.2">
      <c r="B71" s="53"/>
    </row>
    <row r="72" spans="2:2" x14ac:dyDescent="0.2">
      <c r="B72" s="62"/>
    </row>
    <row r="73" spans="2:2" x14ac:dyDescent="0.2">
      <c r="B73" s="56"/>
    </row>
    <row r="74" spans="2:2" x14ac:dyDescent="0.2">
      <c r="B74" s="53"/>
    </row>
    <row r="75" spans="2:2" x14ac:dyDescent="0.2">
      <c r="B75" s="62"/>
    </row>
    <row r="76" spans="2:2" x14ac:dyDescent="0.2">
      <c r="B76" s="56"/>
    </row>
    <row r="77" spans="2:2" x14ac:dyDescent="0.2">
      <c r="B77" s="53"/>
    </row>
    <row r="78" spans="2:2" x14ac:dyDescent="0.2">
      <c r="B78" s="62"/>
    </row>
    <row r="79" spans="2:2" x14ac:dyDescent="0.2">
      <c r="B79" s="56"/>
    </row>
    <row r="80" spans="2:2" x14ac:dyDescent="0.2">
      <c r="B80" s="53"/>
    </row>
    <row r="81" spans="2:2" x14ac:dyDescent="0.2">
      <c r="B81" s="62"/>
    </row>
    <row r="82" spans="2:2" x14ac:dyDescent="0.2">
      <c r="B82" s="56"/>
    </row>
    <row r="83" spans="2:2" x14ac:dyDescent="0.2">
      <c r="B83" s="53"/>
    </row>
  </sheetData>
  <mergeCells count="2">
    <mergeCell ref="B43:E43"/>
    <mergeCell ref="B44:E44"/>
  </mergeCells>
  <phoneticPr fontId="3"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G83"/>
  <sheetViews>
    <sheetView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1" bestFit="1" customWidth="1"/>
    <col min="2" max="2" width="48.28515625" style="1" customWidth="1"/>
    <col min="3" max="3" width="9.42578125" style="1" bestFit="1" customWidth="1"/>
    <col min="4" max="4" width="10.140625" style="1" bestFit="1" customWidth="1"/>
    <col min="5" max="5" width="9.42578125" style="1" bestFit="1" customWidth="1"/>
    <col min="6" max="24" width="10.140625" style="1" bestFit="1" customWidth="1"/>
    <col min="25" max="39" width="12.5703125" style="1" customWidth="1"/>
    <col min="40" max="16384" width="9.140625" style="1"/>
  </cols>
  <sheetData>
    <row r="1" spans="1:32" ht="15.75" x14ac:dyDescent="0.2">
      <c r="A1" s="39" t="s">
        <v>8</v>
      </c>
      <c r="B1" s="2" t="s">
        <v>9</v>
      </c>
      <c r="C1" s="2"/>
      <c r="D1" s="2"/>
      <c r="E1" s="2"/>
      <c r="F1" s="2"/>
      <c r="G1" s="3"/>
      <c r="H1" s="3"/>
      <c r="I1" s="3"/>
      <c r="J1" s="3"/>
      <c r="K1" s="3"/>
    </row>
    <row r="2" spans="1:32" ht="28.5" x14ac:dyDescent="0.2">
      <c r="B2" s="38" t="s">
        <v>6</v>
      </c>
      <c r="C2" s="4"/>
      <c r="D2" s="4"/>
      <c r="E2" s="4"/>
      <c r="F2" s="4"/>
      <c r="G2" s="3"/>
      <c r="H2" s="47"/>
      <c r="I2" s="46"/>
      <c r="J2" s="46"/>
      <c r="K2" s="3"/>
    </row>
    <row r="3" spans="1:32" x14ac:dyDescent="0.2">
      <c r="B3" s="71" t="s">
        <v>34</v>
      </c>
      <c r="C3" s="5"/>
      <c r="D3" s="5"/>
      <c r="E3" s="5"/>
      <c r="F3" s="5"/>
      <c r="G3" s="6"/>
      <c r="H3" s="3"/>
      <c r="I3" s="3"/>
      <c r="J3" s="3"/>
      <c r="K3" s="3"/>
    </row>
    <row r="4" spans="1:32" x14ac:dyDescent="0.2">
      <c r="B4" s="95" t="s">
        <v>33</v>
      </c>
      <c r="C4" s="5"/>
      <c r="D4" s="5"/>
      <c r="E4" s="5"/>
      <c r="F4" s="5"/>
      <c r="G4" s="6"/>
      <c r="H4" s="3"/>
      <c r="I4" s="3"/>
      <c r="J4" s="3"/>
      <c r="K4" s="3"/>
    </row>
    <row r="5" spans="1:32" x14ac:dyDescent="0.2">
      <c r="B5" s="5"/>
      <c r="C5" s="5"/>
      <c r="D5" s="5"/>
      <c r="E5" s="5"/>
      <c r="F5" s="5"/>
      <c r="G5" s="3"/>
      <c r="H5" s="3"/>
      <c r="I5" s="3"/>
      <c r="J5" s="3"/>
      <c r="K5" s="3"/>
    </row>
    <row r="6" spans="1:32" ht="22.5" customHeight="1" x14ac:dyDescent="0.2">
      <c r="B6" s="7" t="s">
        <v>20</v>
      </c>
      <c r="C6" s="40">
        <v>38625</v>
      </c>
      <c r="D6" s="40">
        <v>38717</v>
      </c>
      <c r="E6" s="40">
        <v>38807</v>
      </c>
      <c r="F6" s="40">
        <v>38898</v>
      </c>
      <c r="G6" s="40">
        <v>38990</v>
      </c>
      <c r="H6" s="40">
        <v>39082</v>
      </c>
      <c r="I6" s="40">
        <v>39172</v>
      </c>
      <c r="J6" s="40">
        <v>39263</v>
      </c>
      <c r="K6" s="40">
        <v>39355</v>
      </c>
      <c r="L6" s="40">
        <v>39447</v>
      </c>
      <c r="M6" s="40">
        <v>39538</v>
      </c>
      <c r="N6" s="40">
        <v>39629</v>
      </c>
      <c r="O6" s="40">
        <v>39721</v>
      </c>
      <c r="P6" s="40">
        <v>39813</v>
      </c>
      <c r="Q6" s="40">
        <v>39903</v>
      </c>
      <c r="R6" s="40">
        <v>39994</v>
      </c>
      <c r="S6" s="40">
        <v>40086</v>
      </c>
      <c r="T6" s="40">
        <v>40178</v>
      </c>
      <c r="U6" s="40">
        <v>40268</v>
      </c>
      <c r="V6" s="40">
        <v>40359</v>
      </c>
      <c r="W6" s="40">
        <v>40451</v>
      </c>
      <c r="X6" s="40">
        <v>40543</v>
      </c>
      <c r="Y6" s="39"/>
      <c r="Z6" s="39"/>
      <c r="AA6" s="39"/>
      <c r="AB6" s="39"/>
      <c r="AC6" s="39"/>
      <c r="AD6" s="39"/>
      <c r="AE6" s="39"/>
      <c r="AF6" s="39"/>
    </row>
    <row r="7" spans="1:32" x14ac:dyDescent="0.2">
      <c r="G7" s="8"/>
      <c r="H7" s="8"/>
      <c r="I7" s="8"/>
      <c r="J7" s="8"/>
      <c r="K7" s="8"/>
      <c r="L7" s="8"/>
      <c r="M7" s="8"/>
      <c r="N7" s="8"/>
      <c r="O7" s="8"/>
      <c r="P7" s="24"/>
      <c r="Q7" s="24"/>
      <c r="R7" s="24"/>
      <c r="S7" s="8"/>
      <c r="T7" s="8"/>
      <c r="U7" s="8"/>
      <c r="V7" s="9"/>
      <c r="W7" s="9"/>
    </row>
    <row r="8" spans="1:32" x14ac:dyDescent="0.2">
      <c r="B8" s="10" t="s">
        <v>0</v>
      </c>
      <c r="C8" s="16">
        <v>35147</v>
      </c>
      <c r="D8" s="16">
        <v>40371</v>
      </c>
      <c r="E8" s="16">
        <v>42472</v>
      </c>
      <c r="F8" s="16">
        <v>49147</v>
      </c>
      <c r="G8" s="16">
        <v>52804</v>
      </c>
      <c r="H8" s="16">
        <v>50801</v>
      </c>
      <c r="I8" s="16">
        <v>52842</v>
      </c>
      <c r="J8" s="16">
        <v>58146</v>
      </c>
      <c r="K8" s="11">
        <v>59647</v>
      </c>
      <c r="L8" s="22">
        <v>63334</v>
      </c>
      <c r="M8" s="22">
        <v>65511</v>
      </c>
      <c r="N8" s="22">
        <v>72345</v>
      </c>
      <c r="O8" s="22">
        <v>75567</v>
      </c>
      <c r="P8" s="25">
        <v>73712</v>
      </c>
      <c r="Q8" s="28">
        <v>70713</v>
      </c>
      <c r="R8" s="28">
        <v>69942</v>
      </c>
      <c r="S8" s="22">
        <v>69472</v>
      </c>
      <c r="T8" s="28">
        <v>69050</v>
      </c>
      <c r="U8" s="22">
        <v>66958</v>
      </c>
      <c r="V8" s="32">
        <v>67073</v>
      </c>
      <c r="W8" s="32">
        <v>63497</v>
      </c>
      <c r="X8" s="32">
        <v>61242</v>
      </c>
    </row>
    <row r="9" spans="1:32" ht="25.5" x14ac:dyDescent="0.2">
      <c r="B9" s="12" t="s">
        <v>32</v>
      </c>
      <c r="C9" s="16">
        <v>5857</v>
      </c>
      <c r="D9" s="16">
        <v>7879</v>
      </c>
      <c r="E9" s="16">
        <v>8056</v>
      </c>
      <c r="F9" s="16">
        <v>8546</v>
      </c>
      <c r="G9" s="16">
        <v>8974</v>
      </c>
      <c r="H9" s="16">
        <v>9042</v>
      </c>
      <c r="I9" s="16">
        <v>9368</v>
      </c>
      <c r="J9" s="16">
        <v>9639</v>
      </c>
      <c r="K9" s="11">
        <v>9761</v>
      </c>
      <c r="L9" s="22">
        <v>9275</v>
      </c>
      <c r="M9" s="22">
        <v>9455</v>
      </c>
      <c r="N9" s="22">
        <v>8802</v>
      </c>
      <c r="O9" s="22">
        <v>8982</v>
      </c>
      <c r="P9" s="25">
        <v>8690</v>
      </c>
      <c r="Q9" s="28">
        <v>8435</v>
      </c>
      <c r="R9" s="28">
        <v>8696</v>
      </c>
      <c r="S9" s="22">
        <v>8224</v>
      </c>
      <c r="T9" s="28">
        <v>8039</v>
      </c>
      <c r="U9" s="22">
        <v>7732</v>
      </c>
      <c r="V9" s="32">
        <v>7558</v>
      </c>
      <c r="W9" s="32">
        <v>8056</v>
      </c>
      <c r="X9" s="32">
        <v>7529</v>
      </c>
    </row>
    <row r="10" spans="1:32" x14ac:dyDescent="0.2">
      <c r="B10" s="10" t="s">
        <v>1</v>
      </c>
      <c r="C10" s="16">
        <v>1127</v>
      </c>
      <c r="D10" s="16">
        <v>2004</v>
      </c>
      <c r="E10" s="16">
        <v>1849</v>
      </c>
      <c r="F10" s="16">
        <v>1875</v>
      </c>
      <c r="G10" s="16">
        <v>2657</v>
      </c>
      <c r="H10" s="16">
        <v>2336</v>
      </c>
      <c r="I10" s="16">
        <v>2237</v>
      </c>
      <c r="J10" s="16">
        <v>2355</v>
      </c>
      <c r="K10" s="11">
        <v>2603</v>
      </c>
      <c r="L10" s="22">
        <v>2986</v>
      </c>
      <c r="M10" s="22">
        <v>3104</v>
      </c>
      <c r="N10" s="22">
        <v>3148</v>
      </c>
      <c r="O10" s="22">
        <v>3290</v>
      </c>
      <c r="P10" s="25">
        <v>3601</v>
      </c>
      <c r="Q10" s="28">
        <v>3370</v>
      </c>
      <c r="R10" s="28">
        <v>3305</v>
      </c>
      <c r="S10" s="22">
        <v>3523</v>
      </c>
      <c r="T10" s="28">
        <v>3440</v>
      </c>
      <c r="U10" s="22">
        <v>3365</v>
      </c>
      <c r="V10" s="32">
        <v>3279</v>
      </c>
      <c r="W10" s="32">
        <v>3202</v>
      </c>
      <c r="X10" s="32">
        <v>3196</v>
      </c>
    </row>
    <row r="11" spans="1:32" x14ac:dyDescent="0.2">
      <c r="B11" s="12" t="s">
        <v>2</v>
      </c>
      <c r="C11" s="16">
        <v>2</v>
      </c>
      <c r="D11" s="16">
        <v>14</v>
      </c>
      <c r="E11" s="16">
        <v>14</v>
      </c>
      <c r="F11" s="16">
        <v>12</v>
      </c>
      <c r="G11" s="16">
        <v>2</v>
      </c>
      <c r="H11" s="16">
        <v>13</v>
      </c>
      <c r="I11" s="16">
        <v>15</v>
      </c>
      <c r="J11" s="16">
        <v>13</v>
      </c>
      <c r="K11" s="11">
        <v>13</v>
      </c>
      <c r="L11" s="22">
        <v>14</v>
      </c>
      <c r="M11" s="22">
        <v>22</v>
      </c>
      <c r="N11" s="22">
        <v>23</v>
      </c>
      <c r="O11" s="22">
        <v>22</v>
      </c>
      <c r="P11" s="25">
        <v>21</v>
      </c>
      <c r="Q11" s="28">
        <v>22</v>
      </c>
      <c r="R11" s="28">
        <v>22</v>
      </c>
      <c r="S11" s="22">
        <v>23</v>
      </c>
      <c r="T11" s="28">
        <v>18</v>
      </c>
      <c r="U11" s="22">
        <v>22</v>
      </c>
      <c r="V11" s="32">
        <v>22</v>
      </c>
      <c r="W11" s="32">
        <v>22</v>
      </c>
      <c r="X11" s="32">
        <v>22</v>
      </c>
    </row>
    <row r="12" spans="1:32" x14ac:dyDescent="0.2">
      <c r="B12" s="10" t="s">
        <v>3</v>
      </c>
      <c r="C12" s="16">
        <v>89</v>
      </c>
      <c r="D12" s="16">
        <v>91</v>
      </c>
      <c r="E12" s="16">
        <v>105</v>
      </c>
      <c r="F12" s="16">
        <v>102</v>
      </c>
      <c r="G12" s="16">
        <v>121</v>
      </c>
      <c r="H12" s="16">
        <v>118</v>
      </c>
      <c r="I12" s="16">
        <v>124</v>
      </c>
      <c r="J12" s="16">
        <v>124</v>
      </c>
      <c r="K12" s="11">
        <v>113</v>
      </c>
      <c r="L12" s="22">
        <v>107</v>
      </c>
      <c r="M12" s="22">
        <v>106</v>
      </c>
      <c r="N12" s="22">
        <v>112</v>
      </c>
      <c r="O12" s="22">
        <v>114</v>
      </c>
      <c r="P12" s="25">
        <v>115</v>
      </c>
      <c r="Q12" s="28">
        <v>112</v>
      </c>
      <c r="R12" s="28">
        <v>111</v>
      </c>
      <c r="S12" s="22">
        <v>113</v>
      </c>
      <c r="T12" s="28">
        <v>100</v>
      </c>
      <c r="U12" s="22">
        <v>98</v>
      </c>
      <c r="V12" s="32">
        <v>82</v>
      </c>
      <c r="W12" s="32">
        <v>85</v>
      </c>
      <c r="X12" s="32">
        <v>83</v>
      </c>
    </row>
    <row r="13" spans="1:32" x14ac:dyDescent="0.2">
      <c r="B13" s="10" t="s">
        <v>4</v>
      </c>
      <c r="C13" s="16">
        <v>87</v>
      </c>
      <c r="D13" s="16">
        <v>335</v>
      </c>
      <c r="E13" s="16">
        <v>377</v>
      </c>
      <c r="F13" s="16">
        <v>451</v>
      </c>
      <c r="G13" s="16">
        <v>466</v>
      </c>
      <c r="H13" s="16">
        <v>514</v>
      </c>
      <c r="I13" s="16">
        <v>586</v>
      </c>
      <c r="J13" s="16">
        <v>659</v>
      </c>
      <c r="K13" s="11">
        <v>692</v>
      </c>
      <c r="L13" s="22">
        <v>721</v>
      </c>
      <c r="M13" s="22">
        <v>793</v>
      </c>
      <c r="N13" s="22">
        <v>905</v>
      </c>
      <c r="O13" s="22">
        <v>936</v>
      </c>
      <c r="P13" s="25">
        <v>936</v>
      </c>
      <c r="Q13" s="28">
        <v>975</v>
      </c>
      <c r="R13" s="28">
        <v>985</v>
      </c>
      <c r="S13" s="22">
        <v>960</v>
      </c>
      <c r="T13" s="28">
        <v>947</v>
      </c>
      <c r="U13" s="22">
        <v>954</v>
      </c>
      <c r="V13" s="32">
        <v>938</v>
      </c>
      <c r="W13" s="32">
        <v>895</v>
      </c>
      <c r="X13" s="32">
        <v>869</v>
      </c>
    </row>
    <row r="14" spans="1:32" x14ac:dyDescent="0.2">
      <c r="B14" s="10" t="s">
        <v>5</v>
      </c>
      <c r="C14" s="16">
        <v>371</v>
      </c>
      <c r="D14" s="16">
        <v>338</v>
      </c>
      <c r="E14" s="16">
        <v>537</v>
      </c>
      <c r="F14" s="16">
        <v>652</v>
      </c>
      <c r="G14" s="16">
        <v>424</v>
      </c>
      <c r="H14" s="16">
        <v>789</v>
      </c>
      <c r="I14" s="16">
        <v>987</v>
      </c>
      <c r="J14" s="16">
        <v>834</v>
      </c>
      <c r="K14" s="11">
        <v>637</v>
      </c>
      <c r="L14" s="22">
        <v>178</v>
      </c>
      <c r="M14" s="22">
        <v>206</v>
      </c>
      <c r="N14" s="22">
        <v>210</v>
      </c>
      <c r="O14" s="22">
        <v>232</v>
      </c>
      <c r="P14" s="25">
        <v>204</v>
      </c>
      <c r="Q14" s="28">
        <v>190</v>
      </c>
      <c r="R14" s="28">
        <v>297</v>
      </c>
      <c r="S14" s="22">
        <v>308</v>
      </c>
      <c r="T14" s="28">
        <v>292</v>
      </c>
      <c r="U14" s="22">
        <v>270</v>
      </c>
      <c r="V14" s="32">
        <v>255</v>
      </c>
      <c r="W14" s="32">
        <v>237</v>
      </c>
      <c r="X14" s="32">
        <v>213</v>
      </c>
    </row>
    <row r="15" spans="1:32" x14ac:dyDescent="0.2">
      <c r="B15" s="10"/>
      <c r="C15" s="16"/>
      <c r="D15" s="16"/>
      <c r="E15" s="16"/>
      <c r="F15" s="16"/>
      <c r="G15" s="16"/>
      <c r="H15" s="16"/>
      <c r="I15" s="11"/>
      <c r="L15" s="11"/>
      <c r="M15" s="22"/>
      <c r="N15" s="22"/>
      <c r="P15" s="26"/>
      <c r="Q15" s="29"/>
      <c r="R15" s="29"/>
      <c r="S15" s="22"/>
      <c r="T15" s="29"/>
      <c r="U15" s="22"/>
      <c r="V15" s="32"/>
    </row>
    <row r="16" spans="1:32" s="13" customFormat="1" x14ac:dyDescent="0.2">
      <c r="B16" s="7" t="s">
        <v>19</v>
      </c>
      <c r="C16" s="17">
        <v>42680</v>
      </c>
      <c r="D16" s="17">
        <v>51032</v>
      </c>
      <c r="E16" s="17">
        <v>53410</v>
      </c>
      <c r="F16" s="17">
        <v>60785</v>
      </c>
      <c r="G16" s="17">
        <v>65448</v>
      </c>
      <c r="H16" s="17">
        <f>SUM(H8:H14)</f>
        <v>63613</v>
      </c>
      <c r="I16" s="18">
        <v>66159</v>
      </c>
      <c r="J16" s="18">
        <v>71770</v>
      </c>
      <c r="K16" s="21">
        <v>73466</v>
      </c>
      <c r="L16" s="20">
        <v>76615</v>
      </c>
      <c r="M16" s="20">
        <v>79197</v>
      </c>
      <c r="N16" s="20">
        <v>85545</v>
      </c>
      <c r="O16" s="20">
        <v>89143</v>
      </c>
      <c r="P16" s="27">
        <v>87279</v>
      </c>
      <c r="Q16" s="27">
        <v>83817</v>
      </c>
      <c r="R16" s="27">
        <v>83358</v>
      </c>
      <c r="S16" s="20">
        <v>82623</v>
      </c>
      <c r="T16" s="27">
        <v>81886</v>
      </c>
      <c r="U16" s="27">
        <v>79399</v>
      </c>
      <c r="V16" s="18">
        <v>79207</v>
      </c>
      <c r="W16" s="18">
        <v>75994</v>
      </c>
      <c r="X16" s="18">
        <v>73154</v>
      </c>
    </row>
    <row r="17" spans="2:33" x14ac:dyDescent="0.2">
      <c r="Q17" s="4"/>
      <c r="R17" s="4"/>
    </row>
    <row r="18" spans="2:33" x14ac:dyDescent="0.2">
      <c r="B18" s="14"/>
      <c r="C18" s="14"/>
      <c r="D18" s="14"/>
      <c r="E18" s="14"/>
      <c r="F18" s="14"/>
      <c r="Q18" s="4"/>
      <c r="R18" s="4"/>
    </row>
    <row r="19" spans="2:33" ht="22.5" customHeight="1" x14ac:dyDescent="0.2">
      <c r="B19" s="7" t="s">
        <v>7</v>
      </c>
      <c r="C19" s="40">
        <v>38625</v>
      </c>
      <c r="D19" s="40">
        <v>38717</v>
      </c>
      <c r="E19" s="40">
        <v>38807</v>
      </c>
      <c r="F19" s="40">
        <v>38898</v>
      </c>
      <c r="G19" s="40">
        <v>38990</v>
      </c>
      <c r="H19" s="40">
        <v>39082</v>
      </c>
      <c r="I19" s="40">
        <v>39172</v>
      </c>
      <c r="J19" s="40">
        <v>39263</v>
      </c>
      <c r="K19" s="40">
        <v>39355</v>
      </c>
      <c r="L19" s="40">
        <v>39447</v>
      </c>
      <c r="M19" s="40">
        <v>39538</v>
      </c>
      <c r="N19" s="40">
        <v>39629</v>
      </c>
      <c r="O19" s="40">
        <v>39721</v>
      </c>
      <c r="P19" s="40">
        <v>39813</v>
      </c>
      <c r="Q19" s="40">
        <v>39903</v>
      </c>
      <c r="R19" s="40">
        <v>39994</v>
      </c>
      <c r="S19" s="40">
        <v>40086</v>
      </c>
      <c r="T19" s="40">
        <v>40178</v>
      </c>
      <c r="U19" s="40">
        <v>40268</v>
      </c>
      <c r="V19" s="40">
        <v>40359</v>
      </c>
      <c r="W19" s="40">
        <v>40451</v>
      </c>
      <c r="X19" s="40">
        <v>40543</v>
      </c>
      <c r="Y19" s="39"/>
      <c r="Z19" s="39"/>
      <c r="AA19" s="39"/>
      <c r="AB19" s="39"/>
      <c r="AC19" s="39"/>
      <c r="AD19" s="39"/>
      <c r="AE19" s="39"/>
      <c r="AF19" s="39"/>
      <c r="AG19" s="39"/>
    </row>
    <row r="20" spans="2:33" x14ac:dyDescent="0.2">
      <c r="I20" s="8"/>
      <c r="J20" s="8"/>
      <c r="K20" s="8"/>
      <c r="L20" s="8"/>
      <c r="M20" s="8"/>
      <c r="N20" s="8"/>
      <c r="O20" s="8"/>
      <c r="P20" s="24"/>
      <c r="Q20" s="24"/>
      <c r="R20" s="24"/>
      <c r="S20" s="8"/>
      <c r="T20" s="8"/>
      <c r="U20" s="8"/>
      <c r="V20" s="9"/>
      <c r="W20" s="9"/>
      <c r="X20" s="9"/>
    </row>
    <row r="21" spans="2:33" x14ac:dyDescent="0.2">
      <c r="B21" s="10" t="s">
        <v>0</v>
      </c>
      <c r="C21" s="19">
        <v>4417608.1172447549</v>
      </c>
      <c r="D21" s="19">
        <v>5023122.6455744449</v>
      </c>
      <c r="E21" s="19">
        <v>5243179.5978313703</v>
      </c>
      <c r="F21" s="19">
        <v>5636822.054662304</v>
      </c>
      <c r="G21" s="19">
        <v>6585566.4450705601</v>
      </c>
      <c r="H21" s="19">
        <v>6391656.7281446084</v>
      </c>
      <c r="I21" s="19">
        <v>6719657.8888768144</v>
      </c>
      <c r="J21" s="19">
        <v>7295855.8782205395</v>
      </c>
      <c r="K21" s="19">
        <v>7621252.5649895575</v>
      </c>
      <c r="L21" s="22">
        <v>8151690.3953076387</v>
      </c>
      <c r="M21" s="22">
        <v>8538773.718771074</v>
      </c>
      <c r="N21" s="22">
        <v>9322735.5703798495</v>
      </c>
      <c r="O21" s="22">
        <v>9637561.9735576827</v>
      </c>
      <c r="P21" s="28">
        <v>9956571.7873999998</v>
      </c>
      <c r="Q21" s="28">
        <v>9694137.4209099989</v>
      </c>
      <c r="R21" s="28">
        <v>9582230.6811599992</v>
      </c>
      <c r="S21" s="22">
        <v>9534037.2176200002</v>
      </c>
      <c r="T21" s="22">
        <v>9525699.4403799996</v>
      </c>
      <c r="U21" s="22">
        <v>9323582.5218400005</v>
      </c>
      <c r="V21" s="22">
        <v>9408927.5923999995</v>
      </c>
      <c r="W21" s="22">
        <v>9059214.6556399986</v>
      </c>
      <c r="X21" s="22">
        <v>8934295.9877300002</v>
      </c>
      <c r="Y21" s="22"/>
      <c r="Z21" s="22"/>
      <c r="AA21" s="22"/>
      <c r="AB21" s="22"/>
      <c r="AC21" s="22"/>
      <c r="AD21" s="22"/>
      <c r="AE21" s="22"/>
      <c r="AF21" s="22"/>
      <c r="AG21" s="22"/>
    </row>
    <row r="22" spans="2:33" ht="25.5" x14ac:dyDescent="0.2">
      <c r="B22" s="12" t="s">
        <v>32</v>
      </c>
      <c r="C22" s="19">
        <v>1168315.774861838</v>
      </c>
      <c r="D22" s="19">
        <v>1688518.8874268651</v>
      </c>
      <c r="E22" s="19">
        <v>1722022.3022359123</v>
      </c>
      <c r="F22" s="19">
        <v>1787160.2597413191</v>
      </c>
      <c r="G22" s="19">
        <v>1718065.464326473</v>
      </c>
      <c r="H22" s="19">
        <v>1976496.2120218612</v>
      </c>
      <c r="I22" s="19">
        <v>2068304.38199205</v>
      </c>
      <c r="J22" s="19">
        <v>2137654.1856238954</v>
      </c>
      <c r="K22" s="19">
        <v>3000739.8000100004</v>
      </c>
      <c r="L22" s="22">
        <v>2103243.5416099997</v>
      </c>
      <c r="M22" s="22">
        <v>2209690.5110440119</v>
      </c>
      <c r="N22" s="22">
        <v>2232986.7594426172</v>
      </c>
      <c r="O22" s="22">
        <v>2368455.8345986651</v>
      </c>
      <c r="P22" s="28">
        <v>2426411.3734200001</v>
      </c>
      <c r="Q22" s="28">
        <v>2551540.9384699999</v>
      </c>
      <c r="R22" s="28">
        <v>2595125.46667</v>
      </c>
      <c r="S22" s="22">
        <v>2503789.2941399999</v>
      </c>
      <c r="T22" s="22">
        <v>2467325.6187100001</v>
      </c>
      <c r="U22" s="22">
        <v>2424695.6775100003</v>
      </c>
      <c r="V22" s="22">
        <v>2387691.8600500003</v>
      </c>
      <c r="W22" s="22">
        <v>2442513.1873900001</v>
      </c>
      <c r="X22" s="22">
        <v>2298391.0575799998</v>
      </c>
      <c r="Y22" s="22"/>
      <c r="Z22" s="22"/>
      <c r="AA22" s="22"/>
      <c r="AB22" s="22"/>
      <c r="AC22" s="22"/>
      <c r="AD22" s="22"/>
      <c r="AE22" s="22"/>
      <c r="AF22" s="22"/>
      <c r="AG22" s="22"/>
    </row>
    <row r="23" spans="2:33" x14ac:dyDescent="0.2">
      <c r="B23" s="10" t="s">
        <v>1</v>
      </c>
      <c r="C23" s="19">
        <v>602208.91926739796</v>
      </c>
      <c r="D23" s="19">
        <v>1103303.0166406401</v>
      </c>
      <c r="E23" s="19">
        <v>1082171.9035769047</v>
      </c>
      <c r="F23" s="19">
        <v>1023795.6129562167</v>
      </c>
      <c r="G23" s="19">
        <v>1358827.9161241308</v>
      </c>
      <c r="H23" s="19">
        <v>1252527.9848341311</v>
      </c>
      <c r="I23" s="19">
        <v>1262005.1816098497</v>
      </c>
      <c r="J23" s="19">
        <v>1302038.9347170207</v>
      </c>
      <c r="K23" s="19">
        <v>1384905.4460499999</v>
      </c>
      <c r="L23" s="22">
        <v>2367200.2985399999</v>
      </c>
      <c r="M23" s="22">
        <v>2450999.4722699998</v>
      </c>
      <c r="N23" s="22">
        <v>2374151.2949731001</v>
      </c>
      <c r="O23" s="22">
        <v>2394377.087462564</v>
      </c>
      <c r="P23" s="28">
        <v>2648652.5671399999</v>
      </c>
      <c r="Q23" s="28">
        <v>1852580.8739700001</v>
      </c>
      <c r="R23" s="28">
        <v>1791682.48306</v>
      </c>
      <c r="S23" s="22">
        <v>1933888.7336800001</v>
      </c>
      <c r="T23" s="22">
        <v>1905384.3096500002</v>
      </c>
      <c r="U23" s="22">
        <v>1853756.4534700001</v>
      </c>
      <c r="V23" s="22">
        <v>1826268.2048599999</v>
      </c>
      <c r="W23" s="22">
        <v>1777788.2583900001</v>
      </c>
      <c r="X23" s="22">
        <v>1799166.1389000001</v>
      </c>
      <c r="Y23" s="22"/>
      <c r="Z23" s="22"/>
      <c r="AA23" s="22"/>
      <c r="AB23" s="22"/>
      <c r="AC23" s="22"/>
      <c r="AD23" s="22"/>
      <c r="AE23" s="22"/>
      <c r="AF23" s="22"/>
      <c r="AG23" s="22"/>
    </row>
    <row r="24" spans="2:33" x14ac:dyDescent="0.2">
      <c r="B24" s="12" t="s">
        <v>2</v>
      </c>
      <c r="C24" s="19">
        <v>20594.352420000003</v>
      </c>
      <c r="D24" s="19">
        <v>32539.770850000001</v>
      </c>
      <c r="E24" s="19">
        <v>32478.756670000002</v>
      </c>
      <c r="F24" s="19">
        <v>31523.740510000003</v>
      </c>
      <c r="G24" s="19">
        <v>20436.769700000001</v>
      </c>
      <c r="H24" s="19">
        <v>32083.582039999998</v>
      </c>
      <c r="I24" s="19">
        <v>37902.048360000001</v>
      </c>
      <c r="J24" s="19">
        <v>17287.591924175882</v>
      </c>
      <c r="K24" s="19">
        <v>17264.006340000004</v>
      </c>
      <c r="L24" s="22">
        <v>22118.976480000001</v>
      </c>
      <c r="M24" s="22">
        <v>40161.711369999997</v>
      </c>
      <c r="N24" s="22">
        <v>39614.3411433</v>
      </c>
      <c r="O24" s="22">
        <v>37821.442811300003</v>
      </c>
      <c r="P24" s="28">
        <v>35379.42813</v>
      </c>
      <c r="Q24" s="28">
        <v>42956.684529999999</v>
      </c>
      <c r="R24" s="28">
        <v>40007.00793</v>
      </c>
      <c r="S24" s="22">
        <v>40711.405169999998</v>
      </c>
      <c r="T24" s="22">
        <v>43389.755079999995</v>
      </c>
      <c r="U24" s="22">
        <v>42687.423659999993</v>
      </c>
      <c r="V24" s="22">
        <v>42281.497750000002</v>
      </c>
      <c r="W24" s="22">
        <v>42891.657530000004</v>
      </c>
      <c r="X24" s="22">
        <v>43429.539729999997</v>
      </c>
      <c r="Y24" s="22"/>
      <c r="Z24" s="22"/>
      <c r="AA24" s="22"/>
      <c r="AB24" s="22"/>
      <c r="AC24" s="22"/>
      <c r="AD24" s="22"/>
      <c r="AE24" s="22"/>
      <c r="AF24" s="22"/>
      <c r="AG24" s="22"/>
    </row>
    <row r="25" spans="2:33" x14ac:dyDescent="0.2">
      <c r="B25" s="10" t="s">
        <v>3</v>
      </c>
      <c r="C25" s="19">
        <v>1248807.9401763112</v>
      </c>
      <c r="D25" s="19">
        <v>888679.82045349991</v>
      </c>
      <c r="E25" s="19">
        <v>991604.20432999998</v>
      </c>
      <c r="F25" s="19">
        <v>1047297.2455012212</v>
      </c>
      <c r="G25" s="19">
        <v>1719705.0684574931</v>
      </c>
      <c r="H25" s="19">
        <v>1360724.4440083001</v>
      </c>
      <c r="I25" s="19">
        <v>1390792.0010591003</v>
      </c>
      <c r="J25" s="19">
        <v>1502725.1676119708</v>
      </c>
      <c r="K25" s="19">
        <v>901486.65839600971</v>
      </c>
      <c r="L25" s="22">
        <v>797820.34247999999</v>
      </c>
      <c r="M25" s="22">
        <v>800021.95371000003</v>
      </c>
      <c r="N25" s="22">
        <v>1066749.0935443521</v>
      </c>
      <c r="O25" s="22">
        <v>1075465.6626106133</v>
      </c>
      <c r="P25" s="28">
        <v>1084618.49055</v>
      </c>
      <c r="Q25" s="28">
        <v>1047383.87184</v>
      </c>
      <c r="R25" s="28">
        <v>1062931.5613500001</v>
      </c>
      <c r="S25" s="22">
        <v>1068548.3685999999</v>
      </c>
      <c r="T25" s="22">
        <v>1049114.76364</v>
      </c>
      <c r="U25" s="22">
        <v>1049985.2051900001</v>
      </c>
      <c r="V25" s="22">
        <v>1007278.28848</v>
      </c>
      <c r="W25" s="22">
        <v>821321.50585000007</v>
      </c>
      <c r="X25" s="22">
        <v>1198720.1585899999</v>
      </c>
      <c r="Y25" s="22"/>
      <c r="Z25" s="22"/>
      <c r="AA25" s="22"/>
      <c r="AB25" s="22"/>
      <c r="AC25" s="22"/>
      <c r="AD25" s="22"/>
      <c r="AE25" s="22"/>
      <c r="AF25" s="22"/>
      <c r="AG25" s="22"/>
    </row>
    <row r="26" spans="2:33" x14ac:dyDescent="0.2">
      <c r="B26" s="10" t="s">
        <v>4</v>
      </c>
      <c r="C26" s="19">
        <v>94186.007207401912</v>
      </c>
      <c r="D26" s="19">
        <v>490707.10618526244</v>
      </c>
      <c r="E26" s="19">
        <v>546818.47208423424</v>
      </c>
      <c r="F26" s="19">
        <v>648548.64538741612</v>
      </c>
      <c r="G26" s="19">
        <v>592337.35337428621</v>
      </c>
      <c r="H26" s="19">
        <v>781816.73403582815</v>
      </c>
      <c r="I26" s="19">
        <v>883097.80622210004</v>
      </c>
      <c r="J26" s="19">
        <v>1009734.5845374244</v>
      </c>
      <c r="K26" s="19">
        <v>1151949.9068400001</v>
      </c>
      <c r="L26" s="22">
        <v>1209500.4427200002</v>
      </c>
      <c r="M26" s="22">
        <v>1342079.7194600001</v>
      </c>
      <c r="N26" s="22">
        <v>1629295.6241895601</v>
      </c>
      <c r="O26" s="22">
        <v>1810285.823437796</v>
      </c>
      <c r="P26" s="28">
        <v>1850415.9120999998</v>
      </c>
      <c r="Q26" s="28">
        <v>2014232.7579400002</v>
      </c>
      <c r="R26" s="28">
        <v>2002357.6032999998</v>
      </c>
      <c r="S26" s="22">
        <v>1976127.5996400001</v>
      </c>
      <c r="T26" s="22">
        <v>1960896.4674000002</v>
      </c>
      <c r="U26" s="22">
        <v>1917222.2273299999</v>
      </c>
      <c r="V26" s="22">
        <v>1930549.8670699999</v>
      </c>
      <c r="W26" s="22">
        <v>1920961.3970999999</v>
      </c>
      <c r="X26" s="22">
        <v>1911122.7299500001</v>
      </c>
      <c r="Y26" s="22"/>
      <c r="Z26" s="22"/>
      <c r="AA26" s="22"/>
      <c r="AB26" s="22"/>
      <c r="AC26" s="22"/>
      <c r="AD26" s="22"/>
      <c r="AE26" s="22"/>
      <c r="AF26" s="22"/>
      <c r="AG26" s="22"/>
    </row>
    <row r="27" spans="2:33" x14ac:dyDescent="0.2">
      <c r="B27" s="10" t="s">
        <v>5</v>
      </c>
      <c r="C27" s="19">
        <v>147048.57068825749</v>
      </c>
      <c r="D27" s="19">
        <v>110964.72444894489</v>
      </c>
      <c r="E27" s="19">
        <v>170653.99932</v>
      </c>
      <c r="F27" s="19">
        <v>265083.58590439998</v>
      </c>
      <c r="G27" s="19">
        <v>176627.14750520766</v>
      </c>
      <c r="H27" s="19">
        <v>173539.92150224961</v>
      </c>
      <c r="I27" s="19">
        <v>229761.36730999997</v>
      </c>
      <c r="J27" s="19">
        <v>242671.41963543123</v>
      </c>
      <c r="K27" s="19">
        <v>171947.34184999997</v>
      </c>
      <c r="L27" s="22">
        <v>112191.96620000001</v>
      </c>
      <c r="M27" s="22">
        <v>125534.79013999998</v>
      </c>
      <c r="N27" s="22">
        <v>142362.20179239148</v>
      </c>
      <c r="O27" s="22">
        <v>126235.92170454658</v>
      </c>
      <c r="P27" s="28">
        <v>121703.20181</v>
      </c>
      <c r="Q27" s="28">
        <v>95663.882150000005</v>
      </c>
      <c r="R27" s="28">
        <v>89480.670129999999</v>
      </c>
      <c r="S27" s="22">
        <v>94397.599989999988</v>
      </c>
      <c r="T27" s="22">
        <v>79924.87023</v>
      </c>
      <c r="U27" s="22">
        <v>78356.367180000001</v>
      </c>
      <c r="V27" s="22">
        <v>74287.843769999992</v>
      </c>
      <c r="W27" s="22">
        <v>69518.241760000004</v>
      </c>
      <c r="X27" s="22">
        <v>62620.76715</v>
      </c>
      <c r="Y27" s="22"/>
      <c r="Z27" s="22"/>
      <c r="AA27" s="22"/>
      <c r="AB27" s="22"/>
      <c r="AC27" s="22"/>
      <c r="AD27" s="22"/>
      <c r="AE27" s="22"/>
      <c r="AF27" s="22"/>
      <c r="AG27" s="22"/>
    </row>
    <row r="28" spans="2:33" x14ac:dyDescent="0.2">
      <c r="B28" s="10"/>
      <c r="C28" s="16"/>
      <c r="D28" s="16"/>
      <c r="E28" s="16"/>
      <c r="F28" s="16"/>
      <c r="G28" s="16"/>
      <c r="H28" s="16"/>
      <c r="I28" s="11"/>
      <c r="J28" s="19"/>
      <c r="K28" s="19"/>
      <c r="L28" s="11"/>
      <c r="M28" s="11"/>
      <c r="N28" s="11"/>
      <c r="O28" s="11"/>
      <c r="P28" s="29"/>
      <c r="Q28" s="29"/>
      <c r="R28" s="29"/>
      <c r="S28" s="11"/>
      <c r="T28" s="11"/>
      <c r="U28" s="11"/>
      <c r="X28" s="33"/>
    </row>
    <row r="29" spans="2:33" s="13" customFormat="1" x14ac:dyDescent="0.2">
      <c r="B29" s="7" t="s">
        <v>19</v>
      </c>
      <c r="C29" s="20">
        <v>7698769.6818659613</v>
      </c>
      <c r="D29" s="20">
        <v>9337835.9715796579</v>
      </c>
      <c r="E29" s="20">
        <v>9788929.2360484228</v>
      </c>
      <c r="F29" s="20">
        <v>10440231.144662878</v>
      </c>
      <c r="G29" s="20">
        <v>12171566.164558154</v>
      </c>
      <c r="H29" s="20">
        <v>11968845.60658698</v>
      </c>
      <c r="I29" s="18">
        <v>12591520.675429914</v>
      </c>
      <c r="J29" s="18">
        <v>13507967.762270458</v>
      </c>
      <c r="K29" s="20">
        <v>14249545.724475564</v>
      </c>
      <c r="L29" s="20">
        <v>14763765.963337637</v>
      </c>
      <c r="M29" s="18">
        <v>15507261.876765084</v>
      </c>
      <c r="N29" s="18">
        <v>16807894.885465171</v>
      </c>
      <c r="O29" s="18">
        <v>17450203.746183164</v>
      </c>
      <c r="P29" s="30">
        <v>18123752.76055</v>
      </c>
      <c r="Q29" s="30">
        <v>17298496.429810002</v>
      </c>
      <c r="R29" s="30">
        <f>SUM(R21:R28)</f>
        <v>17163815.4736</v>
      </c>
      <c r="S29" s="18">
        <v>17151500.218839999</v>
      </c>
      <c r="T29" s="18">
        <v>17031735.225090001</v>
      </c>
      <c r="U29" s="18">
        <v>16690285.876180002</v>
      </c>
      <c r="V29" s="18">
        <v>16677285.154379999</v>
      </c>
      <c r="W29" s="18">
        <v>16134208.903659999</v>
      </c>
      <c r="X29" s="18">
        <v>16247746.379629999</v>
      </c>
    </row>
    <row r="30" spans="2:33" s="13" customFormat="1" x14ac:dyDescent="0.2">
      <c r="B30" s="7"/>
      <c r="C30" s="17"/>
      <c r="D30" s="17"/>
      <c r="E30" s="17"/>
      <c r="F30" s="17"/>
      <c r="G30" s="17"/>
    </row>
    <row r="31" spans="2:33" x14ac:dyDescent="0.2">
      <c r="B31" s="58"/>
      <c r="C31" s="15"/>
      <c r="D31" s="15"/>
      <c r="E31" s="15"/>
      <c r="F31" s="15"/>
    </row>
    <row r="32" spans="2:33" x14ac:dyDescent="0.2">
      <c r="B32" s="59"/>
    </row>
    <row r="33" spans="2:5" x14ac:dyDescent="0.2">
      <c r="B33" s="55"/>
    </row>
    <row r="34" spans="2:5" x14ac:dyDescent="0.2">
      <c r="B34" s="60"/>
    </row>
    <row r="35" spans="2:5" x14ac:dyDescent="0.2">
      <c r="B35" s="59"/>
    </row>
    <row r="36" spans="2:5" x14ac:dyDescent="0.2">
      <c r="B36" s="55"/>
    </row>
    <row r="37" spans="2:5" x14ac:dyDescent="0.2">
      <c r="B37" s="58"/>
    </row>
    <row r="38" spans="2:5" x14ac:dyDescent="0.2">
      <c r="B38" s="59"/>
    </row>
    <row r="39" spans="2:5" x14ac:dyDescent="0.2">
      <c r="B39" s="55"/>
    </row>
    <row r="40" spans="2:5" x14ac:dyDescent="0.2">
      <c r="B40" s="58"/>
    </row>
    <row r="41" spans="2:5" x14ac:dyDescent="0.2">
      <c r="B41" s="59"/>
    </row>
    <row r="42" spans="2:5" x14ac:dyDescent="0.2">
      <c r="B42" s="23"/>
    </row>
    <row r="43" spans="2:5" x14ac:dyDescent="0.2">
      <c r="B43" s="127"/>
      <c r="C43" s="127"/>
      <c r="D43" s="127"/>
      <c r="E43" s="127"/>
    </row>
    <row r="44" spans="2:5" x14ac:dyDescent="0.2">
      <c r="B44" s="126"/>
      <c r="C44" s="126"/>
      <c r="D44" s="126"/>
      <c r="E44" s="126"/>
    </row>
    <row r="45" spans="2:5" x14ac:dyDescent="0.2">
      <c r="B45" s="23"/>
    </row>
    <row r="46" spans="2:5" x14ac:dyDescent="0.2">
      <c r="B46" s="123"/>
    </row>
    <row r="47" spans="2:5" x14ac:dyDescent="0.2">
      <c r="B47" s="57"/>
    </row>
    <row r="48" spans="2:5" x14ac:dyDescent="0.2">
      <c r="B48" s="61"/>
    </row>
    <row r="49" spans="2:4" x14ac:dyDescent="0.2">
      <c r="B49" s="60"/>
    </row>
    <row r="50" spans="2:4" x14ac:dyDescent="0.2">
      <c r="B50" s="59"/>
    </row>
    <row r="51" spans="2:4" x14ac:dyDescent="0.2">
      <c r="B51" s="61"/>
    </row>
    <row r="52" spans="2:4" x14ac:dyDescent="0.2">
      <c r="B52" s="60"/>
    </row>
    <row r="53" spans="2:4" x14ac:dyDescent="0.2">
      <c r="B53" s="59"/>
    </row>
    <row r="54" spans="2:4" x14ac:dyDescent="0.2">
      <c r="B54" s="61"/>
    </row>
    <row r="55" spans="2:4" x14ac:dyDescent="0.2">
      <c r="B55" s="60"/>
    </row>
    <row r="56" spans="2:4" x14ac:dyDescent="0.2">
      <c r="B56" s="59"/>
    </row>
    <row r="57" spans="2:4" x14ac:dyDescent="0.2">
      <c r="B57" s="23"/>
    </row>
    <row r="58" spans="2:4" x14ac:dyDescent="0.2">
      <c r="B58" s="56"/>
      <c r="C58" s="56"/>
      <c r="D58" s="56"/>
    </row>
    <row r="59" spans="2:4" x14ac:dyDescent="0.2">
      <c r="B59" s="31"/>
    </row>
    <row r="61" spans="2:4" x14ac:dyDescent="0.2">
      <c r="B61" s="56"/>
    </row>
    <row r="62" spans="2:4" x14ac:dyDescent="0.2">
      <c r="B62" s="122"/>
    </row>
    <row r="63" spans="2:4" x14ac:dyDescent="0.2">
      <c r="B63" s="62"/>
    </row>
    <row r="64" spans="2:4" x14ac:dyDescent="0.2">
      <c r="B64" s="56"/>
    </row>
    <row r="65" spans="2:2" x14ac:dyDescent="0.2">
      <c r="B65" s="122"/>
    </row>
    <row r="66" spans="2:2" x14ac:dyDescent="0.2">
      <c r="B66" s="62"/>
    </row>
    <row r="67" spans="2:2" x14ac:dyDescent="0.2">
      <c r="B67" s="56"/>
    </row>
    <row r="68" spans="2:2" x14ac:dyDescent="0.2">
      <c r="B68" s="122"/>
    </row>
    <row r="69" spans="2:2" x14ac:dyDescent="0.2">
      <c r="B69" s="62"/>
    </row>
    <row r="70" spans="2:2" x14ac:dyDescent="0.2">
      <c r="B70" s="56"/>
    </row>
    <row r="71" spans="2:2" x14ac:dyDescent="0.2">
      <c r="B71" s="122"/>
    </row>
    <row r="72" spans="2:2" x14ac:dyDescent="0.2">
      <c r="B72" s="62"/>
    </row>
    <row r="73" spans="2:2" x14ac:dyDescent="0.2">
      <c r="B73" s="56"/>
    </row>
    <row r="74" spans="2:2" x14ac:dyDescent="0.2">
      <c r="B74" s="122"/>
    </row>
    <row r="75" spans="2:2" x14ac:dyDescent="0.2">
      <c r="B75" s="62"/>
    </row>
    <row r="76" spans="2:2" x14ac:dyDescent="0.2">
      <c r="B76" s="56"/>
    </row>
    <row r="77" spans="2:2" x14ac:dyDescent="0.2">
      <c r="B77" s="122"/>
    </row>
    <row r="78" spans="2:2" x14ac:dyDescent="0.2">
      <c r="B78" s="62"/>
    </row>
    <row r="79" spans="2:2" x14ac:dyDescent="0.2">
      <c r="B79" s="56"/>
    </row>
    <row r="80" spans="2:2" x14ac:dyDescent="0.2">
      <c r="B80" s="122"/>
    </row>
    <row r="81" spans="2:2" x14ac:dyDescent="0.2">
      <c r="B81" s="62"/>
    </row>
    <row r="82" spans="2:2" x14ac:dyDescent="0.2">
      <c r="B82" s="56"/>
    </row>
    <row r="83" spans="2:2" x14ac:dyDescent="0.2">
      <c r="B83" s="122"/>
    </row>
  </sheetData>
  <mergeCells count="2">
    <mergeCell ref="B43:E43"/>
    <mergeCell ref="B44:E44"/>
  </mergeCells>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Izvješće</VrstaDokumenta>
    <Godina xmlns="f00c05a3-a522-4b3b-aeec-75a37a6bc44f">-</Godina>
    <Izradio xmlns="f00c05a3-a522-4b3b-aeec-75a37a6bc44f">
      <UserInfo>
        <DisplayName/>
        <AccountId xsi:nil="true"/>
        <AccountType/>
      </UserInfo>
    </Izradio>
    <StatusDokumenta xmlns="f00c05a3-a522-4b3b-aeec-75a37a6bc44f">-</StatusDokumenta>
    <Za_x0020_arhivu xmlns="ca302e39-a258-4920-a5cd-d26b5a5d4831" xsi:nil="true"/>
  </documentManagement>
</p:properties>
</file>

<file path=customXml/itemProps1.xml><?xml version="1.0" encoding="utf-8"?>
<ds:datastoreItem xmlns:ds="http://schemas.openxmlformats.org/officeDocument/2006/customXml" ds:itemID="{4C51CF9E-867F-4697-AD91-15FDE03152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83F15D-3D0C-414D-8CCD-0057EC146622}">
  <ds:schemaRefs>
    <ds:schemaRef ds:uri="http://schemas.microsoft.com/office/2006/metadata/longProperties"/>
  </ds:schemaRefs>
</ds:datastoreItem>
</file>

<file path=customXml/itemProps3.xml><?xml version="1.0" encoding="utf-8"?>
<ds:datastoreItem xmlns:ds="http://schemas.openxmlformats.org/officeDocument/2006/customXml" ds:itemID="{E6AA840A-A53B-4B1F-91E3-3FF85BFA0883}">
  <ds:schemaRefs>
    <ds:schemaRef ds:uri="http://schemas.microsoft.com/sharepoint/v3/contenttype/forms"/>
  </ds:schemaRefs>
</ds:datastoreItem>
</file>

<file path=customXml/itemProps4.xml><?xml version="1.0" encoding="utf-8"?>
<ds:datastoreItem xmlns:ds="http://schemas.openxmlformats.org/officeDocument/2006/customXml" ds:itemID="{14F5A633-DA13-46FE-AD22-3CB2587A7451}">
  <ds:schemaRefs>
    <ds:schemaRef ds:uri="f00c05a3-a522-4b3b-aeec-75a37a6bc44f"/>
    <ds:schemaRef ds:uri="http://purl.org/dc/elements/1.1/"/>
    <ds:schemaRef ds:uri="http://purl.org/dc/terms/"/>
    <ds:schemaRef ds:uri="http://purl.org/dc/dcmitype/"/>
    <ds:schemaRef ds:uri="http://schemas.microsoft.com/office/2006/metadata/properties"/>
    <ds:schemaRef ds:uri="http://schemas.microsoft.com/office/2006/documentManagement/types"/>
    <ds:schemaRef ds:uri="ca302e39-a258-4920-a5cd-d26b5a5d483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 -3_ Operat.str._od_2015(EUR)</vt:lpstr>
      <vt:lpstr>D -3_ Operat.str._od_2015(HRK)</vt:lpstr>
      <vt:lpstr>D-3_Oper.str._od 2011-2014(EUR)</vt:lpstr>
      <vt:lpstr>D-3_Oper.str.od 2011- 2014(HRK)</vt:lpstr>
      <vt:lpstr>D-3_ Oper.str._2005-2010(EUR)</vt:lpstr>
      <vt:lpstr>D-3_ Oper.str._2005-2010(HRK)</vt:lpstr>
    </vt:vector>
  </TitlesOfParts>
  <Company>Hagena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D-03_aktivni_ugovori_OL</dc:title>
  <dc:creator>kjelic</dc:creator>
  <cp:lastModifiedBy>Damir Maričić</cp:lastModifiedBy>
  <dcterms:created xsi:type="dcterms:W3CDTF">2007-03-12T09:17:50Z</dcterms:created>
  <dcterms:modified xsi:type="dcterms:W3CDTF">2026-03-25T12:39:39Z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Ivan Mučnjak</vt:lpwstr>
  </property>
  <property fmtid="{D5CDD505-2E9C-101B-9397-08002B2CF9AE}" pid="3" name="display_urn:schemas-microsoft-com:office:office#Author">
    <vt:lpwstr>Ivan Mučnjak</vt:lpwstr>
  </property>
  <property fmtid="{D5CDD505-2E9C-101B-9397-08002B2CF9AE}" pid="4" name="ContentTypeId">
    <vt:lpwstr>0x0101002602563CEB664945AC694D08C1F1289400E85D42BF4BA8DC40A9FAFB66D884680E</vt:lpwstr>
  </property>
  <property fmtid="{D5CDD505-2E9C-101B-9397-08002B2CF9AE}" pid="5" name="TipPredmeta">
    <vt:lpwstr>-</vt:lpwstr>
  </property>
  <property fmtid="{D5CDD505-2E9C-101B-9397-08002B2CF9AE}" pid="6" name="DocumentSetDescription">
    <vt:lpwstr/>
  </property>
  <property fmtid="{D5CDD505-2E9C-101B-9397-08002B2CF9AE}" pid="7" name="KategorijaPoslovanja">
    <vt:lpwstr>;#-;#</vt:lpwstr>
  </property>
  <property fmtid="{D5CDD505-2E9C-101B-9397-08002B2CF9AE}" pid="8" name="VrstaPredmeta">
    <vt:lpwstr>-</vt:lpwstr>
  </property>
  <property fmtid="{D5CDD505-2E9C-101B-9397-08002B2CF9AE}" pid="9" name="BrKolegija">
    <vt:r8>14</vt:r8>
  </property>
  <property fmtid="{D5CDD505-2E9C-101B-9397-08002B2CF9AE}" pid="10" name="Prezentira">
    <vt:lpwstr/>
  </property>
  <property fmtid="{D5CDD505-2E9C-101B-9397-08002B2CF9AE}" pid="11" name="Godina">
    <vt:lpwstr>-</vt:lpwstr>
  </property>
  <property fmtid="{D5CDD505-2E9C-101B-9397-08002B2CF9AE}" pid="12" name="VrstaDokumenta">
    <vt:lpwstr>Izvješće</vt:lpwstr>
  </property>
  <property fmtid="{D5CDD505-2E9C-101B-9397-08002B2CF9AE}" pid="13" name="NamjenaDokumenta">
    <vt:lpwstr>;#Interno;#</vt:lpwstr>
  </property>
  <property fmtid="{D5CDD505-2E9C-101B-9397-08002B2CF9AE}" pid="14" name="Izradio">
    <vt:lpwstr/>
  </property>
  <property fmtid="{D5CDD505-2E9C-101B-9397-08002B2CF9AE}" pid="15" name="StatusDokumenta">
    <vt:lpwstr>-</vt:lpwstr>
  </property>
  <property fmtid="{D5CDD505-2E9C-101B-9397-08002B2CF9AE}" pid="16" name="Subjekt">
    <vt:lpwstr/>
  </property>
</Properties>
</file>