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AMPART\Redirected$\dmaricic\Desktop\"/>
    </mc:Choice>
  </mc:AlternateContent>
  <bookViews>
    <workbookView xWindow="0" yWindow="0" windowWidth="25200" windowHeight="11595"/>
  </bookViews>
  <sheets>
    <sheet name="sadrzaj" sheetId="1" r:id="rId1"/>
    <sheet name="inv.drustva" sheetId="2" r:id="rId2"/>
    <sheet name="portfelj i skrbništvo" sheetId="3" r:id="rId3"/>
    <sheet name="drustva za upravljanje IF " sheetId="8" r:id="rId4"/>
    <sheet name="UCITS " sheetId="9" r:id="rId5"/>
    <sheet name="AIF" sheetId="10" r:id="rId6"/>
    <sheet name="omd&amp;dmd " sheetId="11" r:id="rId7"/>
    <sheet name="omf&amp;dmf " sheetId="12" r:id="rId8"/>
    <sheet name="osiguranje_zivot" sheetId="4" r:id="rId9"/>
    <sheet name="osiguranje_nezivot" sheetId="5" r:id="rId10"/>
    <sheet name="osiguranje_ukupno" sheetId="6" r:id="rId11"/>
    <sheet name="leasing" sheetId="7" r:id="rId12"/>
  </sheets>
  <definedNames>
    <definedName name="_xlnm._FilterDatabase" localSheetId="2" hidden="1">'portfelj i skrbništvo'!$A$7:$B$8</definedName>
    <definedName name="_xlnm.Print_Area" localSheetId="5">AIF!$A$1:$H$46</definedName>
    <definedName name="_xlnm.Print_Area" localSheetId="3">'drustva za upravljanje IF '!$A$1:$H$36</definedName>
    <definedName name="_xlnm.Print_Area" localSheetId="1">inv.drustva!$A$1:$K$21</definedName>
    <definedName name="_xlnm.Print_Area" localSheetId="11">leasing!$C$1:$O$37</definedName>
    <definedName name="_xlnm.Print_Area" localSheetId="7">'omf&amp;dmf '!$A$1:$H$52</definedName>
    <definedName name="_xlnm.Print_Titles" localSheetId="11">leasing!$A:$B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4" l="1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M15" i="2" l="1"/>
  <c r="H15" i="2"/>
  <c r="F15" i="2"/>
  <c r="C15" i="2"/>
</calcChain>
</file>

<file path=xl/sharedStrings.xml><?xml version="1.0" encoding="utf-8"?>
<sst xmlns="http://schemas.openxmlformats.org/spreadsheetml/2006/main" count="574" uniqueCount="420">
  <si>
    <t>Tablica 1.</t>
  </si>
  <si>
    <t>Tablica 2.</t>
  </si>
  <si>
    <t>Tablica 3.</t>
  </si>
  <si>
    <t>Tablica 4.</t>
  </si>
  <si>
    <t>Tablica 5.</t>
  </si>
  <si>
    <t>Tablica 6.</t>
  </si>
  <si>
    <t>u kunama i postocima</t>
  </si>
  <si>
    <t>Redni broj</t>
  </si>
  <si>
    <t>Naziv  investicijskog društva</t>
  </si>
  <si>
    <t xml:space="preserve">Dobit (gubitak) prije oporezivanja </t>
  </si>
  <si>
    <t>Adekvatnost kapitala</t>
  </si>
  <si>
    <t>UKUPNO</t>
  </si>
  <si>
    <t xml:space="preserve">Napomene: </t>
  </si>
  <si>
    <t>-Podaci o promjeni aktive izračunati su u odnosu prema podacima s kraja prethodne godine</t>
  </si>
  <si>
    <t>u kunama</t>
  </si>
  <si>
    <t>SUBJEKTI NADZORA</t>
  </si>
  <si>
    <t>Upravljanje portfeljem</t>
  </si>
  <si>
    <t>Skrbništvo nad fin. instrumentima</t>
  </si>
  <si>
    <t>Ukupno:</t>
  </si>
  <si>
    <t>Naziv društva</t>
  </si>
  <si>
    <t>Ukupna aktiva</t>
  </si>
  <si>
    <t>Udjel u 
ukupnoj aktivi</t>
  </si>
  <si>
    <t>Zaračunata bruto premija (ZBP)</t>
  </si>
  <si>
    <t>Udjel u 
ukupnoj ZBP</t>
  </si>
  <si>
    <t>Dobit (gubitak) prije oporezivanja</t>
  </si>
  <si>
    <t>Jamstveni kapital</t>
  </si>
  <si>
    <t>Kapital u svrhu primjene pravila o upravljanju rizicima</t>
  </si>
  <si>
    <t>Granica solventnosti</t>
  </si>
  <si>
    <t>Da</t>
  </si>
  <si>
    <t>ALLIANZ ZAGREB d.d.</t>
  </si>
  <si>
    <t>CROATIA osiguranje d.d.</t>
  </si>
  <si>
    <t>ERGO životno osiguranje d.d.</t>
  </si>
  <si>
    <t>Erste osiguranje Vienna Insurance Group d.d.</t>
  </si>
  <si>
    <t>GENERALI OSIGURANJE d.d.</t>
  </si>
  <si>
    <t>GRAWE Hrvatska d.d.</t>
  </si>
  <si>
    <t>KD životno osiguranje d.d.</t>
  </si>
  <si>
    <t>MERKUR OSIGURANJE d.d.</t>
  </si>
  <si>
    <t>Societe Generale Osiguranje d.d.</t>
  </si>
  <si>
    <t>TRIGLAV OSIGURANJE d. d.</t>
  </si>
  <si>
    <t>UNIQA osiguranje d.d.</t>
  </si>
  <si>
    <t>VELEBIT ŽIVOTNO OSIGURANJE d.d.</t>
  </si>
  <si>
    <t>Wiener osiguranje Vienna Insurance Group d.d.</t>
  </si>
  <si>
    <t>Wüstenrot životno osiguranje d.d.</t>
  </si>
  <si>
    <t>UKUPNO društva za osiguranje</t>
  </si>
  <si>
    <t>Napomene:</t>
  </si>
  <si>
    <t>- podaci u tablici su privremeni i nerevidirani, te prikupljeni od društava za osiguranje odnosno društava za reosiguranje</t>
  </si>
  <si>
    <t>- stupac 8 - jamstveni kapital prema članku 100. Zakona o osiguranju</t>
  </si>
  <si>
    <t>- stupac 9 - kapital društva za osiguranje izračunat u svrhe primjene pravila o upravljanju rizicima kako je definirano člancima 93. - 97. Zakona o osiguranju</t>
  </si>
  <si>
    <t>- stupac 10 - granica solventnosti društva za osiguranje koje obavlja poslove životnih osiguranja prema članku 98. Zakona o osiguranju</t>
  </si>
  <si>
    <t>- temeljni kapital prema članku 19. Zakona o osiguranju</t>
  </si>
  <si>
    <t>1. iznos jamstvenog kapitala mora biti veći ili jednak jednoj trećini granice solventnosti (u obrascu AK ŽO prikazano pod rednim brojem 6.)</t>
  </si>
  <si>
    <t>2. iznos jamstvenog kapitala mora biti veći ili jednak minimalnom temeljnom kapitalu (u obrascu AK ŽO prikazano pod rednim brojem 7.)</t>
  </si>
  <si>
    <t>3. iznos kapitala mora biti veći ili jednak granici solventnosti (u obrascu AK ŽO prikazano pod rednim brojem 8.)</t>
  </si>
  <si>
    <t>BNP PARIBAS CARDIF OSIGURANJE d.d.</t>
  </si>
  <si>
    <t>Croatia osiguranje d.d.</t>
  </si>
  <si>
    <t>CROATIA zdravstveno osiguranje d.d.</t>
  </si>
  <si>
    <t>EUROHERC osiguranje d.d.</t>
  </si>
  <si>
    <t>GRAWE HRVATSKA d.d.</t>
  </si>
  <si>
    <t>HOK - OSIGURANJE d.d.</t>
  </si>
  <si>
    <t>HRVATSKO KREDITNO OSIGURANJE d.d.</t>
  </si>
  <si>
    <t>IZVOR OSIGURANJE d.d.</t>
  </si>
  <si>
    <t>Jadransko osiguranje d.d.</t>
  </si>
  <si>
    <t>Sunce osiguranje d.d.</t>
  </si>
  <si>
    <t>Velebit osiguranje d.d.</t>
  </si>
  <si>
    <t>Croatia Lloyd d.d. za reosiguranje</t>
  </si>
  <si>
    <t>UKUPNO društva za reosiguranje</t>
  </si>
  <si>
    <t>- podaci u tablici su privremeni i nerevidirani, te prikupljeni od društava za osiguranje, odnosno društava za reosiguranje</t>
  </si>
  <si>
    <t>- stupac 4 - udjel društava za osiguranje izračunat je u odnosu na ukupnu aktivu isključivo društava za osiguranje;  
udjel društava za reosiguranje izračunat je u odnosu na ukupnu aktivu isključivo društava za reosiguranje</t>
  </si>
  <si>
    <t>- stupac 6 - udjel društava za osiguranje izračunat je u odnosu na ukupnu ZBP isključivo društava za osiguranje;  
udjel društava za reosiguranje izračunat je u odnosu na ukupnu ZBP isključivo društava za reosiguranje</t>
  </si>
  <si>
    <t>- stupac 10 - granica solventnosti društva za osiguranje koje obavlja poslove neživotnih osiguranja i društva za reosiguranje prema članku 99. Zakona o osiguranju</t>
  </si>
  <si>
    <t>1. iznos jamstvenog kapitala mora biti veći ili jednak jednoj trećini granice solventnosti (u obrascu AK NO prikazano pod rednim brojem 6.)</t>
  </si>
  <si>
    <t>2. iznos jamstvenog kapitala mora biti veći ili jednak minimalnom temeljnom kapitalu (u obrascu AK NO prikazano pod rednim brojem 7.)</t>
  </si>
  <si>
    <t>3. iznos kapitala mora biti veći ili jednak granici solventnosti (u obrascu AK NO prikazano pod rednim brojem 8.)</t>
  </si>
  <si>
    <t>BNP Paribas Cardif osiguranje d.d.</t>
  </si>
  <si>
    <t>ERGO osiguranje d.d.</t>
  </si>
  <si>
    <t>Hrvatsko kreditno osiguranje d.d.</t>
  </si>
  <si>
    <t>JADRANSKO OSIGURANJE d.d.</t>
  </si>
  <si>
    <t>SUNCE OSIGURANJE d.d.</t>
  </si>
  <si>
    <t>VELEBIT OSIGURANJE d.d.</t>
  </si>
  <si>
    <t>CROATIA LLOYD d.d. za reosiguranje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</si>
  <si>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</si>
  <si>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</si>
  <si>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</si>
  <si>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</si>
  <si>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</si>
  <si>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-</t>
  </si>
  <si>
    <t>-Minimalni iznos regulatornog kapitala - regulatorni kapital investicijskog društva niti u jednom trenutku ne smije biti manji od minimalnog iznosa temeljnog kapitala iz članaka 32., 33. i 35. Zakona o tržištu kapitala (400.000 kn, 1.000.000 kn ili 6.000.000 kn)</t>
  </si>
  <si>
    <t>-Stopa redovnog osnovnog kapitala je omjer redovnog osnovnog kapitala investicijskog društva i ukupnog iznosa izloženosti riziku (mora biti jednaka ili veća od 4,5%)</t>
  </si>
  <si>
    <t>-Stopa osnovnog kapitala je omjer osnovnog kapitala investicijskog društva i ukupnog iznosa izloženosti riziku (mora biti jednaka ili veća od 6%)</t>
  </si>
  <si>
    <t>-Stopa redovnog ukupnog kapitala je omjer redovnog ukupnog kapitala investicijskog društva i ukupnog iznosa izloženosti riziku (mora biti jednaka ili veća od 8%)</t>
  </si>
  <si>
    <t>Udio u ukupnoj aktivi (%)</t>
  </si>
  <si>
    <t>Promjena aktive (%)</t>
  </si>
  <si>
    <t>Agram Brokeri d.d.</t>
  </si>
  <si>
    <t>Antea Brokeri d.o.o.</t>
  </si>
  <si>
    <t>Credos d.o.o.</t>
  </si>
  <si>
    <t>Fima Vrijednosnice d.o.o.</t>
  </si>
  <si>
    <t>Hita-Vrijednosnice d.d.</t>
  </si>
  <si>
    <t>Interkapital Vrijednosni papiri d.o.o.</t>
  </si>
  <si>
    <t>N3 Capital Partners d.o.o.</t>
  </si>
  <si>
    <t>Rast d.o.o.</t>
  </si>
  <si>
    <t>-Budući da se na investicijsko društvo N 3 Capital Partners d.o.o. ne primjenjuju odredbe Uredbe (EU) br. 575/2013, za isto nisu prikazani podaci u kolonama 7 do 11 tablice</t>
  </si>
  <si>
    <t>Investicijska društva</t>
  </si>
  <si>
    <t>Kreditne institucije</t>
  </si>
  <si>
    <t>Društva za upravljanje Investicijskim fondovima</t>
  </si>
  <si>
    <r>
      <t xml:space="preserve">- podaci u stupcima 8 i 9 preuzeti su iz obrasca IK-ŽO </t>
    </r>
    <r>
      <rPr>
        <i/>
        <sz val="8"/>
        <rFont val="Arial"/>
        <family val="2"/>
        <charset val="238"/>
      </rPr>
      <t xml:space="preserve">Izračun kapitala i jamstvenog kapitala sa stanjem na dan </t>
    </r>
    <r>
      <rPr>
        <sz val="8"/>
        <rFont val="Arial"/>
        <family val="2"/>
        <charset val="238"/>
      </rPr>
      <t>prema</t>
    </r>
    <r>
      <rPr>
        <i/>
        <sz val="8"/>
        <rFont val="Arial"/>
        <family val="2"/>
        <charset val="238"/>
      </rPr>
      <t xml:space="preserve"> Pravilniku o načinu izračuna kapitala, jamstvenog kapitala i adekvatnosti kapitala društava za osiguranje i društava za reosiguranje</t>
    </r>
    <r>
      <rPr>
        <sz val="8"/>
        <rFont val="Arial"/>
        <family val="2"/>
        <charset val="238"/>
      </rPr>
      <t xml:space="preserve"> (NN br. 97/09, 42/10, 94/11, 39/12, 73/13, 105/13 i 136/14)</t>
    </r>
  </si>
  <si>
    <r>
      <t xml:space="preserve">- podaci u stupcu 10 preuzeti su iz obrasca AK ŽO </t>
    </r>
    <r>
      <rPr>
        <i/>
        <sz val="8"/>
        <rFont val="Arial"/>
        <family val="2"/>
        <charset val="238"/>
      </rPr>
      <t>Adekvatnost kapitala</t>
    </r>
    <r>
      <rPr>
        <sz val="8"/>
        <rFont val="Arial"/>
        <family val="2"/>
        <charset val="238"/>
      </rPr>
      <t xml:space="preserve"> prema </t>
    </r>
    <r>
      <rPr>
        <i/>
        <sz val="8"/>
        <rFont val="Arial"/>
        <family val="2"/>
        <charset val="238"/>
      </rPr>
      <t>Pravilniku o načinu izračuna granica solventnosti (adekvatnosti kapitala) društava za osiguranje i društava za reosiguranje</t>
    </r>
    <r>
      <rPr>
        <sz val="8"/>
        <rFont val="Arial"/>
        <family val="2"/>
        <charset val="238"/>
      </rPr>
      <t xml:space="preserve"> (NN br. 92/09, 39/12, 73/13 i 136/14)</t>
    </r>
  </si>
  <si>
    <r>
      <t xml:space="preserve">- u skladu s čl. 11. </t>
    </r>
    <r>
      <rPr>
        <i/>
        <sz val="8"/>
        <rFont val="Arial"/>
        <family val="2"/>
        <charset val="238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  <charset val="238"/>
      </rPr>
      <t>(NN br. 92/09, 39/12, 73/13 i 136/14) društvo za osiguranje odnosno društvo za reosiguranje ispunjava uvjete adekvatnosti kapitala samo ako su ispunjeni sljedeći uvjeti:</t>
    </r>
  </si>
  <si>
    <t>- podaci u stupcima 8 i 9 preuzeti su iz obrasca IK-NO Izračun kapitala i jamstvenog kapitala sa stanjem na dan prema Pravilniku o načinu izračuna kapitala, jamstvenog kapitala i adekvatnosti kapitala društava za osiguranje i društava za reosiguranje (NN br. 97/09, 42/10, 94/11, 39/12, 73/13, 105/13 i 136/14)</t>
  </si>
  <si>
    <t>AGRAM LIFE osiguranje d.d.</t>
  </si>
  <si>
    <t>PRIVREMENI NEREVIDIRANI PODACI NA DAN 30. LIPNJA 2015. GODINE</t>
  </si>
  <si>
    <t xml:space="preserve">PRIVREMENI NEREVIDIRANI PODACI O STANJU PORTFELJA I SKRBNIŠTVA FINANCIJSKIH INSTRUMENATA, na dan 30.lipnja 2015. </t>
  </si>
  <si>
    <t xml:space="preserve">PRIVREMENI NEREVIDIRANI PODACI ZA INVESTICIJSKA DRUŠTVA, na dan 30. lipnja 2015. </t>
  </si>
  <si>
    <t>Aktiva na dan 30.06.2015.</t>
  </si>
  <si>
    <t>Aktiva na dan 31.12.2014.</t>
  </si>
  <si>
    <t>-Podaci o regulatornom kapitalu odnose se na 30.6.2015. godine</t>
  </si>
  <si>
    <t>-Podaci o dobiti (gubitku) prije oporezivanja odnose se na razdoblje od siječnja do lipnja 2015. godine</t>
  </si>
  <si>
    <t xml:space="preserve">PRIVREMENI NEREVIDIRANI PODACI O STANJU PORTFELJA I SKRBNIŠTVA FINANCIJSKIH INSTRUMENATA, na dan 30. lipnja 2015. </t>
  </si>
  <si>
    <t>PRIVREMENI NEREVIDIRANI PODACI ZA TRŽIŠTE OSIGURANJA - ŽIVOTNA osiguranja, na dan 30. lipnja 2015.</t>
  </si>
  <si>
    <t>PRIVREMENI NEREVIDIRANI PODACI ZA TRŽIŠTE OSIGURANJA - NEŽIVOTNA osiguranja, na dan 30. lipnja 2015.</t>
  </si>
  <si>
    <t>- podaci u stupcu 10 preuzeti su iz obrasca AK NO Adekvatnost kapitala prema Pravilniku o načinu izračuna granica solventnosti (adekvatnosti kapitala) društava za osiguranje i društava za reosiguranje (NN br. 92/09, 39/12, 73/13 i 136/14)</t>
  </si>
  <si>
    <t>- u skladu s čl. 11. Pravilnika o načinu izračuna granica solventnosti (adekvatnosti kapitala) društava za osiguranje i društava za reosiguranje (NN br. 92/09, 39/12, 73/13 i 136/14) društvo za osiguranje odnosno društvo za reosiguranje ispunjava uvjete adekvatnosti kapitala samo ako su ispunjeni sljedeći uvjeti:</t>
  </si>
  <si>
    <t>PRIVREMENI NEREVIDIRANI PODACI ZA TRŽIŠTE OSIGURANJA - ukupno, na dan 30. lipnja 2015.</t>
  </si>
  <si>
    <t>Udjel u ukupnoj aktivi</t>
  </si>
  <si>
    <t>Dobit (gubitak)
prije oporezivanja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</si>
  <si>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</si>
  <si>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</si>
  <si>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</si>
  <si>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</si>
  <si>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</si>
  <si>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</si>
  <si>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</si>
  <si>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</si>
  <si>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</si>
  <si>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</si>
  <si>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ALD Automotive d.o.o.</t>
  </si>
  <si>
    <t>ALFA LEASING d.o.o.</t>
  </si>
  <si>
    <t>BKS - leasing Croatia d.o.o.</t>
  </si>
  <si>
    <t>Erste &amp; Steiermärkische S-Leasing d.o.o.</t>
  </si>
  <si>
    <t>ERSTE GROUP IMMORENT LEASING d.o.o.</t>
  </si>
  <si>
    <t>EUROLEASING d.o.o.</t>
  </si>
  <si>
    <t>HETA Asset Resolution Hrvatska d.o.o.</t>
  </si>
  <si>
    <t>HYPO - LEASING STEIERMARK d.o.o.</t>
  </si>
  <si>
    <t>HYPO ALPE-ADRIA-LEASING d.o.o.</t>
  </si>
  <si>
    <t>i4next leasing Croatia d.o.o.</t>
  </si>
  <si>
    <t>IMPULS-LEASING d.o.o.</t>
  </si>
  <si>
    <t>Mercedes-Benz Leasing Hrvatska d.o.o.</t>
  </si>
  <si>
    <t>OPTIMA LEASING d.o.o.</t>
  </si>
  <si>
    <t>OTP Leasing d.d.</t>
  </si>
  <si>
    <t>PBZ-LEASING d.o.o.</t>
  </si>
  <si>
    <t>PORSCHE LEASING d.o.o.</t>
  </si>
  <si>
    <t>Raiffeisen Leasing d.o.o.</t>
  </si>
  <si>
    <t>SCANIA CREDIT HRVATSKA d.o.o.</t>
  </si>
  <si>
    <t>SG Leasing d.o.o.</t>
  </si>
  <si>
    <t>UniCredit Leasing Croatia d.o.o.</t>
  </si>
  <si>
    <t>VB LEASING d.o.o.</t>
  </si>
  <si>
    <t>Ukupno</t>
  </si>
  <si>
    <t xml:space="preserve">1) Nevidirani podaci za leasing društva od 31.3.2015. objavljuju se prema novoj metodologiji sukladno Pravilniku o strukturi i sadržaju te načinu i rokovima dostave financijskih i dodatnih izvještaja leasing društava (Narodne novine, br. 64/2014); </t>
  </si>
  <si>
    <t>2) - stupac 7: ugovorena vrijednost kod strukture portfelja operativnog leasinga – odnosi se na ukupno ugovoreni iznos koji je jednak ukupnom zbroju najamnina (bez PDV-a) po novozaključenim ugovorima o operativnom leasingu;</t>
  </si>
  <si>
    <t>3) - stupac 9: financirana vrijednost ugovora kod strukture portfelja financijskog leasinga – odnosi se na iznos financiranja (glavnica) po novozaključenim ugovorima o financijskom leasingu;</t>
  </si>
  <si>
    <t>4) - stupac 11: nedospjela ugovorena vrijednost kod strukture portfelja operativnog leasinga – odnosi se na iznos nedospjelih najamnina (bez PDV-a) po ugovorima o operativnom leasingu;</t>
  </si>
  <si>
    <t>5) - stupac 13 i stupac 15: nedospjela potraživanja – odnosi se na  nedospjeli iznos financiranja (nedospjela glavnica) po ugovorima o financijskom leasingu  te zajmovima u bruto iznosu (prije umanjenja za iznos ispravka vrijednosti);</t>
  </si>
  <si>
    <t>Tablica 7.</t>
  </si>
  <si>
    <t>Tablica 8.</t>
  </si>
  <si>
    <t>Tablica 9.</t>
  </si>
  <si>
    <t>Tablica 10.</t>
  </si>
  <si>
    <t>Tablica 11.</t>
  </si>
  <si>
    <t xml:space="preserve">NEREVIDIRANI PODACI ZA INVESTICIJSKA DRUŠTVA, na dan 30. lipnja 2015. </t>
  </si>
  <si>
    <t xml:space="preserve">NEREVIDIRANI PODACI ZA UCITS FONDOVE, na dan 30. lipnja 2015. </t>
  </si>
  <si>
    <t xml:space="preserve">NEREVIDIRANI PODACI ZA ALTERNATIVNE INVESTICIJSKE FONDOVE, na dan 30. lipnja 2015. </t>
  </si>
  <si>
    <t xml:space="preserve">NEREVIDIRANI PODACI ZA DRUŠTVA ZA UPRAVLJANJE MIROVINSKIM FONDOVIMA, na dan 30. lipnja 2015. </t>
  </si>
  <si>
    <t xml:space="preserve">NEREVIDIRANI PODACI ZA MIROVINSKE FONDOVE, na dan 30. lipnja 2015. </t>
  </si>
  <si>
    <t xml:space="preserve">NEREVIDIRANI PODACI ZA TRŽIŠTE OSIGURANJA - ŽIVOTNA osiguranja, na dan 30. lipnja 2015. </t>
  </si>
  <si>
    <t xml:space="preserve">NEREVIDIRANI PODACI ZA TRŽIŠTE OSIGURANJA - NEŽIVOTNA osiguranja, na dan 30. lipnja 2015. </t>
  </si>
  <si>
    <t xml:space="preserve">NEREVIDIRANI PODACI ZA TRŽIŠTE OSIGURANJA - ukupno, na dan 30. lipnja 2015. </t>
  </si>
  <si>
    <t xml:space="preserve">NEREVIDIRANI PODACI ZA LEASING DRUŠTVA, na dan 30. lipnja 2015. </t>
  </si>
  <si>
    <t>NEREVIDIRANI PODACI ZA DRUŠTVA ZA UPRAVLJANJE INVESTICIJSKIM FONDOVIMA, na dan 30. lipnja 2015.</t>
  </si>
  <si>
    <t>Naziv  društva</t>
  </si>
  <si>
    <t>Ukupna aktiva 30.06.2015.</t>
  </si>
  <si>
    <t>Udio u ukupnoj aktivi</t>
  </si>
  <si>
    <t>Rast aktive u odnosu na 31.12.2014.</t>
  </si>
  <si>
    <t>Upisani kapital</t>
  </si>
  <si>
    <t>Kapital i rezerve</t>
  </si>
  <si>
    <t>Dobit ili gubitak prije oporezivanja</t>
  </si>
  <si>
    <t>AGRAM INVEST D.D.</t>
  </si>
  <si>
    <t>ALLIANZ INVEST D.O.O.</t>
  </si>
  <si>
    <t>ALTERNATIVE INVEST D.O.O.</t>
  </si>
  <si>
    <t>AUCTOR INVEST D.O.O.</t>
  </si>
  <si>
    <t>ERSTE ASSET MANAGEMENT D.O.O.</t>
  </si>
  <si>
    <t>GLOBAL INVEST D.O.O.</t>
  </si>
  <si>
    <t>HONESTAS PRIVATE EQUITY PARTNERI D.O.O.</t>
  </si>
  <si>
    <t>HPB-INVEST D.O.O.</t>
  </si>
  <si>
    <t>HRVATSKO MIROVINSKO INVESTICIJSKO DRUŠTVO D.O.O.</t>
  </si>
  <si>
    <t>HYPO-ALPE-ADRIA INVEST D.D.</t>
  </si>
  <si>
    <t>ILIRIKA INVESTMENTS D.O.O.</t>
  </si>
  <si>
    <t>INTERCAPITAL ASSET MANAGEMENT d.o.o.</t>
  </si>
  <si>
    <t>KD INVESTMENTS D.O.O.</t>
  </si>
  <si>
    <t>KD LOCUSTA FONDOVI D.O.O.</t>
  </si>
  <si>
    <t>NETA CAPITAL CROATIA d.d.</t>
  </si>
  <si>
    <t>NEXUS PRIVATE EQUITY PARTNERI D.O.O.</t>
  </si>
  <si>
    <t>OTP INVEST D.O.O.</t>
  </si>
  <si>
    <t>PBZ INVEST D.O.O.</t>
  </si>
  <si>
    <t>PLATINUM INVEST D.O.O.</t>
  </si>
  <si>
    <t>PROSPERUS INVEST d.o.o.</t>
  </si>
  <si>
    <t>QUAESTUS PRIVATE EQUITY D.O.O.</t>
  </si>
  <si>
    <t>RAIFFEISEN INVEST D.O.O.</t>
  </si>
  <si>
    <t>ZB INVEST D.O.O.</t>
  </si>
  <si>
    <t xml:space="preserve">UKUPNO </t>
  </si>
  <si>
    <t>-Podaci o rastu aktive izračunati su u odnosu prema podacima s kraja prethodne godine</t>
  </si>
  <si>
    <t>-Dobit ili gubitak nakon oporezivanja odnosi se na razdoblje od 01.01.-30.06.2015. godine</t>
  </si>
  <si>
    <t xml:space="preserve"> - Dana 15.6.2015. društvo za upravljanje LOCUSTA INVEST d.o.o. je promijenilo naziv u KD LOCUSTA FONDOVI d.o.o.</t>
  </si>
  <si>
    <t>NEREVIDIRANI PODACI ZA UCITS FONDOVE, na dan 30. lipnja 2015.</t>
  </si>
  <si>
    <t>UCITS fond</t>
  </si>
  <si>
    <t>Neto imovina fonda na dan 30.06.2015.</t>
  </si>
  <si>
    <t>Udio u ukupnoj neto imovini</t>
  </si>
  <si>
    <t>Promjena neto imovine u odnosu na 31.12.2014.</t>
  </si>
  <si>
    <t>Dobit ili gubitak</t>
  </si>
  <si>
    <t>Cijena udjela na dan 30.06.2015.</t>
  </si>
  <si>
    <t>Promjena cijene udjela u odnosu na 31.12.2014.</t>
  </si>
  <si>
    <t>A1 - otvoreni investicijski fond s javnom ponudom</t>
  </si>
  <si>
    <t>AGRAM EURO CASH - otvoreni investicijski fond s javnom ponudom u likvidaciji</t>
  </si>
  <si>
    <t>Allianz Cash - otvoreni investicijski fond s javnom ponudom</t>
  </si>
  <si>
    <t>Allianz Equity - otvoreni investicijski fond s javnom ponudom</t>
  </si>
  <si>
    <t>Allianz Portfolio - otvoreni investicijski fond s javnom ponudom</t>
  </si>
  <si>
    <t>Auctor Cash - otvoreni investicijski fond s javom ponudom</t>
  </si>
  <si>
    <t>Capital One - otvoreni investicijski fond s javnom ponudom</t>
  </si>
  <si>
    <t>Capital Two - otvoreni investicijski fond s javnom ponudom</t>
  </si>
  <si>
    <t>CROBEX10 otvoreni investicijski fond s javnom ponudom</t>
  </si>
  <si>
    <t>Erste Adriatic Bond otvoreni investicijski fond s javnom ponudom</t>
  </si>
  <si>
    <t>Erste Adriatic Equity - otvoreni investicijski fond s javnom ponudom</t>
  </si>
  <si>
    <t>Erste Euro - Money - otvoreni investicijski fond s javnom ponudom</t>
  </si>
  <si>
    <t>Erste Money - otvoreni investicijski fond s javnom ponudom</t>
  </si>
  <si>
    <t>FIMA Equity - otvoreni investicijski fond s javnom ponudom</t>
  </si>
  <si>
    <t>FWR Multi-Asset Strategy I, otvoreni investicijski fond s javnom ponudom</t>
  </si>
  <si>
    <t>FWR Multi-Asset Strategy II, otvoreni investicijski fond s javnom ponudom</t>
  </si>
  <si>
    <t>Hi-balanced - otvoreni investicijski fond s javnom ponudom</t>
  </si>
  <si>
    <t>Hi-cash - otvoreni investicijski fond s javnom ponudom</t>
  </si>
  <si>
    <t>Hi-conservative - otvoreni investicijski fond s javnom ponudom</t>
  </si>
  <si>
    <t>Hi-growth - otvoreni investicijski fond s javnom ponudom</t>
  </si>
  <si>
    <t>HPB Dionički - otvoreni investicijski fond s javnom ponudom</t>
  </si>
  <si>
    <t>HPB Euronovčani - otvoreni investicijski fond s javnom ponudom</t>
  </si>
  <si>
    <t>HPB Global - otvoreni investicijski fond s javnom ponudom</t>
  </si>
  <si>
    <t>HPB Novčani - otvoreni investicijski fond s javnom ponudom</t>
  </si>
  <si>
    <t>HPB Obveznički - otvoreni investicijski fond s javnom ponudom</t>
  </si>
  <si>
    <t>ICF Balanced - otvoreni investicijski fond s javnom ponudom</t>
  </si>
  <si>
    <t>Ilirika Azijski Tigar - otvoreni investicijski fond s javnom ponudom</t>
  </si>
  <si>
    <t>ILIRIKA BRIC - otvoreni investicijski fond s javnom ponudom</t>
  </si>
  <si>
    <t>Ilirika Jugoistočna Europa otvoreni investicijski fond s javnom ponudom</t>
  </si>
  <si>
    <t>KD Balanced - otvoreni investicijski fond s javnom ponudom</t>
  </si>
  <si>
    <t>KD Energija - otvoreni investicijski fond s javnom ponudom</t>
  </si>
  <si>
    <t>KD Nova Europa - otvoreni investicijski fond s javnom ponudom</t>
  </si>
  <si>
    <t>KD Prvi izbor - otvoreni investicijski fond s javnom ponudom</t>
  </si>
  <si>
    <t>KD Victoria - otvoreni investicijski fond s javnom ponudom</t>
  </si>
  <si>
    <t>Locusta Cash - otvoreni investicijski fond s javnom ponudom</t>
  </si>
  <si>
    <t>Money One otvoreni investicijski fond s javnom ponudom</t>
  </si>
  <si>
    <t>NETA Emerging Bond- otvoreni investicijski fond s javnom ponudom</t>
  </si>
  <si>
    <t>NETA Frontier - otvoreni investicijski fond s javnom ponudom</t>
  </si>
  <si>
    <t>NETA Global Developed - otvoreni investicijski fond s javnom ponudom</t>
  </si>
  <si>
    <t>NETA MultiCash - otvoreni investicijski fond s javnom ponudom</t>
  </si>
  <si>
    <t>NETA New Europe - otvoreni investicijski fond s javnom ponudom</t>
  </si>
  <si>
    <t>NETA US Algorithm - otvoreni investicijski fond s javnom ponudom</t>
  </si>
  <si>
    <t>OTP Euro novčani fond otvoreni investicijski fond s javnom ponudom</t>
  </si>
  <si>
    <t>OTP INDEKSNI FOND - otvoreni investicijski fond s javnom ponudom</t>
  </si>
  <si>
    <t>OTP MERIDIAN 20 - otvoreni investicijski fond s javnom ponudom</t>
  </si>
  <si>
    <t>OTP novčani - otvoreni investicijski fond s javnom ponudom</t>
  </si>
  <si>
    <t>OTP uravnoteženi - otvoreni investicijski fond s javnom ponudom</t>
  </si>
  <si>
    <t>PBZ Bond fond</t>
  </si>
  <si>
    <t>PBZ Conservative 10 fond</t>
  </si>
  <si>
    <t>PBZ Dollar fond</t>
  </si>
  <si>
    <t>PBZ Equity fond</t>
  </si>
  <si>
    <t>PBZ Euro novčani - otvoreni investicijski fond s javnom ponudom</t>
  </si>
  <si>
    <t>PBZ Global fond</t>
  </si>
  <si>
    <t>PBZ Novčani fond</t>
  </si>
  <si>
    <t>Platinum Blue Chip - otvoreni investicijski fond s javnom ponudom</t>
  </si>
  <si>
    <t>Platinum Global Opportunity - otvoreni investicijski fond s javnom ponudom</t>
  </si>
  <si>
    <t>Raiffeisen Bonds - otvoreni investicijski fond s javnom ponudom</t>
  </si>
  <si>
    <t>Raiffeisen Cash - otvoreni investicijski fond s javnom ponudom</t>
  </si>
  <si>
    <t>Raiffeisen Classic, otvoreni investicijski fond s javnom ponudom</t>
  </si>
  <si>
    <t>Raiffeisen Dynamic, otvoreni investicijski fond s javnom ponudom</t>
  </si>
  <si>
    <t>Raiffeisen euroCash - otvoreni investicijski fond s javnom ponudom</t>
  </si>
  <si>
    <t>Raiffeisen Harmonic, otvoreni investicijski fond s javnom ponudom</t>
  </si>
  <si>
    <t>Raiffeisen zaštićena glavnica otvoreni investicijski fond s javnom ponudom</t>
  </si>
  <si>
    <t>SMART EQUITY otvoreni investicijski fond s javnom ponudom</t>
  </si>
  <si>
    <t>YOU INVEST Active - otvoreni investicijski fond s javnom ponudom</t>
  </si>
  <si>
    <t>YOU INVEST Balanced - otvoreni investicijski fond s javnom ponudom</t>
  </si>
  <si>
    <t>YOU INVEST Solid - otvoreni investicijski fond s javnom ponudom</t>
  </si>
  <si>
    <t>ZB aktiv - otvoreni investicijski fond s javnom ponudom</t>
  </si>
  <si>
    <t>ZB bond - otvoreni investicijski fond s javnom ponudom</t>
  </si>
  <si>
    <t>ZB BRIC+ - otvoreni investicijski fond s javnom ponudom</t>
  </si>
  <si>
    <t>ZB euroaktiv - otvoreni investicijski fond s javnom ponudom</t>
  </si>
  <si>
    <t>ZB europlus - otvoreni investicijski fond s javnom ponudom</t>
  </si>
  <si>
    <t>ZB Future 2025 UCITS otvoreni investicijski fond s javnom ponudom</t>
  </si>
  <si>
    <t>ZB Future 2030 UCITS otvoreni investicijski fond s javnom ponudom</t>
  </si>
  <si>
    <t>ZB Future 2040 UCITS otvoreni investicijski fond s javnom ponudom</t>
  </si>
  <si>
    <t>ZB Future 2055 UCITS otvoreni investicijski fond s javnom ponudom</t>
  </si>
  <si>
    <t>ZB global - otvoreni investicijski fond s javnom ponudom</t>
  </si>
  <si>
    <t>ZB plus - otvoreni investicijski fond s javnom ponudom</t>
  </si>
  <si>
    <t>ZB trend - otvoreni investicijski fond s javnom ponudom</t>
  </si>
  <si>
    <t>UKUPNO UCITS FONDOVI</t>
  </si>
  <si>
    <t>Napomena:</t>
  </si>
  <si>
    <t>'Dobitak (gubitak) od poslovanja odnosi se na razdoblje od 01.01.-30.06.2014. godine</t>
  </si>
  <si>
    <t>ZB Future 2025 UCITS otvoreni investicijski fond s javnom ponudom započeo je s radom 24.2.2015.</t>
  </si>
  <si>
    <t>ZB Future 2030 UCITS otvoreni investicijski fond s javnom ponudom započeo je s radom 24.2.2015.</t>
  </si>
  <si>
    <t>ZB Future 2040 UCITS otvoreni investicijski fond s javnom ponudom započeo je s radom 24.2.2015.</t>
  </si>
  <si>
    <t>ZB Future 2055 UCITS otvoreni investicijski fond s javnom ponudom započeo je s radom 24.2.2015.</t>
  </si>
  <si>
    <t>FWR Multi-Asset Strategy I, otvoreni investicijski fond s javnom ponudom započeo je s radom 11.3.2015.</t>
  </si>
  <si>
    <t>FWR Multi-Asset Strategy II, otvoreni investicijski fond s javnom ponudom započeo je s radom 11.3.2015.</t>
  </si>
  <si>
    <t>Fond PBZ I-Stock pripojen je fondu PBZ Equity 11.6.2015.</t>
  </si>
  <si>
    <t>NEREVIDIRANI PODACI ZA ALTERNATIVNE INVESTICIJSKE FONDOVE, na dan 30. lipnja 2015.</t>
  </si>
  <si>
    <t>Fond</t>
  </si>
  <si>
    <t>Cijena udjela na dan 30.0.2015.</t>
  </si>
  <si>
    <t>Otvoreni AIF s javnom ponudom</t>
  </si>
  <si>
    <t xml:space="preserve">OTP FAVORIT - otvoreni alternativni investicijski fond s javnom ponudom </t>
  </si>
  <si>
    <t>Ukupno  otvoreni AIF-ovi s javnom ponudom</t>
  </si>
  <si>
    <t>Osnovni AIF s privatnom ponudom</t>
  </si>
  <si>
    <t>AGRAM PRIVATE - otvoreni investicijski fond s privatnom ponudom</t>
  </si>
  <si>
    <t>AP2 - otvoreni investicijski fond s privatnom ponudom</t>
  </si>
  <si>
    <t>Capital Private 1 otvoreni investicijski fond s privatnom ponudom</t>
  </si>
  <si>
    <t>EQUINOX 1 - otvoreni investicijski fond s privatnom ponudom</t>
  </si>
  <si>
    <t>Erste Elite - otvoreni investicijski fond s privatnom ponudom</t>
  </si>
  <si>
    <t>Erste Exclusive - otvoreni investicijski fond s privatnom ponudom</t>
  </si>
  <si>
    <t>Inspire Private - otvoreni investicijski fond s privatnom ponudom</t>
  </si>
  <si>
    <t>Locusta Absolute – otvoreni  investicijski fond s privatnom ponudom</t>
  </si>
  <si>
    <t>Locusta Value I - otvoreni investicijski fond s privatnom ponudom</t>
  </si>
  <si>
    <t>Locusta Value II - otvoreni investicijski fond s privatnom ponudom</t>
  </si>
  <si>
    <t>Locusta Value III - otvoreni investicijski fond s privatnom ponudom</t>
  </si>
  <si>
    <t>ZB Private Word - otvoreni investicijski fond s privatnom ponudom</t>
  </si>
  <si>
    <t>Ukupno osnovni AIF-ovi s privatnom ponudom</t>
  </si>
  <si>
    <t xml:space="preserve">Posebni alternativni investicijski fondovi s privatnom ponudom </t>
  </si>
  <si>
    <t>Outfox Macro Income Fund - otvoreni alternativni investicijski fond s privatnom ponudom</t>
  </si>
  <si>
    <t>Locusta Value IV - otvoreni alternativni investicijski fond s privatnom ponudom</t>
  </si>
  <si>
    <t>Primus - otvoreni alternativni investicijski fond s privatnom ponudom</t>
  </si>
  <si>
    <t>Ukupno posebni AIF-ovi s privatnom ponudom</t>
  </si>
  <si>
    <t>AIF rizičnog kapitala</t>
  </si>
  <si>
    <t>Honestas - otvoreni investicijski fond rizičnog kapitala s privatnom ponudom</t>
  </si>
  <si>
    <t>Nexus Alpha - otvoreni investicijski fond rizičnog kapitala</t>
  </si>
  <si>
    <t>Nexus FGS - otvoreni investicijski fond rizičnog kapitala s privatnom ponudom</t>
  </si>
  <si>
    <t>Nexus FGS II - otvoreni alternativni investicijski fond rizičnog kapitala s privatnom ponudom</t>
  </si>
  <si>
    <t>Prosperus FGS - otvoreni investicijski fond rizičnog kapitala s privatnom ponudom</t>
  </si>
  <si>
    <t>Quaestus Private Equity Kapital - otvoreni investicijski fond rizičnog kapitala s privatnom ponudom</t>
  </si>
  <si>
    <t>Quaestus Private Equity Kapital II - otvoreni investicijski fond rizičnog kapitala s privatnom ponudom</t>
  </si>
  <si>
    <t>Ukupno AIF-ovi rizičnog kapitala</t>
  </si>
  <si>
    <t>Zatvoreni AIF s javnom ponudom</t>
  </si>
  <si>
    <t>Proprius d.d. zatvoreni investicijski fond s javnom ponudom za ulaganje u nekretnine</t>
  </si>
  <si>
    <t>Kapitalni zatvoreni investicijski fond d.d. s javnom ponudom</t>
  </si>
  <si>
    <t>Slavonski zatvoreni investicijski fond d.d.</t>
  </si>
  <si>
    <t>Zatvoreni investicijski fond s javnom ponudom Breza dioničko društvo</t>
  </si>
  <si>
    <t>Ukupno zatvoreni AIF-ovi s javnom ponudom</t>
  </si>
  <si>
    <t>Dobitak (gubitak) od poslovanja odnosi se na razdoblje od 01.01.-30.06.2015. godine</t>
  </si>
  <si>
    <t>NEREVIDIRANI PODACI ZA DRUŠTVA ZA UPRAVLJANJE MIROVINSKIM FONDOVIMA, na dan 30. lipnja 2015.</t>
  </si>
  <si>
    <t>Društvo</t>
  </si>
  <si>
    <t>Udio u ukupnoj aktivi 30.06.2015.</t>
  </si>
  <si>
    <t>Promjena u odnosu na 31.12.2014.</t>
  </si>
  <si>
    <t>Dobit (gubitak) prije oporezivanja</t>
  </si>
  <si>
    <t>DRUŠTVA ZA UPRAVLJANJE MIROVINSKIM FONDOVIMA</t>
  </si>
  <si>
    <t>Allianz ZB d.o.o. društvo za upravljanje obveznim mirovinskim fondom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</si>
  <si>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</si>
  <si>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</si>
  <si>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</si>
  <si>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Allianz ZB d.o.o. društvo za upravljanje dobrovoljnim mirovinskim fondovima</t>
  </si>
  <si>
    <t>CROATIA osiguranje mirovinsko društvo za upravljanje dobrovoljnim mirovinskim fondom d.o.o.</t>
  </si>
  <si>
    <t>Ukupno društva za upravljanje mirovinskim fondovima</t>
  </si>
  <si>
    <t>-Podaci o promjeni aktive izračunati su za razdoblje od 31.12.2014. do 30.06.2015.</t>
  </si>
  <si>
    <t xml:space="preserve">-Dobit/gubitak prije oporezivanja odnosi se na razdoblje od 01.01.2015. do 30.06.2015. </t>
  </si>
  <si>
    <t>NEREVIDIRANI PODACI ZA MIROVINSKE FONDOVE, na dan 30. lipnja 2015.</t>
  </si>
  <si>
    <t>Redni 
broj</t>
  </si>
  <si>
    <t>NAZIV FONDA</t>
  </si>
  <si>
    <t>Neto imovina fonda
30.06.2015.</t>
  </si>
  <si>
    <t>Udio u ukupnoj neto imovini 
30.06.2015.</t>
  </si>
  <si>
    <t>Dobit (gubitak)</t>
  </si>
  <si>
    <t>Vrijednost obračunske jedinice fonda na dan 30.06.2015.</t>
  </si>
  <si>
    <t>Prinos u razdoblju 31.12.2014.-30.06.2015.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</si>
  <si>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</si>
  <si>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</si>
  <si>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</si>
  <si>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</si>
  <si>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</si>
  <si>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</si>
  <si>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</si>
  <si>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</si>
  <si>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</si>
  <si>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</si>
  <si>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</si>
  <si>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</si>
  <si>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</si>
  <si>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</si>
  <si>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</si>
  <si>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</si>
  <si>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</si>
  <si>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</si>
  <si>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OTVORENI DOBROVOLJNI MIROVINSKI FONDOVI</t>
  </si>
  <si>
    <t>AZ Benefit dobrovoljni mirovinski fond</t>
  </si>
  <si>
    <t>AZ Profit dobrovoljni mirovinski fond</t>
  </si>
  <si>
    <t>Croatia osiguranje dobrovoljni mirovinski fond</t>
  </si>
  <si>
    <t>Erste Plavi Expert - dobrovoljni mirovinski fond</t>
  </si>
  <si>
    <t>Erste Plavi Protect - dobrovoljni mirovinski fond</t>
  </si>
  <si>
    <t>Raiffeisen dobrovoljni mirovinski fond</t>
  </si>
  <si>
    <t>Ukupno otvoreni dobrovoljni mirovinski fondovi</t>
  </si>
  <si>
    <t>ZATVORENI DOBROVOLJNI MIROVINSKI FONDOVI</t>
  </si>
  <si>
    <t>Auto Hrvatska zatvoreni dobrovoljni mirovinski fond</t>
  </si>
  <si>
    <t>AZ DALEKOVOD zatvoreni dobrovoljni mirovinski fond</t>
  </si>
  <si>
    <t>AZ HKZP zatvoreni dobrovoljni mirovinski fond</t>
  </si>
  <si>
    <t>AZ VIP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</si>
  <si>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</si>
  <si>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</si>
  <si>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</si>
  <si>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Zatvoreni dobrovoljni cestarski mirovinski fond</t>
  </si>
  <si>
    <t>Zatvoreni dobrovoljni mirovinski fond Autocesta Rijeka-Zagreb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</si>
  <si>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</si>
  <si>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</si>
  <si>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</si>
  <si>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</si>
  <si>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NOVINAR</t>
  </si>
  <si>
    <t xml:space="preserve">Zatvoreni dobrovoljni mirovinski fond Sindikata hrvatskih Željezničara </t>
  </si>
  <si>
    <t>Zatvoreni dobrovoljni mirovinski fond T-HT</t>
  </si>
  <si>
    <t>Ukupno zatvoreni dobrovoljni mirovinski fondovi</t>
  </si>
  <si>
    <t>Ukupno mirovinski fondovi</t>
  </si>
  <si>
    <t>-Promjena neto imovine za razdoblje od 31.12.2014. do 30.06.2015.</t>
  </si>
  <si>
    <t>-Dobit od poslovanja odnosi se na razdoblje od 01.01.-30.06.2015. godine</t>
  </si>
  <si>
    <r>
      <t>PRIVREMENI NEREVIDIRANI PODACI ZA LEASING DRUŠTVA, na dan 30. lipnja 2015.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 </t>
    </r>
  </si>
  <si>
    <t xml:space="preserve">NEREVIDIRANI PODACI ZA DRUŠTVA ZA UPRAVLJANJE INVESTICIJSKIM FONDOVIMA, na dan 30. lipnja 2015.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</si>
</sst>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#,##0.00\ _k_n"/>
    <numFmt numFmtId="170" formatCode="0.0000"/>
    <numFmt numFmtId="171" formatCode="0.0000%"/>
    <numFmt numFmtId="172" formatCode="0.00000%"/>
  </numFmts>
  <fonts count="5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  <charset val="238"/>
    </font>
    <font>
      <i/>
      <sz val="8"/>
      <color rgb="FFFF0000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8"/>
      <name val="Tahoma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i/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</font>
    <font>
      <sz val="10"/>
      <color indexed="10"/>
      <name val="Arial"/>
      <family val="2"/>
      <charset val="238"/>
    </font>
    <font>
      <sz val="8"/>
      <color indexed="8"/>
      <name val="Tahoma"/>
      <family val="2"/>
    </font>
    <font>
      <b/>
      <sz val="8"/>
      <color indexed="8"/>
      <name val="Arial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Tahoma"/>
      <family val="2"/>
    </font>
    <font>
      <b/>
      <sz val="9"/>
      <name val="Arial"/>
      <family val="2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name val="Arial"/>
      <family val="2"/>
    </font>
    <font>
      <b/>
      <i/>
      <sz val="8"/>
      <color theme="1"/>
      <name val="Arial"/>
      <family val="2"/>
    </font>
    <font>
      <sz val="9"/>
      <name val="Arial"/>
      <family val="2"/>
    </font>
    <font>
      <b/>
      <vertAlign val="superscript"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8" fillId="0" borderId="0"/>
    <xf numFmtId="0" fontId="8" fillId="0" borderId="0"/>
    <xf numFmtId="0" fontId="10" fillId="0" borderId="0"/>
    <xf numFmtId="0" fontId="6" fillId="0" borderId="0"/>
    <xf numFmtId="0" fontId="4" fillId="0" borderId="0"/>
    <xf numFmtId="0" fontId="1" fillId="0" borderId="0"/>
    <xf numFmtId="0" fontId="22" fillId="0" borderId="0"/>
    <xf numFmtId="9" fontId="6" fillId="0" borderId="0" applyFont="0" applyFill="0" applyBorder="0" applyAlignment="0" applyProtection="0"/>
    <xf numFmtId="0" fontId="6" fillId="0" borderId="0"/>
    <xf numFmtId="0" fontId="36" fillId="0" borderId="0"/>
    <xf numFmtId="0" fontId="38" fillId="0" borderId="0">
      <alignment vertical="top"/>
    </xf>
    <xf numFmtId="0" fontId="6" fillId="0" borderId="0"/>
    <xf numFmtId="0" fontId="7" fillId="0" borderId="0"/>
    <xf numFmtId="0" fontId="36" fillId="0" borderId="0"/>
    <xf numFmtId="0" fontId="36" fillId="0" borderId="0">
      <alignment vertical="top"/>
    </xf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</cellStyleXfs>
  <cellXfs count="57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9" fillId="2" borderId="6" xfId="5" applyFont="1" applyFill="1" applyBorder="1" applyAlignment="1">
      <alignment horizontal="center" vertical="center" wrapText="1"/>
    </xf>
    <xf numFmtId="0" fontId="9" fillId="2" borderId="7" xfId="5" applyFont="1" applyFill="1" applyBorder="1" applyAlignment="1">
      <alignment horizontal="center" vertical="center" wrapText="1"/>
    </xf>
    <xf numFmtId="0" fontId="11" fillId="0" borderId="3" xfId="5" applyFont="1" applyFill="1" applyBorder="1" applyAlignment="1">
      <alignment horizontal="center" vertical="center"/>
    </xf>
    <xf numFmtId="0" fontId="11" fillId="0" borderId="9" xfId="5" applyFont="1" applyFill="1" applyBorder="1" applyAlignment="1">
      <alignment vertical="center"/>
    </xf>
    <xf numFmtId="0" fontId="9" fillId="2" borderId="7" xfId="5" applyFont="1" applyFill="1" applyBorder="1" applyAlignment="1">
      <alignment vertical="center"/>
    </xf>
    <xf numFmtId="164" fontId="9" fillId="2" borderId="6" xfId="5" applyNumberFormat="1" applyFont="1" applyFill="1" applyBorder="1" applyAlignment="1">
      <alignment horizontal="right" vertical="center"/>
    </xf>
    <xf numFmtId="165" fontId="9" fillId="2" borderId="6" xfId="5" applyNumberFormat="1" applyFont="1" applyFill="1" applyBorder="1" applyAlignment="1">
      <alignment horizontal="center" vertical="center"/>
    </xf>
    <xf numFmtId="4" fontId="9" fillId="2" borderId="6" xfId="5" applyNumberFormat="1" applyFont="1" applyFill="1" applyBorder="1" applyAlignment="1">
      <alignment horizontal="center" vertical="center"/>
    </xf>
    <xf numFmtId="3" fontId="9" fillId="2" borderId="6" xfId="5" applyNumberFormat="1" applyFont="1" applyFill="1" applyBorder="1" applyAlignment="1">
      <alignment vertical="center"/>
    </xf>
    <xf numFmtId="3" fontId="9" fillId="2" borderId="6" xfId="5" applyNumberFormat="1" applyFont="1" applyFill="1" applyBorder="1" applyAlignment="1">
      <alignment horizontal="right" vertical="center"/>
    </xf>
    <xf numFmtId="0" fontId="9" fillId="0" borderId="0" xfId="5" applyFont="1" applyFill="1" applyBorder="1" applyAlignment="1">
      <alignment horizontal="left" vertical="center"/>
    </xf>
    <xf numFmtId="3" fontId="9" fillId="0" borderId="0" xfId="5" applyNumberFormat="1" applyFont="1" applyFill="1" applyBorder="1" applyAlignment="1">
      <alignment vertical="center"/>
    </xf>
    <xf numFmtId="3" fontId="9" fillId="0" borderId="0" xfId="5" applyNumberFormat="1" applyFont="1" applyFill="1" applyBorder="1" applyAlignment="1">
      <alignment horizontal="center" vertical="center"/>
    </xf>
    <xf numFmtId="4" fontId="9" fillId="0" borderId="0" xfId="5" applyNumberFormat="1" applyFont="1" applyFill="1" applyBorder="1" applyAlignment="1">
      <alignment vertical="center"/>
    </xf>
    <xf numFmtId="0" fontId="9" fillId="0" borderId="0" xfId="5" applyFont="1" applyFill="1" applyBorder="1" applyAlignment="1">
      <alignment vertical="center"/>
    </xf>
    <xf numFmtId="0" fontId="18" fillId="0" borderId="0" xfId="4" applyFont="1" applyAlignment="1">
      <alignment vertical="center"/>
    </xf>
    <xf numFmtId="0" fontId="19" fillId="0" borderId="0" xfId="9" applyFont="1" applyAlignment="1">
      <alignment vertical="center"/>
    </xf>
    <xf numFmtId="0" fontId="20" fillId="0" borderId="0" xfId="9" applyFont="1" applyAlignment="1">
      <alignment vertical="center"/>
    </xf>
    <xf numFmtId="0" fontId="21" fillId="0" borderId="0" xfId="9" applyFont="1" applyAlignment="1">
      <alignment vertical="center"/>
    </xf>
    <xf numFmtId="0" fontId="13" fillId="0" borderId="0" xfId="2" applyFont="1" applyFill="1" applyAlignment="1">
      <alignment vertical="center"/>
    </xf>
    <xf numFmtId="0" fontId="12" fillId="2" borderId="6" xfId="5" applyFont="1" applyFill="1" applyBorder="1" applyAlignment="1">
      <alignment horizontal="center" vertical="center" wrapText="1"/>
    </xf>
    <xf numFmtId="0" fontId="20" fillId="5" borderId="6" xfId="9" applyFont="1" applyFill="1" applyBorder="1" applyAlignment="1">
      <alignment horizontal="center" vertical="center"/>
    </xf>
    <xf numFmtId="0" fontId="19" fillId="4" borderId="8" xfId="9" applyFont="1" applyFill="1" applyBorder="1" applyAlignment="1">
      <alignment horizontal="center" vertical="center"/>
    </xf>
    <xf numFmtId="0" fontId="19" fillId="4" borderId="8" xfId="9" applyFont="1" applyFill="1" applyBorder="1" applyAlignment="1">
      <alignment vertical="center"/>
    </xf>
    <xf numFmtId="0" fontId="19" fillId="4" borderId="3" xfId="9" applyFont="1" applyFill="1" applyBorder="1" applyAlignment="1">
      <alignment horizontal="center" vertical="center"/>
    </xf>
    <xf numFmtId="0" fontId="19" fillId="4" borderId="3" xfId="9" applyFont="1" applyFill="1" applyBorder="1" applyAlignment="1">
      <alignment vertical="center"/>
    </xf>
    <xf numFmtId="0" fontId="19" fillId="4" borderId="10" xfId="9" applyFont="1" applyFill="1" applyBorder="1" applyAlignment="1">
      <alignment horizontal="center" vertical="center"/>
    </xf>
    <xf numFmtId="0" fontId="19" fillId="4" borderId="10" xfId="9" applyFont="1" applyFill="1" applyBorder="1" applyAlignment="1">
      <alignment vertical="center"/>
    </xf>
    <xf numFmtId="0" fontId="20" fillId="5" borderId="6" xfId="9" applyFont="1" applyFill="1" applyBorder="1" applyAlignment="1">
      <alignment vertical="center"/>
    </xf>
    <xf numFmtId="164" fontId="20" fillId="5" borderId="6" xfId="9" applyNumberFormat="1" applyFont="1" applyFill="1" applyBorder="1" applyAlignment="1">
      <alignment horizontal="right" vertical="center"/>
    </xf>
    <xf numFmtId="0" fontId="19" fillId="0" borderId="0" xfId="9" applyFont="1" applyBorder="1" applyAlignment="1">
      <alignment vertical="center"/>
    </xf>
    <xf numFmtId="0" fontId="12" fillId="2" borderId="11" xfId="5" applyFont="1" applyFill="1" applyBorder="1" applyAlignment="1">
      <alignment horizontal="center" vertical="center" wrapText="1"/>
    </xf>
    <xf numFmtId="0" fontId="12" fillId="2" borderId="8" xfId="5" applyFont="1" applyFill="1" applyBorder="1" applyAlignment="1">
      <alignment horizontal="center" vertical="center" wrapText="1"/>
    </xf>
    <xf numFmtId="0" fontId="12" fillId="2" borderId="12" xfId="5" applyFont="1" applyFill="1" applyBorder="1" applyAlignment="1">
      <alignment horizontal="center" vertical="center" wrapText="1"/>
    </xf>
    <xf numFmtId="0" fontId="13" fillId="0" borderId="0" xfId="5" applyFont="1" applyFill="1" applyAlignment="1">
      <alignment vertical="center"/>
    </xf>
    <xf numFmtId="0" fontId="13" fillId="0" borderId="0" xfId="6" applyFont="1" applyFill="1" applyAlignment="1">
      <alignment vertical="center"/>
    </xf>
    <xf numFmtId="165" fontId="13" fillId="0" borderId="0" xfId="11" applyNumberFormat="1" applyFont="1" applyFill="1" applyAlignment="1">
      <alignment vertical="center"/>
    </xf>
    <xf numFmtId="167" fontId="12" fillId="2" borderId="1" xfId="11" applyNumberFormat="1" applyFont="1" applyFill="1" applyBorder="1" applyAlignment="1">
      <alignment vertical="center"/>
    </xf>
    <xf numFmtId="167" fontId="27" fillId="2" borderId="5" xfId="11" applyNumberFormat="1" applyFont="1" applyFill="1" applyBorder="1" applyAlignment="1">
      <alignment vertical="center"/>
    </xf>
    <xf numFmtId="0" fontId="34" fillId="2" borderId="11" xfId="5" applyFont="1" applyFill="1" applyBorder="1" applyAlignment="1">
      <alignment horizontal="center" vertical="center" wrapText="1"/>
    </xf>
    <xf numFmtId="0" fontId="34" fillId="2" borderId="8" xfId="5" applyFont="1" applyFill="1" applyBorder="1" applyAlignment="1">
      <alignment horizontal="center" vertical="center" wrapText="1"/>
    </xf>
    <xf numFmtId="0" fontId="34" fillId="2" borderId="12" xfId="5" applyFont="1" applyFill="1" applyBorder="1" applyAlignment="1">
      <alignment horizontal="center" vertical="center" wrapText="1"/>
    </xf>
    <xf numFmtId="0" fontId="31" fillId="0" borderId="1" xfId="13" applyFont="1" applyFill="1" applyBorder="1" applyAlignment="1">
      <alignment vertical="center"/>
    </xf>
    <xf numFmtId="166" fontId="31" fillId="0" borderId="1" xfId="13" applyNumberFormat="1" applyFont="1" applyFill="1" applyBorder="1" applyAlignment="1">
      <alignment horizontal="right" vertical="center" wrapText="1"/>
    </xf>
    <xf numFmtId="168" fontId="31" fillId="0" borderId="1" xfId="13" applyNumberFormat="1" applyFont="1" applyFill="1" applyBorder="1" applyAlignment="1">
      <alignment horizontal="right" vertical="center" wrapText="1"/>
    </xf>
    <xf numFmtId="168" fontId="31" fillId="0" borderId="1" xfId="13" applyNumberFormat="1" applyFont="1" applyFill="1" applyBorder="1" applyAlignment="1">
      <alignment horizontal="right" vertical="center"/>
    </xf>
    <xf numFmtId="168" fontId="31" fillId="0" borderId="1" xfId="13" applyNumberFormat="1" applyFont="1" applyFill="1" applyBorder="1" applyAlignment="1">
      <alignment horizontal="center" vertical="center"/>
    </xf>
    <xf numFmtId="0" fontId="31" fillId="0" borderId="3" xfId="13" applyFont="1" applyFill="1" applyBorder="1" applyAlignment="1">
      <alignment vertical="center"/>
    </xf>
    <xf numFmtId="166" fontId="31" fillId="0" borderId="3" xfId="13" applyNumberFormat="1" applyFont="1" applyFill="1" applyBorder="1" applyAlignment="1">
      <alignment horizontal="right" vertical="center" wrapText="1"/>
    </xf>
    <xf numFmtId="168" fontId="31" fillId="0" borderId="3" xfId="13" applyNumberFormat="1" applyFont="1" applyFill="1" applyBorder="1" applyAlignment="1">
      <alignment horizontal="right" vertical="center" wrapText="1"/>
    </xf>
    <xf numFmtId="168" fontId="31" fillId="0" borderId="3" xfId="13" applyNumberFormat="1" applyFont="1" applyFill="1" applyBorder="1" applyAlignment="1">
      <alignment horizontal="right" vertical="center"/>
    </xf>
    <xf numFmtId="168" fontId="31" fillId="0" borderId="3" xfId="13" applyNumberFormat="1" applyFont="1" applyFill="1" applyBorder="1" applyAlignment="1">
      <alignment horizontal="center" vertical="center"/>
    </xf>
    <xf numFmtId="3" fontId="31" fillId="0" borderId="3" xfId="13" applyNumberFormat="1" applyFont="1" applyFill="1" applyBorder="1" applyAlignment="1">
      <alignment horizontal="right" vertical="center"/>
    </xf>
    <xf numFmtId="0" fontId="31" fillId="0" borderId="2" xfId="13" applyFont="1" applyFill="1" applyBorder="1" applyAlignment="1">
      <alignment vertical="center"/>
    </xf>
    <xf numFmtId="166" fontId="31" fillId="0" borderId="2" xfId="13" applyNumberFormat="1" applyFont="1" applyFill="1" applyBorder="1" applyAlignment="1">
      <alignment horizontal="right" vertical="center" wrapText="1"/>
    </xf>
    <xf numFmtId="168" fontId="31" fillId="0" borderId="2" xfId="13" applyNumberFormat="1" applyFont="1" applyFill="1" applyBorder="1" applyAlignment="1">
      <alignment horizontal="right" vertical="center" wrapText="1"/>
    </xf>
    <xf numFmtId="168" fontId="31" fillId="0" borderId="16" xfId="13" applyNumberFormat="1" applyFont="1" applyFill="1" applyBorder="1" applyAlignment="1">
      <alignment horizontal="right" vertical="center"/>
    </xf>
    <xf numFmtId="168" fontId="31" fillId="0" borderId="17" xfId="13" applyNumberFormat="1" applyFont="1" applyFill="1" applyBorder="1" applyAlignment="1">
      <alignment horizontal="center" vertical="center"/>
    </xf>
    <xf numFmtId="167" fontId="9" fillId="2" borderId="1" xfId="11" applyNumberFormat="1" applyFont="1" applyFill="1" applyBorder="1" applyAlignment="1">
      <alignment vertical="center"/>
    </xf>
    <xf numFmtId="167" fontId="9" fillId="2" borderId="3" xfId="11" applyNumberFormat="1" applyFont="1" applyFill="1" applyBorder="1" applyAlignment="1">
      <alignment vertical="center"/>
    </xf>
    <xf numFmtId="49" fontId="15" fillId="0" borderId="0" xfId="14" applyNumberFormat="1" applyFont="1" applyAlignment="1">
      <alignment vertical="top"/>
    </xf>
    <xf numFmtId="166" fontId="13" fillId="0" borderId="1" xfId="13" applyNumberFormat="1" applyFont="1" applyFill="1" applyBorder="1" applyAlignment="1">
      <alignment horizontal="right" vertical="center" wrapText="1"/>
    </xf>
    <xf numFmtId="168" fontId="13" fillId="0" borderId="1" xfId="13" applyNumberFormat="1" applyFont="1" applyFill="1" applyBorder="1" applyAlignment="1">
      <alignment horizontal="right" vertical="center" wrapText="1"/>
    </xf>
    <xf numFmtId="165" fontId="4" fillId="0" borderId="0" xfId="11" applyNumberFormat="1" applyFont="1" applyAlignment="1">
      <alignment vertical="center"/>
    </xf>
    <xf numFmtId="166" fontId="13" fillId="0" borderId="3" xfId="13" applyNumberFormat="1" applyFont="1" applyFill="1" applyBorder="1" applyAlignment="1">
      <alignment horizontal="right" vertical="center" wrapText="1"/>
    </xf>
    <xf numFmtId="168" fontId="13" fillId="0" borderId="3" xfId="13" applyNumberFormat="1" applyFont="1" applyFill="1" applyBorder="1" applyAlignment="1">
      <alignment horizontal="right" vertical="center" wrapText="1"/>
    </xf>
    <xf numFmtId="0" fontId="13" fillId="0" borderId="3" xfId="13" applyFont="1" applyFill="1" applyBorder="1" applyAlignment="1">
      <alignment vertical="center"/>
    </xf>
    <xf numFmtId="166" fontId="13" fillId="0" borderId="2" xfId="13" applyNumberFormat="1" applyFont="1" applyFill="1" applyBorder="1" applyAlignment="1">
      <alignment horizontal="right" vertical="center" wrapText="1"/>
    </xf>
    <xf numFmtId="168" fontId="13" fillId="0" borderId="2" xfId="13" applyNumberFormat="1" applyFont="1" applyFill="1" applyBorder="1" applyAlignment="1">
      <alignment horizontal="right" vertical="center" wrapText="1"/>
    </xf>
    <xf numFmtId="167" fontId="12" fillId="2" borderId="3" xfId="11" applyNumberFormat="1" applyFont="1" applyFill="1" applyBorder="1" applyAlignment="1">
      <alignment vertical="center"/>
    </xf>
    <xf numFmtId="167" fontId="12" fillId="2" borderId="5" xfId="11" applyNumberFormat="1" applyFont="1" applyFill="1" applyBorder="1" applyAlignment="1">
      <alignment vertical="center"/>
    </xf>
    <xf numFmtId="0" fontId="12" fillId="2" borderId="6" xfId="17" applyFont="1" applyFill="1" applyBorder="1" applyAlignment="1">
      <alignment horizontal="center" vertical="center" wrapText="1"/>
    </xf>
    <xf numFmtId="0" fontId="12" fillId="2" borderId="6" xfId="16" applyFont="1" applyFill="1" applyBorder="1" applyAlignment="1">
      <alignment horizontal="center" vertical="center" wrapText="1"/>
    </xf>
    <xf numFmtId="0" fontId="23" fillId="0" borderId="8" xfId="17" applyFont="1" applyFill="1" applyBorder="1" applyAlignment="1">
      <alignment horizontal="center" vertical="center"/>
    </xf>
    <xf numFmtId="0" fontId="13" fillId="0" borderId="1" xfId="16" applyFont="1" applyFill="1" applyBorder="1" applyAlignment="1">
      <alignment horizontal="center" vertical="center"/>
    </xf>
    <xf numFmtId="0" fontId="13" fillId="0" borderId="1" xfId="18" applyNumberFormat="1" applyFont="1" applyBorder="1" applyAlignment="1" applyProtection="1">
      <alignment vertical="center"/>
      <protection hidden="1"/>
    </xf>
    <xf numFmtId="165" fontId="13" fillId="0" borderId="1" xfId="11" applyNumberFormat="1" applyFont="1" applyFill="1" applyBorder="1" applyAlignment="1">
      <alignment vertical="center"/>
    </xf>
    <xf numFmtId="0" fontId="13" fillId="0" borderId="3" xfId="16" applyFont="1" applyFill="1" applyBorder="1" applyAlignment="1">
      <alignment horizontal="center" vertical="center"/>
    </xf>
    <xf numFmtId="0" fontId="13" fillId="0" borderId="3" xfId="18" applyNumberFormat="1" applyFont="1" applyBorder="1" applyAlignment="1" applyProtection="1">
      <alignment vertical="center"/>
      <protection hidden="1"/>
    </xf>
    <xf numFmtId="165" fontId="13" fillId="0" borderId="3" xfId="11" applyNumberFormat="1" applyFont="1" applyFill="1" applyBorder="1" applyAlignment="1">
      <alignment vertical="center"/>
    </xf>
    <xf numFmtId="0" fontId="12" fillId="2" borderId="6" xfId="16" applyFont="1" applyFill="1" applyBorder="1" applyAlignment="1">
      <alignment vertical="center"/>
    </xf>
    <xf numFmtId="3" fontId="12" fillId="2" borderId="6" xfId="16" applyNumberFormat="1" applyFont="1" applyFill="1" applyBorder="1" applyAlignment="1">
      <alignment vertical="center"/>
    </xf>
    <xf numFmtId="165" fontId="12" fillId="2" borderId="6" xfId="11" applyNumberFormat="1" applyFont="1" applyFill="1" applyBorder="1" applyAlignment="1">
      <alignment vertical="center"/>
    </xf>
    <xf numFmtId="3" fontId="12" fillId="2" borderId="6" xfId="16" applyNumberFormat="1" applyFont="1" applyFill="1" applyBorder="1" applyAlignment="1" applyProtection="1">
      <alignment vertical="center" wrapText="1"/>
      <protection hidden="1"/>
    </xf>
    <xf numFmtId="3" fontId="42" fillId="2" borderId="6" xfId="16" applyNumberFormat="1" applyFont="1" applyFill="1" applyBorder="1" applyAlignment="1" applyProtection="1">
      <alignment vertical="center" wrapText="1"/>
      <protection hidden="1"/>
    </xf>
    <xf numFmtId="0" fontId="12" fillId="0" borderId="0" xfId="16" applyFont="1" applyFill="1" applyBorder="1" applyAlignment="1">
      <alignment vertical="center"/>
    </xf>
    <xf numFmtId="3" fontId="12" fillId="0" borderId="0" xfId="16" applyNumberFormat="1" applyFont="1" applyFill="1" applyBorder="1" applyAlignment="1">
      <alignment vertical="center"/>
    </xf>
    <xf numFmtId="165" fontId="12" fillId="0" borderId="0" xfId="11" applyNumberFormat="1" applyFont="1" applyFill="1" applyBorder="1" applyAlignment="1">
      <alignment vertical="center"/>
    </xf>
    <xf numFmtId="3" fontId="12" fillId="0" borderId="0" xfId="16" applyNumberFormat="1" applyFont="1" applyFill="1" applyBorder="1" applyAlignment="1" applyProtection="1">
      <alignment vertical="center" wrapText="1"/>
      <protection hidden="1"/>
    </xf>
    <xf numFmtId="3" fontId="42" fillId="0" borderId="0" xfId="16" applyNumberFormat="1" applyFont="1" applyFill="1" applyBorder="1" applyAlignment="1" applyProtection="1">
      <alignment vertical="center" wrapText="1"/>
      <protection hidden="1"/>
    </xf>
    <xf numFmtId="0" fontId="13" fillId="0" borderId="0" xfId="16" quotePrefix="1" applyFont="1" applyAlignment="1">
      <alignment horizontal="justify" vertical="center" wrapText="1"/>
    </xf>
    <xf numFmtId="0" fontId="12" fillId="0" borderId="0" xfId="15" applyFont="1" applyAlignment="1">
      <alignment horizontal="justify" vertical="center" wrapText="1"/>
    </xf>
    <xf numFmtId="0" fontId="13" fillId="0" borderId="0" xfId="15" applyFont="1" applyAlignment="1">
      <alignment horizontal="justify" vertical="center" wrapText="1"/>
    </xf>
    <xf numFmtId="0" fontId="13" fillId="0" borderId="0" xfId="16" applyFont="1" applyAlignment="1">
      <alignment vertical="center"/>
    </xf>
    <xf numFmtId="0" fontId="13" fillId="0" borderId="0" xfId="16" quotePrefix="1" applyFont="1" applyAlignment="1">
      <alignment vertical="center"/>
    </xf>
    <xf numFmtId="0" fontId="13" fillId="0" borderId="0" xfId="15" applyFont="1" applyAlignment="1">
      <alignment vertical="center"/>
    </xf>
    <xf numFmtId="0" fontId="12" fillId="0" borderId="0" xfId="15" applyFont="1" applyAlignment="1">
      <alignment vertical="center"/>
    </xf>
    <xf numFmtId="0" fontId="11" fillId="0" borderId="0" xfId="2" applyFont="1" applyFill="1" applyAlignment="1">
      <alignment vertical="center"/>
    </xf>
    <xf numFmtId="0" fontId="13" fillId="0" borderId="0" xfId="16" applyFont="1" applyFill="1" applyAlignment="1">
      <alignment vertical="center"/>
    </xf>
    <xf numFmtId="0" fontId="13" fillId="0" borderId="0" xfId="15" applyFont="1" applyFill="1" applyAlignment="1">
      <alignment vertical="center"/>
    </xf>
    <xf numFmtId="0" fontId="30" fillId="0" borderId="0" xfId="4" applyFont="1" applyAlignment="1">
      <alignment vertical="center"/>
    </xf>
    <xf numFmtId="0" fontId="4" fillId="0" borderId="0" xfId="15" applyFont="1" applyAlignment="1">
      <alignment vertical="center"/>
    </xf>
    <xf numFmtId="0" fontId="12" fillId="0" borderId="0" xfId="16" applyFont="1" applyAlignment="1">
      <alignment vertical="center"/>
    </xf>
    <xf numFmtId="0" fontId="17" fillId="0" borderId="0" xfId="16" applyFont="1" applyAlignment="1">
      <alignment horizontal="right" vertical="center"/>
    </xf>
    <xf numFmtId="3" fontId="41" fillId="0" borderId="1" xfId="19" applyNumberFormat="1" applyFont="1" applyFill="1" applyBorder="1" applyAlignment="1" applyProtection="1">
      <alignment vertical="center" wrapText="1"/>
      <protection locked="0"/>
    </xf>
    <xf numFmtId="3" fontId="41" fillId="0" borderId="1" xfId="15" applyNumberFormat="1" applyFont="1" applyFill="1" applyBorder="1" applyAlignment="1" applyProtection="1">
      <alignment vertical="center" wrapText="1"/>
      <protection locked="0"/>
    </xf>
    <xf numFmtId="3" fontId="41" fillId="0" borderId="3" xfId="19" applyNumberFormat="1" applyFont="1" applyFill="1" applyBorder="1" applyAlignment="1" applyProtection="1">
      <alignment vertical="center" wrapText="1"/>
      <protection locked="0"/>
    </xf>
    <xf numFmtId="3" fontId="41" fillId="0" borderId="3" xfId="15" applyNumberFormat="1" applyFont="1" applyFill="1" applyBorder="1" applyAlignment="1" applyProtection="1">
      <alignment vertical="center" wrapText="1"/>
      <protection locked="0"/>
    </xf>
    <xf numFmtId="0" fontId="4" fillId="0" borderId="0" xfId="15" applyFont="1" applyFill="1" applyAlignment="1">
      <alignment vertical="center"/>
    </xf>
    <xf numFmtId="0" fontId="13" fillId="0" borderId="0" xfId="16" applyFont="1" applyFill="1" applyAlignment="1">
      <alignment horizontal="left" vertical="center"/>
    </xf>
    <xf numFmtId="0" fontId="12" fillId="0" borderId="0" xfId="16" applyFont="1" applyFill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0" fontId="4" fillId="0" borderId="3" xfId="2" applyFont="1" applyFill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13" fillId="0" borderId="0" xfId="6" applyFont="1" applyFill="1"/>
    <xf numFmtId="0" fontId="12" fillId="0" borderId="0" xfId="5" applyFont="1" applyFill="1"/>
    <xf numFmtId="0" fontId="13" fillId="0" borderId="0" xfId="5" applyFont="1" applyFill="1"/>
    <xf numFmtId="0" fontId="5" fillId="2" borderId="1" xfId="1" applyFont="1" applyFill="1" applyBorder="1" applyAlignment="1" applyProtection="1">
      <alignment horizontal="center" vertical="center"/>
    </xf>
    <xf numFmtId="0" fontId="11" fillId="4" borderId="9" xfId="5" applyFont="1" applyFill="1" applyBorder="1" applyAlignment="1">
      <alignment vertical="center"/>
    </xf>
    <xf numFmtId="164" fontId="11" fillId="4" borderId="3" xfId="0" applyNumberFormat="1" applyFont="1" applyFill="1" applyBorder="1" applyAlignment="1">
      <alignment horizontal="right" vertical="center"/>
    </xf>
    <xf numFmtId="0" fontId="11" fillId="0" borderId="18" xfId="5" applyFont="1" applyFill="1" applyBorder="1" applyAlignment="1">
      <alignment vertical="center"/>
    </xf>
    <xf numFmtId="164" fontId="11" fillId="4" borderId="4" xfId="0" applyNumberFormat="1" applyFont="1" applyFill="1" applyBorder="1" applyAlignment="1">
      <alignment horizontal="right" vertical="center"/>
    </xf>
    <xf numFmtId="2" fontId="43" fillId="0" borderId="0" xfId="5" applyNumberFormat="1" applyFont="1" applyFill="1" applyBorder="1" applyAlignment="1">
      <alignment vertical="center"/>
    </xf>
    <xf numFmtId="2" fontId="43" fillId="0" borderId="0" xfId="5" applyNumberFormat="1" applyFont="1" applyFill="1" applyBorder="1" applyAlignment="1">
      <alignment horizontal="center" vertical="center"/>
    </xf>
    <xf numFmtId="3" fontId="43" fillId="0" borderId="0" xfId="5" applyNumberFormat="1" applyFont="1" applyFill="1" applyBorder="1" applyAlignment="1">
      <alignment vertical="center"/>
    </xf>
    <xf numFmtId="3" fontId="43" fillId="0" borderId="0" xfId="5" applyNumberFormat="1" applyFont="1" applyFill="1" applyBorder="1" applyAlignment="1">
      <alignment horizontal="center" vertical="center"/>
    </xf>
    <xf numFmtId="10" fontId="43" fillId="0" borderId="0" xfId="5" applyNumberFormat="1" applyFont="1" applyFill="1" applyBorder="1" applyAlignment="1">
      <alignment vertical="center"/>
    </xf>
    <xf numFmtId="0" fontId="22" fillId="0" borderId="0" xfId="10" applyAlignment="1">
      <alignment vertical="center"/>
    </xf>
    <xf numFmtId="0" fontId="13" fillId="0" borderId="0" xfId="10" applyFont="1" applyFill="1" applyAlignment="1">
      <alignment vertical="center"/>
    </xf>
    <xf numFmtId="0" fontId="23" fillId="0" borderId="7" xfId="10" applyFont="1" applyFill="1" applyBorder="1" applyAlignment="1">
      <alignment horizontal="center" vertical="center"/>
    </xf>
    <xf numFmtId="0" fontId="23" fillId="0" borderId="6" xfId="10" applyFont="1" applyFill="1" applyBorder="1" applyAlignment="1">
      <alignment horizontal="center" vertical="center"/>
    </xf>
    <xf numFmtId="0" fontId="23" fillId="0" borderId="13" xfId="10" applyFont="1" applyFill="1" applyBorder="1" applyAlignment="1">
      <alignment horizontal="center" vertical="center"/>
    </xf>
    <xf numFmtId="0" fontId="23" fillId="0" borderId="0" xfId="10" applyFont="1" applyFill="1" applyAlignment="1">
      <alignment horizontal="center" vertical="center"/>
    </xf>
    <xf numFmtId="0" fontId="13" fillId="0" borderId="1" xfId="10" applyFont="1" applyFill="1" applyBorder="1" applyAlignment="1">
      <alignment horizontal="center" vertical="center"/>
    </xf>
    <xf numFmtId="0" fontId="24" fillId="0" borderId="1" xfId="10" applyNumberFormat="1" applyFont="1" applyBorder="1" applyAlignment="1">
      <alignment vertical="center"/>
    </xf>
    <xf numFmtId="3" fontId="24" fillId="0" borderId="1" xfId="10" applyNumberFormat="1" applyFont="1" applyFill="1" applyBorder="1" applyAlignment="1">
      <alignment vertical="center"/>
    </xf>
    <xf numFmtId="165" fontId="24" fillId="0" borderId="3" xfId="10" applyNumberFormat="1" applyFont="1" applyFill="1" applyBorder="1" applyAlignment="1">
      <alignment horizontal="right" vertical="center"/>
    </xf>
    <xf numFmtId="0" fontId="24" fillId="0" borderId="1" xfId="10" applyNumberFormat="1" applyFont="1" applyFill="1" applyBorder="1" applyAlignment="1">
      <alignment horizontal="center" vertical="center"/>
    </xf>
    <xf numFmtId="0" fontId="13" fillId="0" borderId="3" xfId="10" applyFont="1" applyFill="1" applyBorder="1" applyAlignment="1">
      <alignment horizontal="center" vertical="center"/>
    </xf>
    <xf numFmtId="0" fontId="24" fillId="0" borderId="3" xfId="10" applyNumberFormat="1" applyFont="1" applyBorder="1" applyAlignment="1">
      <alignment vertical="center"/>
    </xf>
    <xf numFmtId="3" fontId="24" fillId="0" borderId="3" xfId="10" applyNumberFormat="1" applyFont="1" applyFill="1" applyBorder="1" applyAlignment="1">
      <alignment vertical="center"/>
    </xf>
    <xf numFmtId="0" fontId="24" fillId="0" borderId="3" xfId="10" applyNumberFormat="1" applyFont="1" applyFill="1" applyBorder="1" applyAlignment="1">
      <alignment horizontal="center" vertical="center"/>
    </xf>
    <xf numFmtId="0" fontId="24" fillId="0" borderId="5" xfId="10" applyNumberFormat="1" applyFont="1" applyBorder="1" applyAlignment="1">
      <alignment vertical="center"/>
    </xf>
    <xf numFmtId="3" fontId="24" fillId="0" borderId="5" xfId="10" applyNumberFormat="1" applyFont="1" applyFill="1" applyBorder="1" applyAlignment="1">
      <alignment vertical="center"/>
    </xf>
    <xf numFmtId="0" fontId="24" fillId="0" borderId="5" xfId="10" applyNumberFormat="1" applyFont="1" applyFill="1" applyBorder="1" applyAlignment="1">
      <alignment horizontal="center" vertical="center"/>
    </xf>
    <xf numFmtId="0" fontId="12" fillId="2" borderId="2" xfId="10" applyFont="1" applyFill="1" applyBorder="1" applyAlignment="1">
      <alignment vertical="center"/>
    </xf>
    <xf numFmtId="166" fontId="12" fillId="2" borderId="1" xfId="10" applyNumberFormat="1" applyFont="1" applyFill="1" applyBorder="1" applyAlignment="1">
      <alignment vertical="center"/>
    </xf>
    <xf numFmtId="168" fontId="25" fillId="2" borderId="8" xfId="10" applyNumberFormat="1" applyFont="1" applyFill="1" applyBorder="1" applyAlignment="1">
      <alignment vertical="center"/>
    </xf>
    <xf numFmtId="0" fontId="26" fillId="0" borderId="0" xfId="10" applyFont="1" applyFill="1" applyAlignment="1">
      <alignment vertical="center"/>
    </xf>
    <xf numFmtId="0" fontId="9" fillId="2" borderId="5" xfId="10" applyFont="1" applyFill="1" applyBorder="1" applyAlignment="1">
      <alignment vertical="center"/>
    </xf>
    <xf numFmtId="166" fontId="9" fillId="2" borderId="5" xfId="10" applyNumberFormat="1" applyFont="1" applyFill="1" applyBorder="1" applyAlignment="1">
      <alignment vertical="center"/>
    </xf>
    <xf numFmtId="168" fontId="25" fillId="2" borderId="10" xfId="10" applyNumberFormat="1" applyFont="1" applyFill="1" applyBorder="1" applyAlignment="1">
      <alignment vertical="center"/>
    </xf>
    <xf numFmtId="166" fontId="12" fillId="0" borderId="0" xfId="10" applyNumberFormat="1" applyFont="1" applyFill="1" applyBorder="1" applyAlignment="1">
      <alignment vertical="center"/>
    </xf>
    <xf numFmtId="3" fontId="13" fillId="0" borderId="0" xfId="10" applyNumberFormat="1" applyFont="1" applyFill="1" applyAlignment="1">
      <alignment vertical="center"/>
    </xf>
    <xf numFmtId="0" fontId="13" fillId="0" borderId="0" xfId="10" quotePrefix="1" applyFont="1" applyFill="1" applyBorder="1" applyAlignment="1">
      <alignment horizontal="right" vertical="center"/>
    </xf>
    <xf numFmtId="0" fontId="13" fillId="0" borderId="0" xfId="10" quotePrefix="1" applyFont="1" applyFill="1" applyBorder="1" applyAlignment="1">
      <alignment horizontal="left" vertical="center"/>
    </xf>
    <xf numFmtId="0" fontId="13" fillId="0" borderId="0" xfId="10" applyFont="1" applyFill="1" applyBorder="1" applyAlignment="1">
      <alignment horizontal="left" vertical="center"/>
    </xf>
    <xf numFmtId="0" fontId="13" fillId="0" borderId="0" xfId="10" quotePrefix="1" applyFont="1" applyFill="1" applyBorder="1" applyAlignment="1">
      <alignment vertical="center"/>
    </xf>
    <xf numFmtId="0" fontId="13" fillId="0" borderId="0" xfId="10" applyFont="1" applyFill="1" applyBorder="1" applyAlignment="1">
      <alignment vertical="center"/>
    </xf>
    <xf numFmtId="0" fontId="13" fillId="0" borderId="0" xfId="10" applyFont="1" applyFill="1" applyBorder="1" applyAlignment="1">
      <alignment horizontal="left" vertical="center" wrapText="1"/>
    </xf>
    <xf numFmtId="0" fontId="11" fillId="0" borderId="0" xfId="10" applyFont="1" applyFill="1" applyAlignment="1">
      <alignment vertical="center"/>
    </xf>
    <xf numFmtId="0" fontId="6" fillId="0" borderId="0" xfId="10" applyFont="1" applyAlignment="1">
      <alignment vertical="center"/>
    </xf>
    <xf numFmtId="0" fontId="31" fillId="0" borderId="0" xfId="10" applyFont="1" applyFill="1" applyAlignment="1">
      <alignment vertical="center"/>
    </xf>
    <xf numFmtId="0" fontId="32" fillId="0" borderId="0" xfId="10" applyFont="1" applyAlignment="1">
      <alignment vertical="center"/>
    </xf>
    <xf numFmtId="0" fontId="33" fillId="0" borderId="0" xfId="10" applyFont="1" applyFill="1" applyAlignment="1">
      <alignment horizontal="right" vertical="center"/>
    </xf>
    <xf numFmtId="0" fontId="35" fillId="0" borderId="7" xfId="10" applyFont="1" applyFill="1" applyBorder="1" applyAlignment="1">
      <alignment horizontal="center" vertical="center"/>
    </xf>
    <xf numFmtId="0" fontId="35" fillId="0" borderId="6" xfId="10" applyFont="1" applyFill="1" applyBorder="1" applyAlignment="1">
      <alignment horizontal="center" vertical="center"/>
    </xf>
    <xf numFmtId="0" fontId="35" fillId="0" borderId="13" xfId="10" applyFont="1" applyFill="1" applyBorder="1" applyAlignment="1">
      <alignment horizontal="center" vertical="center"/>
    </xf>
    <xf numFmtId="0" fontId="31" fillId="0" borderId="1" xfId="10" applyFont="1" applyFill="1" applyBorder="1" applyAlignment="1">
      <alignment horizontal="center" vertical="center"/>
    </xf>
    <xf numFmtId="0" fontId="31" fillId="0" borderId="3" xfId="10" applyFont="1" applyFill="1" applyBorder="1" applyAlignment="1">
      <alignment horizontal="center" vertical="center"/>
    </xf>
    <xf numFmtId="0" fontId="9" fillId="2" borderId="1" xfId="10" applyFont="1" applyFill="1" applyBorder="1" applyAlignment="1">
      <alignment vertical="center"/>
    </xf>
    <xf numFmtId="166" fontId="9" fillId="2" borderId="1" xfId="10" applyNumberFormat="1" applyFont="1" applyFill="1" applyBorder="1" applyAlignment="1">
      <alignment vertical="center"/>
    </xf>
    <xf numFmtId="168" fontId="37" fillId="2" borderId="8" xfId="10" applyNumberFormat="1" applyFont="1" applyFill="1" applyBorder="1" applyAlignment="1">
      <alignment vertical="center"/>
    </xf>
    <xf numFmtId="0" fontId="9" fillId="2" borderId="3" xfId="10" applyFont="1" applyFill="1" applyBorder="1" applyAlignment="1">
      <alignment vertical="center"/>
    </xf>
    <xf numFmtId="166" fontId="9" fillId="2" borderId="3" xfId="10" applyNumberFormat="1" applyFont="1" applyFill="1" applyBorder="1" applyAlignment="1">
      <alignment vertical="center"/>
    </xf>
    <xf numFmtId="168" fontId="37" fillId="2" borderId="16" xfId="10" applyNumberFormat="1" applyFont="1" applyFill="1" applyBorder="1" applyAlignment="1">
      <alignment vertical="center"/>
    </xf>
    <xf numFmtId="167" fontId="9" fillId="2" borderId="5" xfId="11" applyNumberFormat="1" applyFont="1" applyFill="1" applyBorder="1" applyAlignment="1">
      <alignment vertical="center"/>
    </xf>
    <xf numFmtId="168" fontId="37" fillId="2" borderId="10" xfId="10" applyNumberFormat="1" applyFont="1" applyFill="1" applyBorder="1" applyAlignment="1">
      <alignment vertical="center"/>
    </xf>
    <xf numFmtId="166" fontId="31" fillId="0" borderId="0" xfId="10" applyNumberFormat="1" applyFont="1" applyFill="1" applyAlignment="1">
      <alignment vertical="center"/>
    </xf>
    <xf numFmtId="168" fontId="31" fillId="0" borderId="0" xfId="10" applyNumberFormat="1" applyFont="1" applyFill="1" applyAlignment="1">
      <alignment vertical="center"/>
    </xf>
    <xf numFmtId="0" fontId="11" fillId="0" borderId="0" xfId="10" quotePrefix="1" applyFont="1" applyFill="1" applyBorder="1" applyAlignment="1">
      <alignment horizontal="right" vertical="center"/>
    </xf>
    <xf numFmtId="0" fontId="11" fillId="0" borderId="0" xfId="10" quotePrefix="1" applyFont="1" applyFill="1" applyBorder="1" applyAlignment="1">
      <alignment horizontal="left" vertical="center"/>
    </xf>
    <xf numFmtId="0" fontId="11" fillId="0" borderId="0" xfId="10" applyFont="1" applyFill="1" applyBorder="1" applyAlignment="1">
      <alignment horizontal="left" vertical="center"/>
    </xf>
    <xf numFmtId="166" fontId="11" fillId="0" borderId="0" xfId="10" applyNumberFormat="1" applyFont="1" applyFill="1" applyAlignment="1">
      <alignment vertical="center"/>
    </xf>
    <xf numFmtId="0" fontId="11" fillId="0" borderId="0" xfId="10" quotePrefix="1" applyFont="1" applyFill="1" applyAlignment="1">
      <alignment vertical="center"/>
    </xf>
    <xf numFmtId="0" fontId="11" fillId="0" borderId="0" xfId="10" quotePrefix="1" applyFont="1" applyFill="1" applyBorder="1" applyAlignment="1">
      <alignment vertical="center"/>
    </xf>
    <xf numFmtId="0" fontId="11" fillId="0" borderId="0" xfId="10" applyFont="1" applyFill="1" applyBorder="1" applyAlignment="1">
      <alignment vertical="center"/>
    </xf>
    <xf numFmtId="0" fontId="46" fillId="0" borderId="0" xfId="10" applyFont="1" applyAlignment="1">
      <alignment vertical="center"/>
    </xf>
    <xf numFmtId="0" fontId="4" fillId="0" borderId="0" xfId="10" applyFont="1" applyAlignment="1">
      <alignment vertical="center"/>
    </xf>
    <xf numFmtId="0" fontId="39" fillId="0" borderId="0" xfId="10" applyFont="1"/>
    <xf numFmtId="168" fontId="4" fillId="0" borderId="0" xfId="10" applyNumberFormat="1" applyFont="1" applyAlignment="1">
      <alignment vertical="center"/>
    </xf>
    <xf numFmtId="3" fontId="4" fillId="0" borderId="0" xfId="10" applyNumberFormat="1" applyFont="1" applyAlignment="1">
      <alignment vertical="center"/>
    </xf>
    <xf numFmtId="0" fontId="24" fillId="0" borderId="2" xfId="10" applyNumberFormat="1" applyFont="1" applyBorder="1" applyAlignment="1">
      <alignment vertical="center"/>
    </xf>
    <xf numFmtId="3" fontId="24" fillId="0" borderId="2" xfId="10" applyNumberFormat="1" applyFont="1" applyFill="1" applyBorder="1" applyAlignment="1">
      <alignment vertical="center"/>
    </xf>
    <xf numFmtId="0" fontId="12" fillId="2" borderId="1" xfId="10" applyFont="1" applyFill="1" applyBorder="1" applyAlignment="1">
      <alignment vertical="center"/>
    </xf>
    <xf numFmtId="0" fontId="12" fillId="2" borderId="3" xfId="10" applyFont="1" applyFill="1" applyBorder="1" applyAlignment="1">
      <alignment vertical="center"/>
    </xf>
    <xf numFmtId="166" fontId="12" fillId="2" borderId="3" xfId="10" applyNumberFormat="1" applyFont="1" applyFill="1" applyBorder="1" applyAlignment="1">
      <alignment vertical="center"/>
    </xf>
    <xf numFmtId="0" fontId="12" fillId="2" borderId="5" xfId="10" applyFont="1" applyFill="1" applyBorder="1" applyAlignment="1">
      <alignment vertical="center"/>
    </xf>
    <xf numFmtId="166" fontId="12" fillId="2" borderId="5" xfId="10" applyNumberFormat="1" applyFont="1" applyFill="1" applyBorder="1" applyAlignment="1">
      <alignment vertical="center"/>
    </xf>
    <xf numFmtId="0" fontId="29" fillId="0" borderId="0" xfId="10" applyFont="1" applyFill="1" applyAlignment="1">
      <alignment vertical="center"/>
    </xf>
    <xf numFmtId="168" fontId="29" fillId="0" borderId="0" xfId="10" applyNumberFormat="1" applyFont="1" applyFill="1" applyAlignment="1">
      <alignment vertical="center"/>
    </xf>
    <xf numFmtId="0" fontId="40" fillId="0" borderId="0" xfId="10" applyFont="1" applyAlignment="1">
      <alignment vertical="center"/>
    </xf>
    <xf numFmtId="166" fontId="29" fillId="0" borderId="0" xfId="10" applyNumberFormat="1" applyFont="1" applyFill="1" applyAlignment="1">
      <alignment vertical="center"/>
    </xf>
    <xf numFmtId="166" fontId="13" fillId="0" borderId="0" xfId="10" applyNumberFormat="1" applyFont="1" applyFill="1" applyAlignment="1">
      <alignment vertical="center"/>
    </xf>
    <xf numFmtId="0" fontId="13" fillId="0" borderId="0" xfId="10" quotePrefix="1" applyFont="1" applyFill="1" applyAlignment="1">
      <alignment vertical="center"/>
    </xf>
    <xf numFmtId="0" fontId="29" fillId="0" borderId="0" xfId="10" quotePrefix="1" applyFont="1" applyFill="1" applyBorder="1" applyAlignment="1">
      <alignment horizontal="right" vertical="center"/>
    </xf>
    <xf numFmtId="0" fontId="29" fillId="0" borderId="0" xfId="10" quotePrefix="1" applyFont="1" applyFill="1" applyBorder="1" applyAlignment="1">
      <alignment horizontal="left" vertical="center"/>
    </xf>
    <xf numFmtId="0" fontId="29" fillId="0" borderId="0" xfId="10" applyFont="1" applyFill="1" applyBorder="1" applyAlignment="1">
      <alignment horizontal="left" vertical="center"/>
    </xf>
    <xf numFmtId="3" fontId="29" fillId="0" borderId="0" xfId="10" quotePrefix="1" applyNumberFormat="1" applyFont="1" applyFill="1" applyBorder="1" applyAlignment="1">
      <alignment horizontal="right" vertical="center"/>
    </xf>
    <xf numFmtId="3" fontId="13" fillId="0" borderId="0" xfId="10" quotePrefix="1" applyNumberFormat="1" applyFont="1" applyFill="1" applyBorder="1" applyAlignment="1">
      <alignment horizontal="right" vertical="center"/>
    </xf>
    <xf numFmtId="166" fontId="6" fillId="0" borderId="0" xfId="10" applyNumberFormat="1" applyFont="1" applyFill="1" applyBorder="1" applyAlignment="1">
      <alignment vertical="center"/>
    </xf>
    <xf numFmtId="0" fontId="13" fillId="0" borderId="0" xfId="15" applyFont="1" applyFill="1" applyAlignment="1">
      <alignment horizontal="justify" vertical="center" wrapText="1"/>
    </xf>
    <xf numFmtId="0" fontId="47" fillId="0" borderId="0" xfId="2" applyFont="1" applyFill="1" applyAlignment="1">
      <alignment vertical="center"/>
    </xf>
    <xf numFmtId="0" fontId="13" fillId="0" borderId="0" xfId="6" applyFont="1"/>
    <xf numFmtId="0" fontId="9" fillId="0" borderId="0" xfId="2" applyFont="1" applyFill="1" applyAlignment="1"/>
    <xf numFmtId="0" fontId="9" fillId="0" borderId="0" xfId="5" applyFont="1"/>
    <xf numFmtId="0" fontId="11" fillId="0" borderId="0" xfId="6" applyFont="1"/>
    <xf numFmtId="0" fontId="12" fillId="0" borderId="0" xfId="5" applyFont="1"/>
    <xf numFmtId="0" fontId="13" fillId="0" borderId="0" xfId="5" applyFont="1"/>
    <xf numFmtId="0" fontId="9" fillId="0" borderId="0" xfId="2" applyFont="1"/>
    <xf numFmtId="0" fontId="14" fillId="0" borderId="0" xfId="3" applyFont="1" applyAlignment="1">
      <alignment horizontal="right"/>
    </xf>
    <xf numFmtId="0" fontId="13" fillId="0" borderId="0" xfId="2" applyFont="1" applyFill="1"/>
    <xf numFmtId="0" fontId="11" fillId="3" borderId="6" xfId="5" applyFont="1" applyFill="1" applyBorder="1" applyAlignment="1">
      <alignment horizontal="center" vertical="center" wrapText="1"/>
    </xf>
    <xf numFmtId="0" fontId="11" fillId="3" borderId="7" xfId="5" applyFont="1" applyFill="1" applyBorder="1" applyAlignment="1">
      <alignment horizontal="center" vertical="center" wrapText="1"/>
    </xf>
    <xf numFmtId="0" fontId="11" fillId="6" borderId="8" xfId="5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 applyProtection="1">
      <alignment vertical="top" wrapText="1" readingOrder="1"/>
      <protection locked="0"/>
    </xf>
    <xf numFmtId="10" fontId="11" fillId="0" borderId="3" xfId="11" applyNumberFormat="1" applyFont="1" applyFill="1" applyBorder="1" applyAlignment="1">
      <alignment horizontal="right" vertical="center" indent="2"/>
    </xf>
    <xf numFmtId="3" fontId="19" fillId="0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11" fillId="0" borderId="3" xfId="5" applyNumberFormat="1" applyFont="1" applyFill="1" applyBorder="1" applyAlignment="1">
      <alignment horizontal="right" vertical="center"/>
    </xf>
    <xf numFmtId="10" fontId="11" fillId="0" borderId="3" xfId="11" quotePrefix="1" applyNumberFormat="1" applyFont="1" applyFill="1" applyBorder="1" applyAlignment="1">
      <alignment horizontal="center" vertical="center" wrapText="1"/>
    </xf>
    <xf numFmtId="3" fontId="13" fillId="0" borderId="0" xfId="2" applyNumberFormat="1" applyFont="1"/>
    <xf numFmtId="164" fontId="11" fillId="7" borderId="3" xfId="0" applyNumberFormat="1" applyFont="1" applyFill="1" applyBorder="1" applyAlignment="1" applyProtection="1">
      <alignment vertical="top" wrapText="1" readingOrder="1"/>
      <protection locked="0"/>
    </xf>
    <xf numFmtId="0" fontId="13" fillId="0" borderId="0" xfId="2" applyFont="1"/>
    <xf numFmtId="3" fontId="19" fillId="0" borderId="3" xfId="5" applyNumberFormat="1" applyFont="1" applyFill="1" applyBorder="1" applyAlignment="1">
      <alignment horizontal="right" vertical="center" readingOrder="1"/>
    </xf>
    <xf numFmtId="3" fontId="13" fillId="0" borderId="3" xfId="8" quotePrefix="1" applyNumberFormat="1" applyFont="1" applyFill="1" applyBorder="1" applyAlignment="1">
      <alignment horizontal="right" vertical="center" wrapText="1"/>
    </xf>
    <xf numFmtId="3" fontId="13" fillId="0" borderId="0" xfId="2" applyNumberFormat="1" applyFont="1" applyFill="1"/>
    <xf numFmtId="10" fontId="13" fillId="0" borderId="0" xfId="2" applyNumberFormat="1" applyFont="1" applyFill="1"/>
    <xf numFmtId="164" fontId="11" fillId="0" borderId="3" xfId="0" applyNumberFormat="1" applyFont="1" applyFill="1" applyBorder="1" applyAlignment="1" applyProtection="1">
      <alignment vertical="top" wrapText="1"/>
      <protection locked="0"/>
    </xf>
    <xf numFmtId="164" fontId="11" fillId="7" borderId="3" xfId="0" applyNumberFormat="1" applyFont="1" applyFill="1" applyBorder="1" applyAlignment="1" applyProtection="1">
      <alignment vertical="top" wrapText="1"/>
      <protection locked="0"/>
    </xf>
    <xf numFmtId="164" fontId="11" fillId="0" borderId="3" xfId="0" applyNumberFormat="1" applyFont="1" applyFill="1" applyBorder="1" applyAlignment="1" applyProtection="1">
      <alignment horizontal="right" vertical="top" wrapText="1"/>
      <protection locked="0"/>
    </xf>
    <xf numFmtId="3" fontId="11" fillId="0" borderId="3" xfId="8" quotePrefix="1" applyNumberFormat="1" applyFont="1" applyFill="1" applyBorder="1" applyAlignment="1">
      <alignment horizontal="right" vertical="center" wrapText="1"/>
    </xf>
    <xf numFmtId="164" fontId="11" fillId="7" borderId="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3" xfId="0" applyNumberFormat="1" applyFont="1" applyFill="1" applyBorder="1" applyAlignment="1">
      <alignment horizontal="right" vertical="center"/>
    </xf>
    <xf numFmtId="164" fontId="11" fillId="0" borderId="3" xfId="5" applyNumberFormat="1" applyFont="1" applyFill="1" applyBorder="1" applyAlignment="1">
      <alignment horizontal="right" vertical="center"/>
    </xf>
    <xf numFmtId="164" fontId="11" fillId="0" borderId="4" xfId="0" applyNumberFormat="1" applyFont="1" applyFill="1" applyBorder="1" applyAlignment="1">
      <alignment horizontal="right" vertical="center"/>
    </xf>
    <xf numFmtId="3" fontId="19" fillId="0" borderId="4" xfId="0" applyNumberFormat="1" applyFont="1" applyFill="1" applyBorder="1" applyAlignment="1" applyProtection="1">
      <alignment horizontal="right" vertical="top" wrapText="1" readingOrder="1"/>
      <protection locked="0"/>
    </xf>
    <xf numFmtId="3" fontId="11" fillId="0" borderId="4" xfId="5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right"/>
    </xf>
    <xf numFmtId="3" fontId="19" fillId="0" borderId="5" xfId="5" applyNumberFormat="1" applyFont="1" applyFill="1" applyBorder="1" applyAlignment="1">
      <alignment horizontal="right" vertical="center" readingOrder="1"/>
    </xf>
    <xf numFmtId="3" fontId="11" fillId="0" borderId="5" xfId="5" applyNumberFormat="1" applyFont="1" applyFill="1" applyBorder="1" applyAlignment="1">
      <alignment horizontal="right" vertical="center"/>
    </xf>
    <xf numFmtId="164" fontId="11" fillId="4" borderId="5" xfId="0" applyNumberFormat="1" applyFont="1" applyFill="1" applyBorder="1" applyAlignment="1">
      <alignment horizontal="right"/>
    </xf>
    <xf numFmtId="3" fontId="9" fillId="2" borderId="6" xfId="5" applyNumberFormat="1" applyFont="1" applyFill="1" applyBorder="1" applyAlignment="1">
      <alignment horizontal="right" vertical="center" readingOrder="1"/>
    </xf>
    <xf numFmtId="0" fontId="12" fillId="0" borderId="0" xfId="2" applyFont="1" applyFill="1"/>
    <xf numFmtId="0" fontId="12" fillId="0" borderId="0" xfId="6" applyFont="1"/>
    <xf numFmtId="2" fontId="11" fillId="0" borderId="0" xfId="5" applyNumberFormat="1" applyFont="1" applyFill="1" applyBorder="1" applyAlignment="1">
      <alignment horizontal="right" vertical="center" indent="2"/>
    </xf>
    <xf numFmtId="0" fontId="11" fillId="0" borderId="0" xfId="5" applyFont="1" applyFill="1" applyAlignment="1">
      <alignment horizontal="left"/>
    </xf>
    <xf numFmtId="0" fontId="16" fillId="0" borderId="0" xfId="5" applyFont="1" applyFill="1" applyBorder="1"/>
    <xf numFmtId="0" fontId="14" fillId="0" borderId="0" xfId="5" applyFont="1" applyFill="1"/>
    <xf numFmtId="0" fontId="14" fillId="0" borderId="0" xfId="5" applyFont="1" applyFill="1" applyBorder="1"/>
    <xf numFmtId="0" fontId="17" fillId="0" borderId="0" xfId="5" applyFont="1"/>
    <xf numFmtId="0" fontId="11" fillId="0" borderId="0" xfId="5" quotePrefix="1" applyFont="1" applyFill="1" applyAlignment="1">
      <alignment horizontal="left" indent="4"/>
    </xf>
    <xf numFmtId="0" fontId="14" fillId="0" borderId="0" xfId="5" applyFont="1" applyBorder="1"/>
    <xf numFmtId="3" fontId="14" fillId="0" borderId="0" xfId="5" applyNumberFormat="1" applyFont="1"/>
    <xf numFmtId="0" fontId="14" fillId="0" borderId="0" xfId="5" applyFont="1"/>
    <xf numFmtId="0" fontId="19" fillId="0" borderId="0" xfId="5" quotePrefix="1" applyFont="1" applyFill="1" applyAlignment="1">
      <alignment horizontal="left" indent="4"/>
    </xf>
    <xf numFmtId="3" fontId="14" fillId="0" borderId="0" xfId="5" applyNumberFormat="1" applyFont="1" applyFill="1"/>
    <xf numFmtId="0" fontId="43" fillId="0" borderId="0" xfId="5" applyFont="1" applyBorder="1"/>
    <xf numFmtId="0" fontId="11" fillId="0" borderId="0" xfId="6" quotePrefix="1" applyFont="1" applyFill="1" applyAlignment="1">
      <alignment horizontal="left" indent="4"/>
    </xf>
    <xf numFmtId="0" fontId="11" fillId="0" borderId="0" xfId="6" applyFont="1" applyFill="1"/>
    <xf numFmtId="0" fontId="11" fillId="0" borderId="0" xfId="6" applyFont="1" applyBorder="1"/>
    <xf numFmtId="0" fontId="44" fillId="0" borderId="0" xfId="0" applyFont="1"/>
    <xf numFmtId="0" fontId="45" fillId="0" borderId="0" xfId="6" applyFont="1"/>
    <xf numFmtId="0" fontId="43" fillId="0" borderId="0" xfId="0" applyFont="1"/>
    <xf numFmtId="0" fontId="43" fillId="0" borderId="0" xfId="6" applyFont="1"/>
    <xf numFmtId="0" fontId="44" fillId="0" borderId="0" xfId="6" applyFont="1"/>
    <xf numFmtId="3" fontId="45" fillId="0" borderId="0" xfId="6" applyNumberFormat="1" applyFont="1"/>
    <xf numFmtId="3" fontId="44" fillId="0" borderId="0" xfId="6" applyNumberFormat="1" applyFont="1"/>
    <xf numFmtId="3" fontId="13" fillId="0" borderId="0" xfId="6" applyNumberFormat="1" applyFont="1"/>
    <xf numFmtId="4" fontId="13" fillId="0" borderId="0" xfId="6" applyNumberFormat="1" applyFont="1" applyAlignment="1">
      <alignment horizontal="center"/>
    </xf>
    <xf numFmtId="3" fontId="19" fillId="4" borderId="8" xfId="9" applyNumberFormat="1" applyFont="1" applyFill="1" applyBorder="1" applyAlignment="1">
      <alignment horizontal="right" vertical="center"/>
    </xf>
    <xf numFmtId="3" fontId="19" fillId="4" borderId="3" xfId="9" applyNumberFormat="1" applyFont="1" applyFill="1" applyBorder="1" applyAlignment="1">
      <alignment horizontal="right" vertical="center"/>
    </xf>
    <xf numFmtId="3" fontId="19" fillId="4" borderId="10" xfId="9" applyNumberFormat="1" applyFont="1" applyFill="1" applyBorder="1" applyAlignment="1">
      <alignment horizontal="right" vertical="center"/>
    </xf>
    <xf numFmtId="0" fontId="11" fillId="0" borderId="19" xfId="5" applyFont="1" applyFill="1" applyBorder="1" applyAlignment="1">
      <alignment vertical="center"/>
    </xf>
    <xf numFmtId="164" fontId="11" fillId="0" borderId="2" xfId="0" applyNumberFormat="1" applyFont="1" applyFill="1" applyBorder="1" applyAlignment="1" applyProtection="1">
      <alignment vertical="top" wrapText="1" readingOrder="1"/>
      <protection locked="0"/>
    </xf>
    <xf numFmtId="10" fontId="11" fillId="0" borderId="2" xfId="11" applyNumberFormat="1" applyFont="1" applyFill="1" applyBorder="1" applyAlignment="1">
      <alignment horizontal="right" vertical="center" indent="2"/>
    </xf>
    <xf numFmtId="3" fontId="19" fillId="0" borderId="2" xfId="0" applyNumberFormat="1" applyFont="1" applyFill="1" applyBorder="1" applyAlignment="1" applyProtection="1">
      <alignment horizontal="right" vertical="top" wrapText="1" readingOrder="1"/>
      <protection locked="0"/>
    </xf>
    <xf numFmtId="3" fontId="11" fillId="0" borderId="2" xfId="5" applyNumberFormat="1" applyFont="1" applyFill="1" applyBorder="1" applyAlignment="1">
      <alignment horizontal="right" vertical="center"/>
    </xf>
    <xf numFmtId="10" fontId="11" fillId="0" borderId="2" xfId="11" quotePrefix="1" applyNumberFormat="1" applyFont="1" applyFill="1" applyBorder="1" applyAlignment="1">
      <alignment horizontal="center" vertical="center" wrapText="1"/>
    </xf>
    <xf numFmtId="0" fontId="18" fillId="0" borderId="0" xfId="10" applyFont="1" applyAlignment="1">
      <alignment vertical="center"/>
    </xf>
    <xf numFmtId="0" fontId="18" fillId="0" borderId="0" xfId="10" applyFont="1" applyFill="1" applyAlignment="1">
      <alignment vertical="center"/>
    </xf>
    <xf numFmtId="0" fontId="23" fillId="0" borderId="0" xfId="10" applyFont="1" applyFill="1" applyAlignment="1">
      <alignment vertical="center"/>
    </xf>
    <xf numFmtId="0" fontId="28" fillId="0" borderId="0" xfId="10" applyFont="1" applyAlignment="1">
      <alignment vertical="center"/>
    </xf>
    <xf numFmtId="0" fontId="13" fillId="0" borderId="0" xfId="10" quotePrefix="1" applyFont="1" applyFill="1" applyBorder="1" applyAlignment="1">
      <alignment vertical="center" wrapText="1"/>
    </xf>
    <xf numFmtId="0" fontId="13" fillId="0" borderId="0" xfId="10" applyFont="1" applyFill="1" applyBorder="1" applyAlignment="1">
      <alignment vertical="center" wrapText="1"/>
    </xf>
    <xf numFmtId="3" fontId="22" fillId="0" borderId="0" xfId="10" applyNumberFormat="1" applyAlignment="1">
      <alignment vertical="center"/>
    </xf>
    <xf numFmtId="0" fontId="30" fillId="0" borderId="0" xfId="10" applyFont="1" applyAlignment="1">
      <alignment vertical="center"/>
    </xf>
    <xf numFmtId="0" fontId="30" fillId="0" borderId="0" xfId="10" applyFont="1" applyFill="1" applyAlignment="1">
      <alignment vertical="center"/>
    </xf>
    <xf numFmtId="3" fontId="32" fillId="0" borderId="0" xfId="10" applyNumberFormat="1" applyFont="1" applyAlignment="1">
      <alignment vertical="center"/>
    </xf>
    <xf numFmtId="0" fontId="4" fillId="0" borderId="5" xfId="0" applyFont="1" applyFill="1" applyBorder="1" applyAlignment="1">
      <alignment horizontal="left" vertical="center" indent="1"/>
    </xf>
    <xf numFmtId="0" fontId="18" fillId="0" borderId="0" xfId="4" applyFont="1"/>
    <xf numFmtId="0" fontId="13" fillId="0" borderId="0" xfId="4" applyFont="1" applyFill="1"/>
    <xf numFmtId="0" fontId="48" fillId="0" borderId="0" xfId="5" applyFont="1" applyFill="1"/>
    <xf numFmtId="0" fontId="13" fillId="0" borderId="0" xfId="2" applyFont="1" applyFill="1" applyAlignment="1"/>
    <xf numFmtId="0" fontId="12" fillId="0" borderId="0" xfId="2" applyFont="1" applyFill="1" applyAlignment="1"/>
    <xf numFmtId="0" fontId="49" fillId="0" borderId="0" xfId="6" applyFont="1" applyFill="1"/>
    <xf numFmtId="0" fontId="12" fillId="5" borderId="8" xfId="5" applyFont="1" applyFill="1" applyBorder="1" applyAlignment="1">
      <alignment horizontal="center" vertical="center" wrapText="1"/>
    </xf>
    <xf numFmtId="0" fontId="23" fillId="0" borderId="6" xfId="5" applyFont="1" applyFill="1" applyBorder="1" applyAlignment="1">
      <alignment horizontal="center" vertical="center" wrapText="1"/>
    </xf>
    <xf numFmtId="0" fontId="13" fillId="0" borderId="2" xfId="5" applyFont="1" applyFill="1" applyBorder="1" applyAlignment="1">
      <alignment horizontal="center" vertical="center"/>
    </xf>
    <xf numFmtId="0" fontId="13" fillId="0" borderId="3" xfId="5" applyFont="1" applyFill="1" applyBorder="1" applyAlignment="1">
      <alignment vertical="center"/>
    </xf>
    <xf numFmtId="3" fontId="13" fillId="0" borderId="3" xfId="5" applyNumberFormat="1" applyFont="1" applyFill="1" applyBorder="1" applyAlignment="1">
      <alignment horizontal="right" vertical="center"/>
    </xf>
    <xf numFmtId="10" fontId="13" fillId="4" borderId="2" xfId="5" applyNumberFormat="1" applyFont="1" applyFill="1" applyBorder="1" applyAlignment="1">
      <alignment vertical="center"/>
    </xf>
    <xf numFmtId="3" fontId="13" fillId="0" borderId="3" xfId="2" applyNumberFormat="1" applyFont="1" applyFill="1" applyBorder="1"/>
    <xf numFmtId="3" fontId="13" fillId="4" borderId="3" xfId="5" applyNumberFormat="1" applyFont="1" applyFill="1" applyBorder="1" applyAlignment="1">
      <alignment horizontal="right" vertical="center"/>
    </xf>
    <xf numFmtId="10" fontId="13" fillId="0" borderId="2" xfId="5" applyNumberFormat="1" applyFont="1" applyFill="1" applyBorder="1" applyAlignment="1">
      <alignment vertical="center"/>
    </xf>
    <xf numFmtId="3" fontId="13" fillId="4" borderId="3" xfId="2" applyNumberFormat="1" applyFont="1" applyFill="1" applyBorder="1"/>
    <xf numFmtId="0" fontId="13" fillId="4" borderId="3" xfId="5" applyFont="1" applyFill="1" applyBorder="1" applyAlignment="1">
      <alignment vertical="center"/>
    </xf>
    <xf numFmtId="0" fontId="13" fillId="4" borderId="3" xfId="5" applyFont="1" applyFill="1" applyBorder="1" applyAlignment="1">
      <alignment vertical="center" wrapText="1"/>
    </xf>
    <xf numFmtId="0" fontId="13" fillId="0" borderId="4" xfId="5" applyFont="1" applyFill="1" applyBorder="1" applyAlignment="1">
      <alignment vertical="center"/>
    </xf>
    <xf numFmtId="3" fontId="13" fillId="0" borderId="4" xfId="5" applyNumberFormat="1" applyFont="1" applyFill="1" applyBorder="1" applyAlignment="1">
      <alignment horizontal="right" vertical="center"/>
    </xf>
    <xf numFmtId="3" fontId="13" fillId="0" borderId="5" xfId="2" applyNumberFormat="1" applyFont="1" applyFill="1" applyBorder="1"/>
    <xf numFmtId="3" fontId="12" fillId="5" borderId="6" xfId="5" applyNumberFormat="1" applyFont="1" applyFill="1" applyBorder="1" applyAlignment="1">
      <alignment horizontal="right" vertical="center"/>
    </xf>
    <xf numFmtId="10" fontId="12" fillId="5" borderId="6" xfId="5" applyNumberFormat="1" applyFont="1" applyFill="1" applyBorder="1" applyAlignment="1">
      <alignment vertical="center"/>
    </xf>
    <xf numFmtId="49" fontId="12" fillId="5" borderId="6" xfId="5" applyNumberFormat="1" applyFont="1" applyFill="1" applyBorder="1" applyAlignment="1">
      <alignment horizontal="right" vertical="center"/>
    </xf>
    <xf numFmtId="3" fontId="12" fillId="5" borderId="6" xfId="5" applyNumberFormat="1" applyFont="1" applyFill="1" applyBorder="1" applyAlignment="1">
      <alignment vertical="center"/>
    </xf>
    <xf numFmtId="0" fontId="12" fillId="0" borderId="0" xfId="6" applyFont="1" applyFill="1"/>
    <xf numFmtId="0" fontId="49" fillId="0" borderId="0" xfId="7" applyFont="1" applyFill="1"/>
    <xf numFmtId="0" fontId="17" fillId="0" borderId="0" xfId="5" applyFont="1" applyFill="1" applyBorder="1"/>
    <xf numFmtId="3" fontId="17" fillId="0" borderId="0" xfId="5" applyNumberFormat="1" applyFont="1" applyFill="1"/>
    <xf numFmtId="0" fontId="17" fillId="0" borderId="0" xfId="5" applyFont="1" applyFill="1"/>
    <xf numFmtId="3" fontId="13" fillId="0" borderId="0" xfId="5" applyNumberFormat="1" applyFont="1" applyFill="1" applyBorder="1" applyAlignment="1">
      <alignment horizontal="right" vertical="center"/>
    </xf>
    <xf numFmtId="0" fontId="13" fillId="5" borderId="0" xfId="5" applyFont="1" applyFill="1" applyAlignment="1">
      <alignment horizontal="left"/>
    </xf>
    <xf numFmtId="0" fontId="17" fillId="5" borderId="0" xfId="5" applyFont="1" applyFill="1" applyBorder="1"/>
    <xf numFmtId="0" fontId="13" fillId="0" borderId="0" xfId="5" quotePrefix="1" applyFont="1" applyFill="1" applyAlignment="1">
      <alignment horizontal="left" indent="4"/>
    </xf>
    <xf numFmtId="0" fontId="12" fillId="4" borderId="0" xfId="5" applyFont="1" applyFill="1" applyBorder="1" applyAlignment="1">
      <alignment vertical="center"/>
    </xf>
    <xf numFmtId="0" fontId="13" fillId="4" borderId="0" xfId="6" applyFont="1" applyFill="1"/>
    <xf numFmtId="0" fontId="13" fillId="4" borderId="0" xfId="6" quotePrefix="1" applyFont="1" applyFill="1"/>
    <xf numFmtId="3" fontId="13" fillId="0" borderId="0" xfId="6" applyNumberFormat="1" applyFont="1" applyFill="1"/>
    <xf numFmtId="0" fontId="18" fillId="0" borderId="0" xfId="4" applyFont="1" applyFill="1"/>
    <xf numFmtId="0" fontId="13" fillId="0" borderId="0" xfId="4" applyFont="1"/>
    <xf numFmtId="3" fontId="6" fillId="0" borderId="0" xfId="15" applyNumberFormat="1"/>
    <xf numFmtId="0" fontId="6" fillId="0" borderId="0" xfId="15"/>
    <xf numFmtId="0" fontId="13" fillId="0" borderId="0" xfId="2" applyFont="1" applyAlignment="1"/>
    <xf numFmtId="0" fontId="12" fillId="0" borderId="0" xfId="2" applyFont="1"/>
    <xf numFmtId="169" fontId="12" fillId="2" borderId="8" xfId="5" applyNumberFormat="1" applyFont="1" applyFill="1" applyBorder="1" applyAlignment="1">
      <alignment horizontal="center" vertical="center" wrapText="1"/>
    </xf>
    <xf numFmtId="169" fontId="12" fillId="5" borderId="8" xfId="5" applyNumberFormat="1" applyFont="1" applyFill="1" applyBorder="1" applyAlignment="1">
      <alignment horizontal="center" vertical="center" wrapText="1"/>
    </xf>
    <xf numFmtId="0" fontId="50" fillId="0" borderId="6" xfId="5" applyFont="1" applyFill="1" applyBorder="1" applyAlignment="1">
      <alignment horizontal="center" vertical="center" wrapText="1"/>
    </xf>
    <xf numFmtId="0" fontId="13" fillId="0" borderId="9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vertical="center"/>
    </xf>
    <xf numFmtId="3" fontId="31" fillId="0" borderId="2" xfId="5" applyNumberFormat="1" applyFont="1" applyFill="1" applyBorder="1" applyAlignment="1">
      <alignment horizontal="right" vertical="center"/>
    </xf>
    <xf numFmtId="10" fontId="31" fillId="0" borderId="2" xfId="11" applyNumberFormat="1" applyFont="1" applyFill="1" applyBorder="1" applyAlignment="1">
      <alignment horizontal="right" vertical="center"/>
    </xf>
    <xf numFmtId="4" fontId="31" fillId="0" borderId="2" xfId="5" applyNumberFormat="1" applyFont="1" applyFill="1" applyBorder="1" applyAlignment="1">
      <alignment horizontal="right" vertical="center"/>
    </xf>
    <xf numFmtId="3" fontId="31" fillId="0" borderId="3" xfId="5" applyNumberFormat="1" applyFont="1" applyFill="1" applyBorder="1" applyAlignment="1">
      <alignment horizontal="right" vertical="center"/>
    </xf>
    <xf numFmtId="4" fontId="31" fillId="0" borderId="3" xfId="5" applyNumberFormat="1" applyFont="1" applyFill="1" applyBorder="1" applyAlignment="1">
      <alignment horizontal="right" vertical="center"/>
    </xf>
    <xf numFmtId="0" fontId="6" fillId="0" borderId="0" xfId="15" applyFill="1"/>
    <xf numFmtId="3" fontId="31" fillId="0" borderId="16" xfId="5" applyNumberFormat="1" applyFont="1" applyFill="1" applyBorder="1" applyAlignment="1">
      <alignment horizontal="right" vertical="center"/>
    </xf>
    <xf numFmtId="4" fontId="31" fillId="0" borderId="16" xfId="5" applyNumberFormat="1" applyFont="1" applyFill="1" applyBorder="1" applyAlignment="1">
      <alignment horizontal="right" vertical="center"/>
    </xf>
    <xf numFmtId="3" fontId="11" fillId="0" borderId="3" xfId="15" applyNumberFormat="1" applyFont="1" applyFill="1" applyBorder="1"/>
    <xf numFmtId="3" fontId="31" fillId="0" borderId="4" xfId="15" applyNumberFormat="1" applyFont="1" applyBorder="1"/>
    <xf numFmtId="3" fontId="31" fillId="0" borderId="9" xfId="15" applyNumberFormat="1" applyFont="1" applyBorder="1"/>
    <xf numFmtId="0" fontId="31" fillId="0" borderId="3" xfId="15" applyFont="1" applyBorder="1"/>
    <xf numFmtId="0" fontId="13" fillId="0" borderId="3" xfId="5" applyFont="1" applyFill="1" applyBorder="1" applyAlignment="1">
      <alignment vertical="center" wrapText="1"/>
    </xf>
    <xf numFmtId="3" fontId="11" fillId="0" borderId="3" xfId="15" applyNumberFormat="1" applyFont="1" applyBorder="1"/>
    <xf numFmtId="3" fontId="31" fillId="0" borderId="0" xfId="15" applyNumberFormat="1" applyFont="1"/>
    <xf numFmtId="0" fontId="31" fillId="0" borderId="4" xfId="15" applyFont="1" applyBorder="1"/>
    <xf numFmtId="3" fontId="31" fillId="0" borderId="3" xfId="15" applyNumberFormat="1" applyFont="1" applyBorder="1"/>
    <xf numFmtId="0" fontId="13" fillId="0" borderId="3" xfId="5" applyFont="1" applyFill="1" applyBorder="1" applyAlignment="1">
      <alignment horizontal="center" vertical="center"/>
    </xf>
    <xf numFmtId="3" fontId="11" fillId="0" borderId="2" xfId="15" applyNumberFormat="1" applyFont="1" applyBorder="1"/>
    <xf numFmtId="0" fontId="31" fillId="0" borderId="16" xfId="15" applyFont="1" applyBorder="1"/>
    <xf numFmtId="0" fontId="51" fillId="0" borderId="3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12" fillId="2" borderId="6" xfId="5" applyFont="1" applyFill="1" applyBorder="1" applyAlignment="1">
      <alignment horizontal="left" vertical="center"/>
    </xf>
    <xf numFmtId="3" fontId="34" fillId="2" borderId="6" xfId="5" applyNumberFormat="1" applyFont="1" applyFill="1" applyBorder="1" applyAlignment="1">
      <alignment horizontal="right" vertical="center"/>
    </xf>
    <xf numFmtId="10" fontId="34" fillId="2" borderId="6" xfId="11" applyNumberFormat="1" applyFont="1" applyFill="1" applyBorder="1" applyAlignment="1">
      <alignment horizontal="right" vertical="center"/>
    </xf>
    <xf numFmtId="0" fontId="34" fillId="2" borderId="6" xfId="5" applyFont="1" applyFill="1" applyBorder="1" applyAlignment="1">
      <alignment horizontal="left" vertical="center"/>
    </xf>
    <xf numFmtId="0" fontId="13" fillId="2" borderId="0" xfId="3" applyFont="1" applyFill="1" applyAlignment="1"/>
    <xf numFmtId="0" fontId="13" fillId="0" borderId="0" xfId="3" applyFont="1" applyFill="1" applyAlignment="1"/>
    <xf numFmtId="169" fontId="13" fillId="0" borderId="0" xfId="6" applyNumberFormat="1" applyFont="1"/>
    <xf numFmtId="0" fontId="11" fillId="0" borderId="0" xfId="15" applyFont="1"/>
    <xf numFmtId="0" fontId="11" fillId="0" borderId="3" xfId="5" applyFont="1" applyFill="1" applyBorder="1" applyAlignment="1">
      <alignment vertical="center"/>
    </xf>
    <xf numFmtId="0" fontId="11" fillId="0" borderId="0" xfId="20" applyFont="1" applyAlignment="1">
      <alignment horizontal="left" vertical="center"/>
    </xf>
    <xf numFmtId="0" fontId="50" fillId="0" borderId="20" xfId="5" applyFont="1" applyFill="1" applyBorder="1" applyAlignment="1">
      <alignment horizontal="center" vertical="center" wrapText="1"/>
    </xf>
    <xf numFmtId="0" fontId="52" fillId="0" borderId="1" xfId="5" applyFont="1" applyFill="1" applyBorder="1" applyAlignment="1">
      <alignment horizontal="left" vertical="center"/>
    </xf>
    <xf numFmtId="0" fontId="12" fillId="0" borderId="1" xfId="5" applyFont="1" applyFill="1" applyBorder="1" applyAlignment="1">
      <alignment horizontal="left" vertical="center"/>
    </xf>
    <xf numFmtId="3" fontId="6" fillId="0" borderId="21" xfId="15" applyNumberFormat="1" applyBorder="1"/>
    <xf numFmtId="3" fontId="6" fillId="0" borderId="1" xfId="15" applyNumberFormat="1" applyBorder="1"/>
    <xf numFmtId="3" fontId="6" fillId="0" borderId="22" xfId="15" applyNumberFormat="1" applyBorder="1"/>
    <xf numFmtId="0" fontId="6" fillId="0" borderId="21" xfId="15" applyBorder="1"/>
    <xf numFmtId="0" fontId="6" fillId="0" borderId="1" xfId="15" applyBorder="1"/>
    <xf numFmtId="0" fontId="11" fillId="0" borderId="14" xfId="5" applyFont="1" applyFill="1" applyBorder="1" applyAlignment="1">
      <alignment horizontal="center" vertical="center"/>
    </xf>
    <xf numFmtId="0" fontId="13" fillId="0" borderId="23" xfId="21" applyFont="1" applyFill="1" applyBorder="1" applyAlignment="1">
      <alignment horizontal="left" vertical="center" wrapText="1"/>
    </xf>
    <xf numFmtId="3" fontId="11" fillId="0" borderId="24" xfId="15" applyNumberFormat="1" applyFont="1" applyBorder="1"/>
    <xf numFmtId="10" fontId="11" fillId="0" borderId="24" xfId="11" applyNumberFormat="1" applyFont="1" applyBorder="1"/>
    <xf numFmtId="4" fontId="11" fillId="0" borderId="24" xfId="15" applyNumberFormat="1" applyFont="1" applyBorder="1" applyAlignment="1">
      <alignment horizontal="right"/>
    </xf>
    <xf numFmtId="0" fontId="11" fillId="0" borderId="5" xfId="15" applyFont="1" applyBorder="1"/>
    <xf numFmtId="0" fontId="11" fillId="0" borderId="17" xfId="15" applyFont="1" applyBorder="1" applyAlignment="1">
      <alignment horizontal="right"/>
    </xf>
    <xf numFmtId="3" fontId="12" fillId="2" borderId="6" xfId="5" applyNumberFormat="1" applyFont="1" applyFill="1" applyBorder="1" applyAlignment="1">
      <alignment horizontal="right" vertical="center"/>
    </xf>
    <xf numFmtId="10" fontId="12" fillId="2" borderId="6" xfId="11" applyNumberFormat="1" applyFont="1" applyFill="1" applyBorder="1" applyAlignment="1">
      <alignment horizontal="right" vertical="center"/>
    </xf>
    <xf numFmtId="0" fontId="50" fillId="0" borderId="1" xfId="5" applyFont="1" applyFill="1" applyBorder="1" applyAlignment="1">
      <alignment horizontal="center" vertical="center" wrapText="1"/>
    </xf>
    <xf numFmtId="0" fontId="50" fillId="0" borderId="16" xfId="5" applyFont="1" applyFill="1" applyBorder="1" applyAlignment="1">
      <alignment horizontal="center" vertical="center" wrapText="1"/>
    </xf>
    <xf numFmtId="0" fontId="13" fillId="0" borderId="19" xfId="5" applyFont="1" applyFill="1" applyBorder="1" applyAlignment="1">
      <alignment horizontal="center" vertical="center"/>
    </xf>
    <xf numFmtId="10" fontId="11" fillId="0" borderId="2" xfId="11" applyNumberFormat="1" applyFont="1" applyFill="1" applyBorder="1" applyAlignment="1">
      <alignment horizontal="right" vertical="center"/>
    </xf>
    <xf numFmtId="10" fontId="11" fillId="0" borderId="3" xfId="11" applyNumberFormat="1" applyFont="1" applyFill="1" applyBorder="1" applyAlignment="1">
      <alignment horizontal="right" vertical="center"/>
    </xf>
    <xf numFmtId="4" fontId="11" fillId="0" borderId="3" xfId="5" applyNumberFormat="1" applyFont="1" applyFill="1" applyBorder="1" applyAlignment="1">
      <alignment horizontal="right" vertical="center"/>
    </xf>
    <xf numFmtId="4" fontId="11" fillId="0" borderId="2" xfId="5" applyNumberFormat="1" applyFont="1" applyFill="1" applyBorder="1" applyAlignment="1">
      <alignment horizontal="right" vertical="center"/>
    </xf>
    <xf numFmtId="0" fontId="15" fillId="0" borderId="3" xfId="5" applyFont="1" applyFill="1" applyBorder="1" applyAlignment="1">
      <alignment vertical="center"/>
    </xf>
    <xf numFmtId="3" fontId="13" fillId="0" borderId="2" xfId="5" applyNumberFormat="1" applyFont="1" applyFill="1" applyBorder="1" applyAlignment="1">
      <alignment horizontal="right" vertical="center"/>
    </xf>
    <xf numFmtId="4" fontId="13" fillId="0" borderId="2" xfId="5" applyNumberFormat="1" applyFont="1" applyFill="1" applyBorder="1" applyAlignment="1">
      <alignment horizontal="right" vertical="center"/>
    </xf>
    <xf numFmtId="0" fontId="54" fillId="0" borderId="22" xfId="14" applyFont="1" applyFill="1" applyBorder="1" applyAlignment="1">
      <alignment horizontal="left" vertical="center"/>
    </xf>
    <xf numFmtId="3" fontId="12" fillId="0" borderId="1" xfId="5" applyNumberFormat="1" applyFont="1" applyFill="1" applyBorder="1" applyAlignment="1">
      <alignment horizontal="right" vertical="center"/>
    </xf>
    <xf numFmtId="10" fontId="12" fillId="0" borderId="1" xfId="11" applyNumberFormat="1" applyFont="1" applyFill="1" applyBorder="1" applyAlignment="1">
      <alignment horizontal="right" vertical="center"/>
    </xf>
    <xf numFmtId="0" fontId="19" fillId="0" borderId="27" xfId="14" applyFont="1" applyFill="1" applyBorder="1" applyAlignment="1">
      <alignment horizontal="center" vertical="center"/>
    </xf>
    <xf numFmtId="0" fontId="11" fillId="0" borderId="28" xfId="5" applyFont="1" applyFill="1" applyBorder="1" applyAlignment="1">
      <alignment horizontal="left" vertical="center"/>
    </xf>
    <xf numFmtId="0" fontId="12" fillId="0" borderId="2" xfId="5" applyFont="1" applyFill="1" applyBorder="1" applyAlignment="1">
      <alignment horizontal="right" vertical="center"/>
    </xf>
    <xf numFmtId="2" fontId="11" fillId="0" borderId="2" xfId="5" applyNumberFormat="1" applyFont="1" applyFill="1" applyBorder="1" applyAlignment="1">
      <alignment horizontal="right" vertical="center"/>
    </xf>
    <xf numFmtId="0" fontId="11" fillId="0" borderId="28" xfId="15" applyFont="1" applyBorder="1"/>
    <xf numFmtId="2" fontId="11" fillId="0" borderId="3" xfId="5" applyNumberFormat="1" applyFont="1" applyFill="1" applyBorder="1" applyAlignment="1">
      <alignment horizontal="right" vertical="center"/>
    </xf>
    <xf numFmtId="0" fontId="11" fillId="0" borderId="17" xfId="5" applyFont="1" applyFill="1" applyBorder="1" applyAlignment="1">
      <alignment horizontal="left" vertical="center"/>
    </xf>
    <xf numFmtId="3" fontId="11" fillId="0" borderId="16" xfId="5" applyNumberFormat="1" applyFont="1" applyFill="1" applyBorder="1" applyAlignment="1">
      <alignment horizontal="right" vertical="center"/>
    </xf>
    <xf numFmtId="10" fontId="11" fillId="0" borderId="16" xfId="11" applyNumberFormat="1" applyFont="1" applyFill="1" applyBorder="1" applyAlignment="1">
      <alignment horizontal="right" vertical="center"/>
    </xf>
    <xf numFmtId="2" fontId="11" fillId="0" borderId="16" xfId="5" applyNumberFormat="1" applyFont="1" applyFill="1" applyBorder="1" applyAlignment="1">
      <alignment horizontal="right" vertical="center"/>
    </xf>
    <xf numFmtId="0" fontId="12" fillId="2" borderId="15" xfId="5" applyFont="1" applyFill="1" applyBorder="1" applyAlignment="1">
      <alignment vertical="center"/>
    </xf>
    <xf numFmtId="0" fontId="52" fillId="0" borderId="2" xfId="5" applyFont="1" applyFill="1" applyBorder="1" applyAlignment="1">
      <alignment horizontal="left" vertical="center"/>
    </xf>
    <xf numFmtId="0" fontId="12" fillId="0" borderId="2" xfId="5" applyFont="1" applyFill="1" applyBorder="1" applyAlignment="1">
      <alignment horizontal="left" vertical="center"/>
    </xf>
    <xf numFmtId="10" fontId="13" fillId="0" borderId="2" xfId="11" applyNumberFormat="1" applyFont="1" applyFill="1" applyBorder="1" applyAlignment="1">
      <alignment horizontal="right" vertical="center"/>
    </xf>
    <xf numFmtId="0" fontId="11" fillId="4" borderId="2" xfId="5" applyFont="1" applyFill="1" applyBorder="1" applyAlignment="1">
      <alignment horizontal="left" vertical="center" wrapText="1"/>
    </xf>
    <xf numFmtId="3" fontId="11" fillId="0" borderId="2" xfId="11" applyNumberFormat="1" applyFont="1" applyFill="1" applyBorder="1" applyAlignment="1">
      <alignment horizontal="right" vertical="center"/>
    </xf>
    <xf numFmtId="4" fontId="11" fillId="0" borderId="2" xfId="11" applyNumberFormat="1" applyFont="1" applyFill="1" applyBorder="1" applyAlignment="1">
      <alignment horizontal="right" vertical="center"/>
    </xf>
    <xf numFmtId="0" fontId="11" fillId="4" borderId="3" xfId="5" applyFont="1" applyFill="1" applyBorder="1" applyAlignment="1">
      <alignment vertical="center"/>
    </xf>
    <xf numFmtId="0" fontId="11" fillId="4" borderId="3" xfId="5" applyFont="1" applyFill="1" applyBorder="1" applyAlignment="1">
      <alignment vertical="center" wrapText="1"/>
    </xf>
    <xf numFmtId="0" fontId="11" fillId="4" borderId="16" xfId="5" applyFont="1" applyFill="1" applyBorder="1" applyAlignment="1">
      <alignment vertical="center" wrapText="1"/>
    </xf>
    <xf numFmtId="4" fontId="12" fillId="2" borderId="6" xfId="5" applyNumberFormat="1" applyFont="1" applyFill="1" applyBorder="1" applyAlignment="1">
      <alignment horizontal="right" vertical="center"/>
    </xf>
    <xf numFmtId="3" fontId="13" fillId="0" borderId="2" xfId="11" applyNumberFormat="1" applyFont="1" applyFill="1" applyBorder="1" applyAlignment="1">
      <alignment horizontal="right" vertical="center"/>
    </xf>
    <xf numFmtId="4" fontId="13" fillId="0" borderId="2" xfId="11" applyNumberFormat="1" applyFont="1" applyFill="1" applyBorder="1" applyAlignment="1">
      <alignment horizontal="right" vertical="center"/>
    </xf>
    <xf numFmtId="0" fontId="13" fillId="0" borderId="3" xfId="5" applyFont="1" applyFill="1" applyBorder="1" applyAlignment="1">
      <alignment horizontal="left" vertical="center"/>
    </xf>
    <xf numFmtId="0" fontId="12" fillId="0" borderId="0" xfId="5" applyFont="1" applyFill="1" applyBorder="1" applyAlignment="1">
      <alignment vertical="center"/>
    </xf>
    <xf numFmtId="0" fontId="12" fillId="0" borderId="0" xfId="5" applyFont="1" applyFill="1" applyBorder="1" applyAlignment="1">
      <alignment horizontal="left" vertical="center"/>
    </xf>
    <xf numFmtId="3" fontId="12" fillId="0" borderId="0" xfId="5" applyNumberFormat="1" applyFont="1" applyFill="1" applyBorder="1" applyAlignment="1">
      <alignment horizontal="right" vertical="center"/>
    </xf>
    <xf numFmtId="10" fontId="12" fillId="0" borderId="0" xfId="11" applyNumberFormat="1" applyFont="1" applyFill="1" applyBorder="1" applyAlignment="1">
      <alignment horizontal="right" vertical="center"/>
    </xf>
    <xf numFmtId="3" fontId="13" fillId="0" borderId="0" xfId="3" applyNumberFormat="1" applyFont="1" applyFill="1" applyAlignment="1"/>
    <xf numFmtId="0" fontId="4" fillId="0" borderId="0" xfId="4" applyFont="1" applyFill="1"/>
    <xf numFmtId="0" fontId="18" fillId="0" borderId="0" xfId="2" applyFont="1" applyFill="1" applyAlignment="1"/>
    <xf numFmtId="0" fontId="4" fillId="0" borderId="0" xfId="2" applyFont="1" applyFill="1"/>
    <xf numFmtId="0" fontId="4" fillId="0" borderId="0" xfId="6" applyFont="1" applyFill="1"/>
    <xf numFmtId="0" fontId="13" fillId="0" borderId="2" xfId="5" applyFont="1" applyFill="1" applyBorder="1" applyAlignment="1">
      <alignment vertical="center" wrapText="1"/>
    </xf>
    <xf numFmtId="3" fontId="13" fillId="0" borderId="2" xfId="5" applyNumberFormat="1" applyFont="1" applyFill="1" applyBorder="1" applyAlignment="1">
      <alignment vertical="center"/>
    </xf>
    <xf numFmtId="165" fontId="13" fillId="0" borderId="2" xfId="5" applyNumberFormat="1" applyFont="1" applyFill="1" applyBorder="1" applyAlignment="1">
      <alignment horizontal="right" vertical="center"/>
    </xf>
    <xf numFmtId="3" fontId="13" fillId="0" borderId="1" xfId="5" applyNumberFormat="1" applyFont="1" applyFill="1" applyBorder="1" applyAlignment="1">
      <alignment vertical="center"/>
    </xf>
    <xf numFmtId="3" fontId="55" fillId="0" borderId="0" xfId="7" applyNumberFormat="1" applyFont="1" applyAlignment="1">
      <alignment vertical="center"/>
    </xf>
    <xf numFmtId="0" fontId="13" fillId="0" borderId="4" xfId="5" applyFont="1" applyFill="1" applyBorder="1" applyAlignment="1">
      <alignment vertical="center" wrapText="1"/>
    </xf>
    <xf numFmtId="3" fontId="13" fillId="0" borderId="3" xfId="5" applyNumberFormat="1" applyFont="1" applyFill="1" applyBorder="1" applyAlignment="1">
      <alignment vertical="center"/>
    </xf>
    <xf numFmtId="0" fontId="13" fillId="0" borderId="4" xfId="5" applyFont="1" applyFill="1" applyBorder="1" applyAlignment="1">
      <alignment horizontal="center" vertical="center"/>
    </xf>
    <xf numFmtId="3" fontId="13" fillId="0" borderId="4" xfId="5" applyNumberFormat="1" applyFont="1" applyFill="1" applyBorder="1" applyAlignment="1">
      <alignment vertical="center"/>
    </xf>
    <xf numFmtId="3" fontId="13" fillId="0" borderId="16" xfId="5" applyNumberFormat="1" applyFont="1" applyFill="1" applyBorder="1" applyAlignment="1">
      <alignment vertical="center"/>
    </xf>
    <xf numFmtId="0" fontId="13" fillId="0" borderId="16" xfId="5" applyFont="1" applyFill="1" applyBorder="1" applyAlignment="1">
      <alignment vertical="center" wrapText="1"/>
    </xf>
    <xf numFmtId="3" fontId="13" fillId="0" borderId="5" xfId="5" applyNumberFormat="1" applyFont="1" applyFill="1" applyBorder="1" applyAlignment="1">
      <alignment vertical="center"/>
    </xf>
    <xf numFmtId="3" fontId="12" fillId="2" borderId="6" xfId="5" applyNumberFormat="1" applyFont="1" applyFill="1" applyBorder="1" applyAlignment="1">
      <alignment horizontal="right" vertical="center" wrapText="1"/>
    </xf>
    <xf numFmtId="165" fontId="12" fillId="2" borderId="6" xfId="5" applyNumberFormat="1" applyFont="1" applyFill="1" applyBorder="1" applyAlignment="1">
      <alignment horizontal="right" vertical="center"/>
    </xf>
    <xf numFmtId="3" fontId="12" fillId="0" borderId="0" xfId="5" applyNumberFormat="1" applyFont="1" applyFill="1"/>
    <xf numFmtId="0" fontId="12" fillId="0" borderId="0" xfId="5" applyFont="1" applyFill="1" applyBorder="1" applyAlignment="1">
      <alignment horizontal="left" vertical="center" wrapText="1"/>
    </xf>
    <xf numFmtId="1" fontId="12" fillId="0" borderId="0" xfId="5" applyNumberFormat="1" applyFont="1" applyFill="1" applyBorder="1" applyAlignment="1">
      <alignment horizontal="center" vertical="center"/>
    </xf>
    <xf numFmtId="165" fontId="12" fillId="0" borderId="0" xfId="5" applyNumberFormat="1" applyFont="1" applyFill="1" applyBorder="1" applyAlignment="1">
      <alignment horizontal="center" vertical="center"/>
    </xf>
    <xf numFmtId="3" fontId="12" fillId="0" borderId="0" xfId="5" applyNumberFormat="1" applyFont="1" applyFill="1" applyBorder="1" applyAlignment="1">
      <alignment vertical="center"/>
    </xf>
    <xf numFmtId="165" fontId="13" fillId="0" borderId="0" xfId="6" applyNumberFormat="1" applyFont="1" applyFill="1"/>
    <xf numFmtId="0" fontId="13" fillId="2" borderId="0" xfId="22" applyFont="1" applyFill="1" applyBorder="1" applyAlignment="1">
      <alignment vertical="center"/>
    </xf>
    <xf numFmtId="0" fontId="13" fillId="2" borderId="0" xfId="22" applyFont="1" applyFill="1" applyBorder="1" applyAlignment="1"/>
    <xf numFmtId="0" fontId="13" fillId="0" borderId="0" xfId="22" applyFont="1" applyFill="1" applyBorder="1" applyAlignment="1"/>
    <xf numFmtId="3" fontId="13" fillId="0" borderId="0" xfId="5" applyNumberFormat="1" applyFont="1" applyFill="1" applyBorder="1" applyAlignment="1">
      <alignment vertical="center"/>
    </xf>
    <xf numFmtId="0" fontId="13" fillId="0" borderId="0" xfId="22" applyFont="1" applyFill="1"/>
    <xf numFmtId="0" fontId="13" fillId="0" borderId="0" xfId="2" quotePrefix="1" applyFont="1" applyFill="1"/>
    <xf numFmtId="0" fontId="6" fillId="0" borderId="0" xfId="7" applyFill="1" applyAlignment="1">
      <alignment horizontal="center" vertical="center" wrapText="1"/>
    </xf>
    <xf numFmtId="0" fontId="41" fillId="0" borderId="0" xfId="7" applyFont="1" applyFill="1" applyBorder="1" applyAlignment="1" applyProtection="1">
      <alignment horizontal="left" vertical="top" wrapText="1" readingOrder="1"/>
      <protection locked="0"/>
    </xf>
    <xf numFmtId="0" fontId="18" fillId="0" borderId="0" xfId="22" applyFont="1" applyFill="1" applyAlignment="1">
      <alignment horizontal="left" vertical="center"/>
    </xf>
    <xf numFmtId="0" fontId="4" fillId="0" borderId="0" xfId="22" applyFont="1" applyFill="1" applyAlignment="1">
      <alignment vertical="center"/>
    </xf>
    <xf numFmtId="4" fontId="13" fillId="0" borderId="0" xfId="22" applyNumberFormat="1" applyFont="1" applyFill="1" applyAlignment="1">
      <alignment vertical="center"/>
    </xf>
    <xf numFmtId="0" fontId="13" fillId="0" borderId="0" xfId="22" applyFont="1" applyFill="1" applyAlignment="1">
      <alignment vertical="center"/>
    </xf>
    <xf numFmtId="4" fontId="12" fillId="0" borderId="0" xfId="5" applyNumberFormat="1" applyFont="1" applyFill="1"/>
    <xf numFmtId="0" fontId="12" fillId="0" borderId="0" xfId="22" applyFont="1" applyFill="1" applyBorder="1" applyAlignment="1">
      <alignment vertical="center" wrapText="1"/>
    </xf>
    <xf numFmtId="0" fontId="12" fillId="0" borderId="0" xfId="22" applyFont="1" applyFill="1" applyBorder="1" applyAlignment="1">
      <alignment vertical="center"/>
    </xf>
    <xf numFmtId="4" fontId="12" fillId="0" borderId="0" xfId="22" applyNumberFormat="1" applyFont="1" applyFill="1" applyBorder="1" applyAlignment="1">
      <alignment vertical="center"/>
    </xf>
    <xf numFmtId="0" fontId="12" fillId="2" borderId="6" xfId="22" applyFont="1" applyFill="1" applyBorder="1" applyAlignment="1">
      <alignment horizontal="center" vertical="center" wrapText="1"/>
    </xf>
    <xf numFmtId="0" fontId="12" fillId="2" borderId="6" xfId="22" applyFont="1" applyFill="1" applyBorder="1" applyAlignment="1">
      <alignment horizontal="center" vertical="center"/>
    </xf>
    <xf numFmtId="4" fontId="12" fillId="2" borderId="6" xfId="22" applyNumberFormat="1" applyFont="1" applyFill="1" applyBorder="1" applyAlignment="1">
      <alignment horizontal="center" vertical="center" wrapText="1"/>
    </xf>
    <xf numFmtId="0" fontId="12" fillId="2" borderId="6" xfId="22" applyNumberFormat="1" applyFont="1" applyFill="1" applyBorder="1" applyAlignment="1">
      <alignment horizontal="center" vertical="center" wrapText="1"/>
    </xf>
    <xf numFmtId="0" fontId="12" fillId="2" borderId="6" xfId="23" applyNumberFormat="1" applyFont="1" applyFill="1" applyBorder="1" applyAlignment="1">
      <alignment horizontal="center" vertical="center" wrapText="1"/>
    </xf>
    <xf numFmtId="0" fontId="23" fillId="0" borderId="16" xfId="22" applyFont="1" applyFill="1" applyBorder="1" applyAlignment="1">
      <alignment horizontal="center" vertical="center"/>
    </xf>
    <xf numFmtId="3" fontId="23" fillId="0" borderId="16" xfId="22" applyNumberFormat="1" applyFont="1" applyFill="1" applyBorder="1" applyAlignment="1">
      <alignment horizontal="center" vertical="center" wrapText="1"/>
    </xf>
    <xf numFmtId="0" fontId="23" fillId="0" borderId="16" xfId="22" applyNumberFormat="1" applyFont="1" applyFill="1" applyBorder="1" applyAlignment="1">
      <alignment horizontal="center" vertical="center" wrapText="1"/>
    </xf>
    <xf numFmtId="0" fontId="13" fillId="2" borderId="6" xfId="22" applyFont="1" applyFill="1" applyBorder="1" applyAlignment="1"/>
    <xf numFmtId="0" fontId="13" fillId="0" borderId="2" xfId="22" applyFont="1" applyFill="1" applyBorder="1" applyAlignment="1">
      <alignment horizontal="center" vertical="center" wrapText="1"/>
    </xf>
    <xf numFmtId="0" fontId="13" fillId="0" borderId="2" xfId="22" applyFont="1" applyFill="1" applyBorder="1" applyAlignment="1">
      <alignment vertical="center" wrapText="1"/>
    </xf>
    <xf numFmtId="3" fontId="13" fillId="0" borderId="2" xfId="22" applyNumberFormat="1" applyFont="1" applyFill="1" applyBorder="1" applyAlignment="1">
      <alignment vertical="center"/>
    </xf>
    <xf numFmtId="10" fontId="13" fillId="0" borderId="2" xfId="11" applyNumberFormat="1" applyFont="1" applyFill="1" applyBorder="1" applyAlignment="1">
      <alignment vertical="center"/>
    </xf>
    <xf numFmtId="10" fontId="13" fillId="0" borderId="2" xfId="22" applyNumberFormat="1" applyFont="1" applyFill="1" applyBorder="1" applyAlignment="1">
      <alignment vertical="center"/>
    </xf>
    <xf numFmtId="170" fontId="13" fillId="0" borderId="2" xfId="22" applyNumberFormat="1" applyFont="1" applyFill="1" applyBorder="1" applyAlignment="1">
      <alignment vertical="center"/>
    </xf>
    <xf numFmtId="10" fontId="13" fillId="0" borderId="1" xfId="5" applyNumberFormat="1" applyFont="1" applyFill="1" applyBorder="1" applyAlignment="1">
      <alignment horizontal="right"/>
    </xf>
    <xf numFmtId="10" fontId="13" fillId="0" borderId="16" xfId="5" applyNumberFormat="1" applyFont="1" applyFill="1" applyBorder="1" applyAlignment="1">
      <alignment horizontal="right"/>
    </xf>
    <xf numFmtId="10" fontId="13" fillId="0" borderId="5" xfId="5" applyNumberFormat="1" applyFont="1" applyFill="1" applyBorder="1" applyAlignment="1">
      <alignment horizontal="right"/>
    </xf>
    <xf numFmtId="0" fontId="12" fillId="2" borderId="6" xfId="22" applyFont="1" applyFill="1" applyBorder="1" applyAlignment="1">
      <alignment vertical="center" wrapText="1"/>
    </xf>
    <xf numFmtId="3" fontId="13" fillId="2" borderId="6" xfId="22" applyNumberFormat="1" applyFont="1" applyFill="1" applyBorder="1" applyAlignment="1"/>
    <xf numFmtId="10" fontId="13" fillId="2" borderId="6" xfId="11" applyNumberFormat="1" applyFont="1" applyFill="1" applyBorder="1" applyAlignment="1"/>
    <xf numFmtId="0" fontId="13" fillId="2" borderId="6" xfId="22" applyFont="1" applyFill="1" applyBorder="1" applyAlignment="1">
      <alignment horizontal="right"/>
    </xf>
    <xf numFmtId="0" fontId="13" fillId="0" borderId="3" xfId="22" applyFont="1" applyFill="1" applyBorder="1" applyAlignment="1">
      <alignment horizontal="center" vertical="center" wrapText="1"/>
    </xf>
    <xf numFmtId="0" fontId="13" fillId="0" borderId="3" xfId="22" applyFont="1" applyFill="1" applyBorder="1" applyAlignment="1">
      <alignment vertical="center" wrapText="1"/>
    </xf>
    <xf numFmtId="3" fontId="13" fillId="0" borderId="3" xfId="22" applyNumberFormat="1" applyFont="1" applyFill="1" applyBorder="1" applyAlignment="1">
      <alignment vertical="center" wrapText="1"/>
    </xf>
    <xf numFmtId="3" fontId="13" fillId="0" borderId="3" xfId="22" applyNumberFormat="1" applyFont="1" applyFill="1" applyBorder="1" applyAlignment="1">
      <alignment vertical="center"/>
    </xf>
    <xf numFmtId="170" fontId="13" fillId="0" borderId="3" xfId="22" applyNumberFormat="1" applyFont="1" applyFill="1" applyBorder="1" applyAlignment="1">
      <alignment vertical="center"/>
    </xf>
    <xf numFmtId="10" fontId="13" fillId="0" borderId="3" xfId="5" applyNumberFormat="1" applyFont="1" applyFill="1" applyBorder="1" applyAlignment="1">
      <alignment horizontal="right"/>
    </xf>
    <xf numFmtId="0" fontId="13" fillId="0" borderId="4" xfId="22" applyFont="1" applyFill="1" applyBorder="1" applyAlignment="1">
      <alignment horizontal="center" vertical="center" wrapText="1"/>
    </xf>
    <xf numFmtId="0" fontId="13" fillId="0" borderId="4" xfId="22" applyFont="1" applyFill="1" applyBorder="1" applyAlignment="1">
      <alignment vertical="center" wrapText="1"/>
    </xf>
    <xf numFmtId="3" fontId="13" fillId="0" borderId="4" xfId="22" applyNumberFormat="1" applyFont="1" applyFill="1" applyBorder="1" applyAlignment="1">
      <alignment vertical="center"/>
    </xf>
    <xf numFmtId="170" fontId="13" fillId="0" borderId="4" xfId="22" applyNumberFormat="1" applyFont="1" applyFill="1" applyBorder="1" applyAlignment="1">
      <alignment vertical="center"/>
    </xf>
    <xf numFmtId="3" fontId="13" fillId="0" borderId="4" xfId="22" applyNumberFormat="1" applyFont="1" applyFill="1" applyBorder="1" applyAlignment="1">
      <alignment horizontal="right" vertical="center"/>
    </xf>
    <xf numFmtId="170" fontId="13" fillId="0" borderId="1" xfId="22" applyNumberFormat="1" applyFont="1" applyFill="1" applyBorder="1" applyAlignment="1">
      <alignment vertical="center"/>
    </xf>
    <xf numFmtId="10" fontId="13" fillId="0" borderId="8" xfId="5" applyNumberFormat="1" applyFont="1" applyFill="1" applyBorder="1" applyAlignment="1">
      <alignment horizontal="right"/>
    </xf>
    <xf numFmtId="0" fontId="13" fillId="0" borderId="16" xfId="22" applyFont="1" applyFill="1" applyBorder="1" applyAlignment="1">
      <alignment horizontal="center" vertical="center" wrapText="1"/>
    </xf>
    <xf numFmtId="0" fontId="13" fillId="0" borderId="16" xfId="22" applyFont="1" applyFill="1" applyBorder="1" applyAlignment="1">
      <alignment vertical="center" wrapText="1"/>
    </xf>
    <xf numFmtId="3" fontId="13" fillId="0" borderId="16" xfId="22" applyNumberFormat="1" applyFont="1" applyFill="1" applyBorder="1" applyAlignment="1">
      <alignment vertical="center"/>
    </xf>
    <xf numFmtId="3" fontId="13" fillId="0" borderId="16" xfId="22" applyNumberFormat="1" applyFont="1" applyFill="1" applyBorder="1" applyAlignment="1">
      <alignment horizontal="right" vertical="center"/>
    </xf>
    <xf numFmtId="170" fontId="13" fillId="0" borderId="16" xfId="22" applyNumberFormat="1" applyFont="1" applyFill="1" applyBorder="1" applyAlignment="1">
      <alignment vertical="center"/>
    </xf>
    <xf numFmtId="170" fontId="13" fillId="0" borderId="5" xfId="22" applyNumberFormat="1" applyFont="1" applyFill="1" applyBorder="1" applyAlignment="1">
      <alignment vertical="center"/>
    </xf>
    <xf numFmtId="10" fontId="13" fillId="0" borderId="10" xfId="5" applyNumberFormat="1" applyFont="1" applyFill="1" applyBorder="1" applyAlignment="1">
      <alignment horizontal="right"/>
    </xf>
    <xf numFmtId="0" fontId="13" fillId="2" borderId="10" xfId="22" applyFont="1" applyFill="1" applyBorder="1" applyAlignment="1"/>
    <xf numFmtId="3" fontId="12" fillId="2" borderId="6" xfId="22" applyNumberFormat="1" applyFont="1" applyFill="1" applyBorder="1" applyAlignment="1">
      <alignment vertical="center"/>
    </xf>
    <xf numFmtId="10" fontId="9" fillId="2" borderId="6" xfId="11" applyNumberFormat="1" applyFont="1" applyFill="1" applyBorder="1" applyAlignment="1"/>
    <xf numFmtId="10" fontId="12" fillId="2" borderId="6" xfId="22" applyNumberFormat="1" applyFont="1" applyFill="1" applyBorder="1" applyAlignment="1">
      <alignment vertical="center"/>
    </xf>
    <xf numFmtId="165" fontId="13" fillId="2" borderId="6" xfId="22" applyNumberFormat="1" applyFont="1" applyFill="1" applyBorder="1" applyAlignment="1">
      <alignment vertical="center"/>
    </xf>
    <xf numFmtId="0" fontId="12" fillId="0" borderId="0" xfId="22" applyFont="1" applyFill="1" applyAlignment="1">
      <alignment vertical="center"/>
    </xf>
    <xf numFmtId="165" fontId="13" fillId="0" borderId="2" xfId="22" applyNumberFormat="1" applyFont="1" applyFill="1" applyBorder="1" applyAlignment="1">
      <alignment vertical="center"/>
    </xf>
    <xf numFmtId="10" fontId="13" fillId="0" borderId="3" xfId="22" applyNumberFormat="1" applyFont="1" applyFill="1" applyBorder="1" applyAlignment="1">
      <alignment horizontal="right" vertical="center"/>
    </xf>
    <xf numFmtId="10" fontId="13" fillId="0" borderId="3" xfId="22" applyNumberFormat="1" applyFont="1" applyFill="1" applyBorder="1" applyAlignment="1">
      <alignment vertical="center"/>
    </xf>
    <xf numFmtId="165" fontId="13" fillId="0" borderId="2" xfId="22" applyNumberFormat="1" applyFont="1" applyFill="1" applyBorder="1" applyAlignment="1">
      <alignment horizontal="right" vertical="center"/>
    </xf>
    <xf numFmtId="0" fontId="13" fillId="0" borderId="3" xfId="22" applyFont="1" applyFill="1" applyBorder="1" applyAlignment="1">
      <alignment horizontal="left" vertical="center" wrapText="1"/>
    </xf>
    <xf numFmtId="0" fontId="12" fillId="0" borderId="0" xfId="22" applyFont="1" applyFill="1" applyBorder="1" applyAlignment="1">
      <alignment horizontal="left" vertical="center" wrapText="1"/>
    </xf>
    <xf numFmtId="4" fontId="12" fillId="0" borderId="0" xfId="22" applyNumberFormat="1" applyFont="1" applyFill="1" applyBorder="1" applyAlignment="1">
      <alignment horizontal="right" vertical="center" wrapText="1"/>
    </xf>
    <xf numFmtId="165" fontId="12" fillId="0" borderId="0" xfId="22" applyNumberFormat="1" applyFont="1" applyFill="1" applyBorder="1" applyAlignment="1">
      <alignment vertical="center"/>
    </xf>
    <xf numFmtId="3" fontId="12" fillId="0" borderId="0" xfId="22" applyNumberFormat="1" applyFont="1" applyFill="1" applyBorder="1" applyAlignment="1">
      <alignment horizontal="right" vertical="center" wrapText="1"/>
    </xf>
    <xf numFmtId="0" fontId="12" fillId="0" borderId="0" xfId="22" applyFont="1" applyFill="1" applyBorder="1" applyAlignment="1">
      <alignment horizontal="center" vertical="center"/>
    </xf>
    <xf numFmtId="171" fontId="12" fillId="0" borderId="0" xfId="22" applyNumberFormat="1" applyFont="1" applyFill="1" applyBorder="1" applyAlignment="1">
      <alignment horizontal="center" vertical="center"/>
    </xf>
    <xf numFmtId="172" fontId="12" fillId="0" borderId="0" xfId="22" applyNumberFormat="1" applyFont="1" applyFill="1" applyBorder="1" applyAlignment="1">
      <alignment vertical="center"/>
    </xf>
    <xf numFmtId="0" fontId="13" fillId="2" borderId="0" xfId="22" applyFont="1" applyFill="1" applyBorder="1" applyAlignment="1">
      <alignment horizontal="left"/>
    </xf>
    <xf numFmtId="4" fontId="13" fillId="2" borderId="0" xfId="22" applyNumberFormat="1" applyFont="1" applyFill="1" applyBorder="1" applyAlignment="1"/>
    <xf numFmtId="10" fontId="13" fillId="0" borderId="0" xfId="22" applyNumberFormat="1" applyFont="1" applyFill="1" applyAlignment="1">
      <alignment vertical="center"/>
    </xf>
    <xf numFmtId="0" fontId="13" fillId="0" borderId="0" xfId="22" applyFont="1" applyFill="1" applyAlignment="1">
      <alignment horizontal="center" vertical="center"/>
    </xf>
    <xf numFmtId="14" fontId="13" fillId="0" borderId="0" xfId="22" applyNumberFormat="1" applyFont="1" applyFill="1" applyAlignment="1">
      <alignment vertical="center"/>
    </xf>
    <xf numFmtId="0" fontId="18" fillId="0" borderId="0" xfId="2" applyFont="1" applyAlignment="1"/>
    <xf numFmtId="0" fontId="4" fillId="0" borderId="0" xfId="15" applyFont="1" applyAlignment="1"/>
    <xf numFmtId="0" fontId="18" fillId="0" borderId="0" xfId="15" applyFont="1" applyAlignment="1">
      <alignment horizontal="left" vertical="center"/>
    </xf>
    <xf numFmtId="0" fontId="18" fillId="0" borderId="0" xfId="16" applyFont="1" applyAlignment="1">
      <alignment vertical="center"/>
    </xf>
    <xf numFmtId="10" fontId="11" fillId="0" borderId="2" xfId="5" applyNumberFormat="1" applyFont="1" applyFill="1" applyBorder="1" applyAlignment="1">
      <alignment horizontal="right" vertical="center"/>
    </xf>
    <xf numFmtId="0" fontId="12" fillId="5" borderId="6" xfId="5" applyFont="1" applyFill="1" applyBorder="1" applyAlignment="1">
      <alignment horizontal="left" vertical="center"/>
    </xf>
    <xf numFmtId="0" fontId="53" fillId="0" borderId="25" xfId="5" applyFont="1" applyFill="1" applyBorder="1" applyAlignment="1">
      <alignment horizontal="left" vertical="center"/>
    </xf>
    <xf numFmtId="0" fontId="53" fillId="0" borderId="26" xfId="5" applyFont="1" applyFill="1" applyBorder="1" applyAlignment="1">
      <alignment horizontal="left" vertical="center"/>
    </xf>
    <xf numFmtId="0" fontId="13" fillId="0" borderId="0" xfId="6" quotePrefix="1" applyFont="1" applyFill="1" applyAlignment="1">
      <alignment horizontal="left"/>
    </xf>
    <xf numFmtId="0" fontId="18" fillId="0" borderId="0" xfId="2" applyFont="1" applyAlignment="1">
      <alignment horizontal="left" wrapText="1"/>
    </xf>
    <xf numFmtId="0" fontId="4" fillId="0" borderId="0" xfId="15" applyFont="1" applyAlignment="1">
      <alignment horizontal="left" wrapText="1"/>
    </xf>
    <xf numFmtId="0" fontId="12" fillId="2" borderId="6" xfId="5" applyFont="1" applyFill="1" applyBorder="1" applyAlignment="1">
      <alignment horizontal="left" vertical="center" wrapText="1"/>
    </xf>
    <xf numFmtId="0" fontId="15" fillId="0" borderId="0" xfId="22" quotePrefix="1" applyFont="1" applyFill="1" applyBorder="1" applyAlignment="1">
      <alignment horizontal="left" vertical="center" wrapText="1" indent="3"/>
    </xf>
    <xf numFmtId="0" fontId="4" fillId="0" borderId="0" xfId="22" applyFont="1" applyFill="1" applyBorder="1" applyAlignment="1">
      <alignment horizontal="left" vertical="center"/>
    </xf>
    <xf numFmtId="0" fontId="12" fillId="0" borderId="0" xfId="22" applyFont="1" applyFill="1" applyBorder="1" applyAlignment="1">
      <alignment horizontal="center" vertical="center"/>
    </xf>
    <xf numFmtId="0" fontId="12" fillId="2" borderId="7" xfId="22" applyFont="1" applyFill="1" applyBorder="1" applyAlignment="1">
      <alignment horizontal="left" vertical="center" wrapText="1"/>
    </xf>
    <xf numFmtId="0" fontId="12" fillId="2" borderId="13" xfId="22" applyFont="1" applyFill="1" applyBorder="1" applyAlignment="1">
      <alignment horizontal="left" vertical="center" wrapText="1"/>
    </xf>
    <xf numFmtId="0" fontId="12" fillId="2" borderId="6" xfId="22" applyFont="1" applyFill="1" applyBorder="1" applyAlignment="1">
      <alignment horizontal="left" vertical="center" wrapText="1"/>
    </xf>
    <xf numFmtId="0" fontId="12" fillId="2" borderId="6" xfId="22" applyFont="1" applyFill="1" applyBorder="1"/>
    <xf numFmtId="0" fontId="51" fillId="0" borderId="0" xfId="22" quotePrefix="1" applyFont="1" applyFill="1" applyBorder="1" applyAlignment="1">
      <alignment horizontal="left" vertical="center" wrapText="1" indent="3"/>
    </xf>
    <xf numFmtId="0" fontId="26" fillId="0" borderId="0" xfId="12" quotePrefix="1" applyFont="1" applyFill="1" applyBorder="1" applyAlignment="1">
      <alignment horizontal="left" vertical="center" wrapText="1"/>
    </xf>
    <xf numFmtId="0" fontId="12" fillId="2" borderId="14" xfId="10" applyFont="1" applyFill="1" applyBorder="1" applyAlignment="1">
      <alignment vertical="center"/>
    </xf>
    <xf numFmtId="0" fontId="12" fillId="2" borderId="15" xfId="10" applyFont="1" applyFill="1" applyBorder="1" applyAlignment="1">
      <alignment vertical="center"/>
    </xf>
    <xf numFmtId="0" fontId="13" fillId="2" borderId="0" xfId="10" applyFont="1" applyFill="1" applyBorder="1" applyAlignment="1">
      <alignment horizontal="left" vertical="center"/>
    </xf>
    <xf numFmtId="0" fontId="37" fillId="2" borderId="11" xfId="10" applyFont="1" applyFill="1" applyBorder="1" applyAlignment="1">
      <alignment vertical="center"/>
    </xf>
    <xf numFmtId="0" fontId="37" fillId="2" borderId="14" xfId="10" applyFont="1" applyFill="1" applyBorder="1" applyAlignment="1">
      <alignment vertical="center"/>
    </xf>
    <xf numFmtId="0" fontId="37" fillId="2" borderId="15" xfId="10" applyFont="1" applyFill="1" applyBorder="1" applyAlignment="1">
      <alignment vertical="center"/>
    </xf>
    <xf numFmtId="0" fontId="11" fillId="2" borderId="0" xfId="10" applyFont="1" applyFill="1" applyBorder="1" applyAlignment="1">
      <alignment horizontal="left" vertical="center"/>
    </xf>
    <xf numFmtId="0" fontId="12" fillId="2" borderId="11" xfId="10" applyFont="1" applyFill="1" applyBorder="1" applyAlignment="1">
      <alignment vertical="center"/>
    </xf>
  </cellXfs>
  <cellStyles count="24">
    <cellStyle name="Hyperlink" xfId="1" builtinId="8"/>
    <cellStyle name="Normal" xfId="0" builtinId="0"/>
    <cellStyle name="Normal 2" xfId="7"/>
    <cellStyle name="Normal 2 2" xfId="15"/>
    <cellStyle name="Normal 3" xfId="10"/>
    <cellStyle name="Normal 3 2" xfId="19"/>
    <cellStyle name="Normal 4" xfId="12"/>
    <cellStyle name="Normal 4 2" xfId="20"/>
    <cellStyle name="Normal 5" xfId="9"/>
    <cellStyle name="Normal_Mirovinci" xfId="22"/>
    <cellStyle name="Normal_Mirovinci 2" xfId="23"/>
    <cellStyle name="Normal_novozami1" xfId="14"/>
    <cellStyle name="Normal_Obrazac_kapitala" xfId="8"/>
    <cellStyle name="Normal_Pokazatelji banke 30.09.2001" xfId="5"/>
    <cellStyle name="Normal_PP 3q2002" xfId="2"/>
    <cellStyle name="Normal_Sheet1" xfId="13"/>
    <cellStyle name="Normal_Sheet1 2" xfId="21"/>
    <cellStyle name="Normal_Sheet2 2" xfId="17"/>
    <cellStyle name="Normal_Statistika_NOVO_30062009 ver 3108" xfId="3"/>
    <cellStyle name="Normal_Statistika_NOVO_30062009 ver 3108 2" xfId="16"/>
    <cellStyle name="Obično_List1" xfId="4"/>
    <cellStyle name="Obično_POKAZATELJI POSLOVANJA NR 31.12.2007. NOVO" xfId="6"/>
    <cellStyle name="Percent 2 2 2" xfId="11"/>
    <cellStyle name="Style 1 2 2" xfId="1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1419225</xdr:colOff>
      <xdr:row>17</xdr:row>
      <xdr:rowOff>66676</xdr:rowOff>
    </xdr:from>
    <xdr:to>
      <xdr:col>3</xdr:col>
      <xdr:colOff>1495425</xdr:colOff>
      <xdr:row>23</xdr:row>
      <xdr:rowOff>104775</xdr:rowOff>
    </xdr:to>
    <xdr:sp macro="" textlink="">
      <xdr:nvSpPr>
        <xdr:cNvPr id="2" name="Right Brace 1"/>
        <xdr:cNvSpPr/>
      </xdr:nvSpPr>
      <xdr:spPr>
        <a:xfrm>
          <a:off x="4724400" y="3171826"/>
          <a:ext cx="0" cy="91439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tabSelected="1" workbookViewId="0"/>
  </sheetViews>
  <sheetFormatPr defaultRowHeight="15" x14ac:dyDescent="0.25"/>
  <cols>
    <col min="1" max="1" width="3.7109375" style="1" customWidth="1"/>
    <col min="2" max="2" width="12.5703125" style="1" customWidth="1"/>
    <col min="3" max="3" width="119.85546875" style="1" bestFit="1" customWidth="1"/>
    <col min="4" max="16384" width="9.140625" style="1"/>
  </cols>
  <sheetData>
    <row r="2" spans="2:3" ht="27" customHeight="1" x14ac:dyDescent="0.25">
      <c r="C2" s="2" t="s">
        <v>109</v>
      </c>
    </row>
    <row r="4" spans="2:3" ht="24.6" customHeight="1" x14ac:dyDescent="0.25">
      <c r="B4" s="120" t="s">
        <v>0</v>
      </c>
      <c r="C4" s="114" t="s">
        <v>166</v>
      </c>
    </row>
    <row r="5" spans="2:3" ht="24.6" customHeight="1" x14ac:dyDescent="0.25">
      <c r="B5" s="120" t="s">
        <v>1</v>
      </c>
      <c r="C5" s="115" t="s">
        <v>110</v>
      </c>
    </row>
    <row r="6" spans="2:3" ht="24.6" customHeight="1" x14ac:dyDescent="0.25">
      <c r="B6" s="120" t="s">
        <v>2</v>
      </c>
      <c r="C6" s="115" t="s">
        <v>419</v>
      </c>
    </row>
    <row r="7" spans="2:3" ht="24.6" customHeight="1" x14ac:dyDescent="0.25">
      <c r="B7" s="120" t="s">
        <v>3</v>
      </c>
      <c r="C7" s="115" t="s">
        <v>167</v>
      </c>
    </row>
    <row r="8" spans="2:3" ht="24.6" customHeight="1" x14ac:dyDescent="0.25">
      <c r="B8" s="120" t="s">
        <v>4</v>
      </c>
      <c r="C8" s="116" t="s">
        <v>168</v>
      </c>
    </row>
    <row r="9" spans="2:3" ht="24.6" customHeight="1" x14ac:dyDescent="0.25">
      <c r="B9" s="120" t="s">
        <v>5</v>
      </c>
      <c r="C9" s="115" t="s">
        <v>169</v>
      </c>
    </row>
    <row r="10" spans="2:3" ht="24" customHeight="1" x14ac:dyDescent="0.25">
      <c r="B10" s="120" t="s">
        <v>161</v>
      </c>
      <c r="C10" s="115" t="s">
        <v>170</v>
      </c>
    </row>
    <row r="11" spans="2:3" ht="24" customHeight="1" x14ac:dyDescent="0.25">
      <c r="B11" s="120" t="s">
        <v>162</v>
      </c>
      <c r="C11" s="115" t="s">
        <v>171</v>
      </c>
    </row>
    <row r="12" spans="2:3" ht="24" customHeight="1" x14ac:dyDescent="0.25">
      <c r="B12" s="120" t="s">
        <v>163</v>
      </c>
      <c r="C12" s="115" t="s">
        <v>172</v>
      </c>
    </row>
    <row r="13" spans="2:3" ht="24" customHeight="1" x14ac:dyDescent="0.25">
      <c r="B13" s="120" t="s">
        <v>164</v>
      </c>
      <c r="C13" s="115" t="s">
        <v>173</v>
      </c>
    </row>
    <row r="14" spans="2:3" ht="24" customHeight="1" x14ac:dyDescent="0.25">
      <c r="B14" s="120" t="s">
        <v>165</v>
      </c>
      <c r="C14" s="301" t="s">
        <v>174</v>
      </c>
    </row>
  </sheetData>
  <hyperlinks>
    <hyperlink ref="B4" location="inv.drustva!A1" display="Tablica 1."/>
    <hyperlink ref="B5" location="'portfelj i skrbništvo'!A1" display="Tablica 2."/>
    <hyperlink ref="B6" location="'drustva za upravljanje IF '!A1" display="Tablica 3."/>
    <hyperlink ref="B7" location="'UCITS '!A1" display="Tablica 4."/>
    <hyperlink ref="B8" location="AIF!A1" display="Tablica 5."/>
    <hyperlink ref="B9" location="'omd&amp;dmd '!A1" display="Tablica 6."/>
    <hyperlink ref="B10" location="'omf&amp;dmf '!A1" display="Tablica 7."/>
    <hyperlink ref="B11" location="osiguranje_zivot!A1" display="Tablica 8."/>
    <hyperlink ref="B12" location="osiguranje_nezivot!A1" display="Tablica 9."/>
    <hyperlink ref="B13" location="osiguranje_ukupno!A1" display="Tablica 10."/>
    <hyperlink ref="B14" location="leasing!A1" display="Tablica 11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6" style="166" customWidth="1"/>
    <col min="2" max="2" width="34" style="166" customWidth="1"/>
    <col min="3" max="3" width="12.7109375" style="166" bestFit="1" customWidth="1"/>
    <col min="4" max="4" width="12.5703125" style="166" bestFit="1" customWidth="1"/>
    <col min="5" max="5" width="12.140625" style="166" bestFit="1" customWidth="1"/>
    <col min="6" max="6" width="11" style="166" bestFit="1" customWidth="1"/>
    <col min="7" max="7" width="12.42578125" style="166" bestFit="1" customWidth="1"/>
    <col min="8" max="8" width="11.28515625" style="166" bestFit="1" customWidth="1"/>
    <col min="9" max="9" width="13.7109375" style="166" customWidth="1"/>
    <col min="10" max="10" width="11" style="166" bestFit="1" customWidth="1"/>
    <col min="11" max="11" width="11.42578125" style="166" bestFit="1" customWidth="1"/>
    <col min="12" max="245" width="9.140625" style="166"/>
    <col min="246" max="246" width="7.5703125" style="166" customWidth="1"/>
    <col min="247" max="247" width="31.85546875" style="166" customWidth="1"/>
    <col min="248" max="248" width="15.42578125" style="166" customWidth="1"/>
    <col min="249" max="256" width="13.7109375" style="166" customWidth="1"/>
    <col min="257" max="257" width="10.140625" style="166" bestFit="1" customWidth="1"/>
    <col min="258" max="501" width="9.140625" style="166"/>
    <col min="502" max="502" width="7.5703125" style="166" customWidth="1"/>
    <col min="503" max="503" width="31.85546875" style="166" customWidth="1"/>
    <col min="504" max="504" width="15.42578125" style="166" customWidth="1"/>
    <col min="505" max="512" width="13.7109375" style="166" customWidth="1"/>
    <col min="513" max="513" width="10.140625" style="166" bestFit="1" customWidth="1"/>
    <col min="514" max="757" width="9.140625" style="166"/>
    <col min="758" max="758" width="7.5703125" style="166" customWidth="1"/>
    <col min="759" max="759" width="31.85546875" style="166" customWidth="1"/>
    <col min="760" max="760" width="15.42578125" style="166" customWidth="1"/>
    <col min="761" max="768" width="13.7109375" style="166" customWidth="1"/>
    <col min="769" max="769" width="10.140625" style="166" bestFit="1" customWidth="1"/>
    <col min="770" max="1013" width="9.140625" style="166"/>
    <col min="1014" max="1014" width="7.5703125" style="166" customWidth="1"/>
    <col min="1015" max="1015" width="31.85546875" style="166" customWidth="1"/>
    <col min="1016" max="1016" width="15.42578125" style="166" customWidth="1"/>
    <col min="1017" max="1024" width="13.7109375" style="166" customWidth="1"/>
    <col min="1025" max="1025" width="10.140625" style="166" bestFit="1" customWidth="1"/>
    <col min="1026" max="1269" width="9.140625" style="166"/>
    <col min="1270" max="1270" width="7.5703125" style="166" customWidth="1"/>
    <col min="1271" max="1271" width="31.85546875" style="166" customWidth="1"/>
    <col min="1272" max="1272" width="15.42578125" style="166" customWidth="1"/>
    <col min="1273" max="1280" width="13.7109375" style="166" customWidth="1"/>
    <col min="1281" max="1281" width="10.140625" style="166" bestFit="1" customWidth="1"/>
    <col min="1282" max="1525" width="9.140625" style="166"/>
    <col min="1526" max="1526" width="7.5703125" style="166" customWidth="1"/>
    <col min="1527" max="1527" width="31.85546875" style="166" customWidth="1"/>
    <col min="1528" max="1528" width="15.42578125" style="166" customWidth="1"/>
    <col min="1529" max="1536" width="13.7109375" style="166" customWidth="1"/>
    <col min="1537" max="1537" width="10.140625" style="166" bestFit="1" customWidth="1"/>
    <col min="1538" max="1781" width="9.140625" style="166"/>
    <col min="1782" max="1782" width="7.5703125" style="166" customWidth="1"/>
    <col min="1783" max="1783" width="31.85546875" style="166" customWidth="1"/>
    <col min="1784" max="1784" width="15.42578125" style="166" customWidth="1"/>
    <col min="1785" max="1792" width="13.7109375" style="166" customWidth="1"/>
    <col min="1793" max="1793" width="10.140625" style="166" bestFit="1" customWidth="1"/>
    <col min="1794" max="2037" width="9.140625" style="166"/>
    <col min="2038" max="2038" width="7.5703125" style="166" customWidth="1"/>
    <col min="2039" max="2039" width="31.85546875" style="166" customWidth="1"/>
    <col min="2040" max="2040" width="15.42578125" style="166" customWidth="1"/>
    <col min="2041" max="2048" width="13.7109375" style="166" customWidth="1"/>
    <col min="2049" max="2049" width="10.140625" style="166" bestFit="1" customWidth="1"/>
    <col min="2050" max="2293" width="9.140625" style="166"/>
    <col min="2294" max="2294" width="7.5703125" style="166" customWidth="1"/>
    <col min="2295" max="2295" width="31.85546875" style="166" customWidth="1"/>
    <col min="2296" max="2296" width="15.42578125" style="166" customWidth="1"/>
    <col min="2297" max="2304" width="13.7109375" style="166" customWidth="1"/>
    <col min="2305" max="2305" width="10.140625" style="166" bestFit="1" customWidth="1"/>
    <col min="2306" max="2549" width="9.140625" style="166"/>
    <col min="2550" max="2550" width="7.5703125" style="166" customWidth="1"/>
    <col min="2551" max="2551" width="31.85546875" style="166" customWidth="1"/>
    <col min="2552" max="2552" width="15.42578125" style="166" customWidth="1"/>
    <col min="2553" max="2560" width="13.7109375" style="166" customWidth="1"/>
    <col min="2561" max="2561" width="10.140625" style="166" bestFit="1" customWidth="1"/>
    <col min="2562" max="2805" width="9.140625" style="166"/>
    <col min="2806" max="2806" width="7.5703125" style="166" customWidth="1"/>
    <col min="2807" max="2807" width="31.85546875" style="166" customWidth="1"/>
    <col min="2808" max="2808" width="15.42578125" style="166" customWidth="1"/>
    <col min="2809" max="2816" width="13.7109375" style="166" customWidth="1"/>
    <col min="2817" max="2817" width="10.140625" style="166" bestFit="1" customWidth="1"/>
    <col min="2818" max="3061" width="9.140625" style="166"/>
    <col min="3062" max="3062" width="7.5703125" style="166" customWidth="1"/>
    <col min="3063" max="3063" width="31.85546875" style="166" customWidth="1"/>
    <col min="3064" max="3064" width="15.42578125" style="166" customWidth="1"/>
    <col min="3065" max="3072" width="13.7109375" style="166" customWidth="1"/>
    <col min="3073" max="3073" width="10.140625" style="166" bestFit="1" customWidth="1"/>
    <col min="3074" max="3317" width="9.140625" style="166"/>
    <col min="3318" max="3318" width="7.5703125" style="166" customWidth="1"/>
    <col min="3319" max="3319" width="31.85546875" style="166" customWidth="1"/>
    <col min="3320" max="3320" width="15.42578125" style="166" customWidth="1"/>
    <col min="3321" max="3328" width="13.7109375" style="166" customWidth="1"/>
    <col min="3329" max="3329" width="10.140625" style="166" bestFit="1" customWidth="1"/>
    <col min="3330" max="3573" width="9.140625" style="166"/>
    <col min="3574" max="3574" width="7.5703125" style="166" customWidth="1"/>
    <col min="3575" max="3575" width="31.85546875" style="166" customWidth="1"/>
    <col min="3576" max="3576" width="15.42578125" style="166" customWidth="1"/>
    <col min="3577" max="3584" width="13.7109375" style="166" customWidth="1"/>
    <col min="3585" max="3585" width="10.140625" style="166" bestFit="1" customWidth="1"/>
    <col min="3586" max="3829" width="9.140625" style="166"/>
    <col min="3830" max="3830" width="7.5703125" style="166" customWidth="1"/>
    <col min="3831" max="3831" width="31.85546875" style="166" customWidth="1"/>
    <col min="3832" max="3832" width="15.42578125" style="166" customWidth="1"/>
    <col min="3833" max="3840" width="13.7109375" style="166" customWidth="1"/>
    <col min="3841" max="3841" width="10.140625" style="166" bestFit="1" customWidth="1"/>
    <col min="3842" max="4085" width="9.140625" style="166"/>
    <col min="4086" max="4086" width="7.5703125" style="166" customWidth="1"/>
    <col min="4087" max="4087" width="31.85546875" style="166" customWidth="1"/>
    <col min="4088" max="4088" width="15.42578125" style="166" customWidth="1"/>
    <col min="4089" max="4096" width="13.7109375" style="166" customWidth="1"/>
    <col min="4097" max="4097" width="10.140625" style="166" bestFit="1" customWidth="1"/>
    <col min="4098" max="4341" width="9.140625" style="166"/>
    <col min="4342" max="4342" width="7.5703125" style="166" customWidth="1"/>
    <col min="4343" max="4343" width="31.85546875" style="166" customWidth="1"/>
    <col min="4344" max="4344" width="15.42578125" style="166" customWidth="1"/>
    <col min="4345" max="4352" width="13.7109375" style="166" customWidth="1"/>
    <col min="4353" max="4353" width="10.140625" style="166" bestFit="1" customWidth="1"/>
    <col min="4354" max="4597" width="9.140625" style="166"/>
    <col min="4598" max="4598" width="7.5703125" style="166" customWidth="1"/>
    <col min="4599" max="4599" width="31.85546875" style="166" customWidth="1"/>
    <col min="4600" max="4600" width="15.42578125" style="166" customWidth="1"/>
    <col min="4601" max="4608" width="13.7109375" style="166" customWidth="1"/>
    <col min="4609" max="4609" width="10.140625" style="166" bestFit="1" customWidth="1"/>
    <col min="4610" max="4853" width="9.140625" style="166"/>
    <col min="4854" max="4854" width="7.5703125" style="166" customWidth="1"/>
    <col min="4855" max="4855" width="31.85546875" style="166" customWidth="1"/>
    <col min="4856" max="4856" width="15.42578125" style="166" customWidth="1"/>
    <col min="4857" max="4864" width="13.7109375" style="166" customWidth="1"/>
    <col min="4865" max="4865" width="10.140625" style="166" bestFit="1" customWidth="1"/>
    <col min="4866" max="5109" width="9.140625" style="166"/>
    <col min="5110" max="5110" width="7.5703125" style="166" customWidth="1"/>
    <col min="5111" max="5111" width="31.85546875" style="166" customWidth="1"/>
    <col min="5112" max="5112" width="15.42578125" style="166" customWidth="1"/>
    <col min="5113" max="5120" width="13.7109375" style="166" customWidth="1"/>
    <col min="5121" max="5121" width="10.140625" style="166" bestFit="1" customWidth="1"/>
    <col min="5122" max="5365" width="9.140625" style="166"/>
    <col min="5366" max="5366" width="7.5703125" style="166" customWidth="1"/>
    <col min="5367" max="5367" width="31.85546875" style="166" customWidth="1"/>
    <col min="5368" max="5368" width="15.42578125" style="166" customWidth="1"/>
    <col min="5369" max="5376" width="13.7109375" style="166" customWidth="1"/>
    <col min="5377" max="5377" width="10.140625" style="166" bestFit="1" customWidth="1"/>
    <col min="5378" max="5621" width="9.140625" style="166"/>
    <col min="5622" max="5622" width="7.5703125" style="166" customWidth="1"/>
    <col min="5623" max="5623" width="31.85546875" style="166" customWidth="1"/>
    <col min="5624" max="5624" width="15.42578125" style="166" customWidth="1"/>
    <col min="5625" max="5632" width="13.7109375" style="166" customWidth="1"/>
    <col min="5633" max="5633" width="10.140625" style="166" bestFit="1" customWidth="1"/>
    <col min="5634" max="5877" width="9.140625" style="166"/>
    <col min="5878" max="5878" width="7.5703125" style="166" customWidth="1"/>
    <col min="5879" max="5879" width="31.85546875" style="166" customWidth="1"/>
    <col min="5880" max="5880" width="15.42578125" style="166" customWidth="1"/>
    <col min="5881" max="5888" width="13.7109375" style="166" customWidth="1"/>
    <col min="5889" max="5889" width="10.140625" style="166" bestFit="1" customWidth="1"/>
    <col min="5890" max="6133" width="9.140625" style="166"/>
    <col min="6134" max="6134" width="7.5703125" style="166" customWidth="1"/>
    <col min="6135" max="6135" width="31.85546875" style="166" customWidth="1"/>
    <col min="6136" max="6136" width="15.42578125" style="166" customWidth="1"/>
    <col min="6137" max="6144" width="13.7109375" style="166" customWidth="1"/>
    <col min="6145" max="6145" width="10.140625" style="166" bestFit="1" customWidth="1"/>
    <col min="6146" max="6389" width="9.140625" style="166"/>
    <col min="6390" max="6390" width="7.5703125" style="166" customWidth="1"/>
    <col min="6391" max="6391" width="31.85546875" style="166" customWidth="1"/>
    <col min="6392" max="6392" width="15.42578125" style="166" customWidth="1"/>
    <col min="6393" max="6400" width="13.7109375" style="166" customWidth="1"/>
    <col min="6401" max="6401" width="10.140625" style="166" bestFit="1" customWidth="1"/>
    <col min="6402" max="6645" width="9.140625" style="166"/>
    <col min="6646" max="6646" width="7.5703125" style="166" customWidth="1"/>
    <col min="6647" max="6647" width="31.85546875" style="166" customWidth="1"/>
    <col min="6648" max="6648" width="15.42578125" style="166" customWidth="1"/>
    <col min="6649" max="6656" width="13.7109375" style="166" customWidth="1"/>
    <col min="6657" max="6657" width="10.140625" style="166" bestFit="1" customWidth="1"/>
    <col min="6658" max="6901" width="9.140625" style="166"/>
    <col min="6902" max="6902" width="7.5703125" style="166" customWidth="1"/>
    <col min="6903" max="6903" width="31.85546875" style="166" customWidth="1"/>
    <col min="6904" max="6904" width="15.42578125" style="166" customWidth="1"/>
    <col min="6905" max="6912" width="13.7109375" style="166" customWidth="1"/>
    <col min="6913" max="6913" width="10.140625" style="166" bestFit="1" customWidth="1"/>
    <col min="6914" max="7157" width="9.140625" style="166"/>
    <col min="7158" max="7158" width="7.5703125" style="166" customWidth="1"/>
    <col min="7159" max="7159" width="31.85546875" style="166" customWidth="1"/>
    <col min="7160" max="7160" width="15.42578125" style="166" customWidth="1"/>
    <col min="7161" max="7168" width="13.7109375" style="166" customWidth="1"/>
    <col min="7169" max="7169" width="10.140625" style="166" bestFit="1" customWidth="1"/>
    <col min="7170" max="7413" width="9.140625" style="166"/>
    <col min="7414" max="7414" width="7.5703125" style="166" customWidth="1"/>
    <col min="7415" max="7415" width="31.85546875" style="166" customWidth="1"/>
    <col min="7416" max="7416" width="15.42578125" style="166" customWidth="1"/>
    <col min="7417" max="7424" width="13.7109375" style="166" customWidth="1"/>
    <col min="7425" max="7425" width="10.140625" style="166" bestFit="1" customWidth="1"/>
    <col min="7426" max="7669" width="9.140625" style="166"/>
    <col min="7670" max="7670" width="7.5703125" style="166" customWidth="1"/>
    <col min="7671" max="7671" width="31.85546875" style="166" customWidth="1"/>
    <col min="7672" max="7672" width="15.42578125" style="166" customWidth="1"/>
    <col min="7673" max="7680" width="13.7109375" style="166" customWidth="1"/>
    <col min="7681" max="7681" width="10.140625" style="166" bestFit="1" customWidth="1"/>
    <col min="7682" max="7925" width="9.140625" style="166"/>
    <col min="7926" max="7926" width="7.5703125" style="166" customWidth="1"/>
    <col min="7927" max="7927" width="31.85546875" style="166" customWidth="1"/>
    <col min="7928" max="7928" width="15.42578125" style="166" customWidth="1"/>
    <col min="7929" max="7936" width="13.7109375" style="166" customWidth="1"/>
    <col min="7937" max="7937" width="10.140625" style="166" bestFit="1" customWidth="1"/>
    <col min="7938" max="8181" width="9.140625" style="166"/>
    <col min="8182" max="8182" width="7.5703125" style="166" customWidth="1"/>
    <col min="8183" max="8183" width="31.85546875" style="166" customWidth="1"/>
    <col min="8184" max="8184" width="15.42578125" style="166" customWidth="1"/>
    <col min="8185" max="8192" width="13.7109375" style="166" customWidth="1"/>
    <col min="8193" max="8193" width="10.140625" style="166" bestFit="1" customWidth="1"/>
    <col min="8194" max="8437" width="9.140625" style="166"/>
    <col min="8438" max="8438" width="7.5703125" style="166" customWidth="1"/>
    <col min="8439" max="8439" width="31.85546875" style="166" customWidth="1"/>
    <col min="8440" max="8440" width="15.42578125" style="166" customWidth="1"/>
    <col min="8441" max="8448" width="13.7109375" style="166" customWidth="1"/>
    <col min="8449" max="8449" width="10.140625" style="166" bestFit="1" customWidth="1"/>
    <col min="8450" max="8693" width="9.140625" style="166"/>
    <col min="8694" max="8694" width="7.5703125" style="166" customWidth="1"/>
    <col min="8695" max="8695" width="31.85546875" style="166" customWidth="1"/>
    <col min="8696" max="8696" width="15.42578125" style="166" customWidth="1"/>
    <col min="8697" max="8704" width="13.7109375" style="166" customWidth="1"/>
    <col min="8705" max="8705" width="10.140625" style="166" bestFit="1" customWidth="1"/>
    <col min="8706" max="8949" width="9.140625" style="166"/>
    <col min="8950" max="8950" width="7.5703125" style="166" customWidth="1"/>
    <col min="8951" max="8951" width="31.85546875" style="166" customWidth="1"/>
    <col min="8952" max="8952" width="15.42578125" style="166" customWidth="1"/>
    <col min="8953" max="8960" width="13.7109375" style="166" customWidth="1"/>
    <col min="8961" max="8961" width="10.140625" style="166" bestFit="1" customWidth="1"/>
    <col min="8962" max="9205" width="9.140625" style="166"/>
    <col min="9206" max="9206" width="7.5703125" style="166" customWidth="1"/>
    <col min="9207" max="9207" width="31.85546875" style="166" customWidth="1"/>
    <col min="9208" max="9208" width="15.42578125" style="166" customWidth="1"/>
    <col min="9209" max="9216" width="13.7109375" style="166" customWidth="1"/>
    <col min="9217" max="9217" width="10.140625" style="166" bestFit="1" customWidth="1"/>
    <col min="9218" max="9461" width="9.140625" style="166"/>
    <col min="9462" max="9462" width="7.5703125" style="166" customWidth="1"/>
    <col min="9463" max="9463" width="31.85546875" style="166" customWidth="1"/>
    <col min="9464" max="9464" width="15.42578125" style="166" customWidth="1"/>
    <col min="9465" max="9472" width="13.7109375" style="166" customWidth="1"/>
    <col min="9473" max="9473" width="10.140625" style="166" bestFit="1" customWidth="1"/>
    <col min="9474" max="9717" width="9.140625" style="166"/>
    <col min="9718" max="9718" width="7.5703125" style="166" customWidth="1"/>
    <col min="9719" max="9719" width="31.85546875" style="166" customWidth="1"/>
    <col min="9720" max="9720" width="15.42578125" style="166" customWidth="1"/>
    <col min="9721" max="9728" width="13.7109375" style="166" customWidth="1"/>
    <col min="9729" max="9729" width="10.140625" style="166" bestFit="1" customWidth="1"/>
    <col min="9730" max="9973" width="9.140625" style="166"/>
    <col min="9974" max="9974" width="7.5703125" style="166" customWidth="1"/>
    <col min="9975" max="9975" width="31.85546875" style="166" customWidth="1"/>
    <col min="9976" max="9976" width="15.42578125" style="166" customWidth="1"/>
    <col min="9977" max="9984" width="13.7109375" style="166" customWidth="1"/>
    <col min="9985" max="9985" width="10.140625" style="166" bestFit="1" customWidth="1"/>
    <col min="9986" max="10229" width="9.140625" style="166"/>
    <col min="10230" max="10230" width="7.5703125" style="166" customWidth="1"/>
    <col min="10231" max="10231" width="31.85546875" style="166" customWidth="1"/>
    <col min="10232" max="10232" width="15.42578125" style="166" customWidth="1"/>
    <col min="10233" max="10240" width="13.7109375" style="166" customWidth="1"/>
    <col min="10241" max="10241" width="10.140625" style="166" bestFit="1" customWidth="1"/>
    <col min="10242" max="10485" width="9.140625" style="166"/>
    <col min="10486" max="10486" width="7.5703125" style="166" customWidth="1"/>
    <col min="10487" max="10487" width="31.85546875" style="166" customWidth="1"/>
    <col min="10488" max="10488" width="15.42578125" style="166" customWidth="1"/>
    <col min="10489" max="10496" width="13.7109375" style="166" customWidth="1"/>
    <col min="10497" max="10497" width="10.140625" style="166" bestFit="1" customWidth="1"/>
    <col min="10498" max="10741" width="9.140625" style="166"/>
    <col min="10742" max="10742" width="7.5703125" style="166" customWidth="1"/>
    <col min="10743" max="10743" width="31.85546875" style="166" customWidth="1"/>
    <col min="10744" max="10744" width="15.42578125" style="166" customWidth="1"/>
    <col min="10745" max="10752" width="13.7109375" style="166" customWidth="1"/>
    <col min="10753" max="10753" width="10.140625" style="166" bestFit="1" customWidth="1"/>
    <col min="10754" max="10997" width="9.140625" style="166"/>
    <col min="10998" max="10998" width="7.5703125" style="166" customWidth="1"/>
    <col min="10999" max="10999" width="31.85546875" style="166" customWidth="1"/>
    <col min="11000" max="11000" width="15.42578125" style="166" customWidth="1"/>
    <col min="11001" max="11008" width="13.7109375" style="166" customWidth="1"/>
    <col min="11009" max="11009" width="10.140625" style="166" bestFit="1" customWidth="1"/>
    <col min="11010" max="11253" width="9.140625" style="166"/>
    <col min="11254" max="11254" width="7.5703125" style="166" customWidth="1"/>
    <col min="11255" max="11255" width="31.85546875" style="166" customWidth="1"/>
    <col min="11256" max="11256" width="15.42578125" style="166" customWidth="1"/>
    <col min="11257" max="11264" width="13.7109375" style="166" customWidth="1"/>
    <col min="11265" max="11265" width="10.140625" style="166" bestFit="1" customWidth="1"/>
    <col min="11266" max="11509" width="9.140625" style="166"/>
    <col min="11510" max="11510" width="7.5703125" style="166" customWidth="1"/>
    <col min="11511" max="11511" width="31.85546875" style="166" customWidth="1"/>
    <col min="11512" max="11512" width="15.42578125" style="166" customWidth="1"/>
    <col min="11513" max="11520" width="13.7109375" style="166" customWidth="1"/>
    <col min="11521" max="11521" width="10.140625" style="166" bestFit="1" customWidth="1"/>
    <col min="11522" max="11765" width="9.140625" style="166"/>
    <col min="11766" max="11766" width="7.5703125" style="166" customWidth="1"/>
    <col min="11767" max="11767" width="31.85546875" style="166" customWidth="1"/>
    <col min="11768" max="11768" width="15.42578125" style="166" customWidth="1"/>
    <col min="11769" max="11776" width="13.7109375" style="166" customWidth="1"/>
    <col min="11777" max="11777" width="10.140625" style="166" bestFit="1" customWidth="1"/>
    <col min="11778" max="12021" width="9.140625" style="166"/>
    <col min="12022" max="12022" width="7.5703125" style="166" customWidth="1"/>
    <col min="12023" max="12023" width="31.85546875" style="166" customWidth="1"/>
    <col min="12024" max="12024" width="15.42578125" style="166" customWidth="1"/>
    <col min="12025" max="12032" width="13.7109375" style="166" customWidth="1"/>
    <col min="12033" max="12033" width="10.140625" style="166" bestFit="1" customWidth="1"/>
    <col min="12034" max="12277" width="9.140625" style="166"/>
    <col min="12278" max="12278" width="7.5703125" style="166" customWidth="1"/>
    <col min="12279" max="12279" width="31.85546875" style="166" customWidth="1"/>
    <col min="12280" max="12280" width="15.42578125" style="166" customWidth="1"/>
    <col min="12281" max="12288" width="13.7109375" style="166" customWidth="1"/>
    <col min="12289" max="12289" width="10.140625" style="166" bestFit="1" customWidth="1"/>
    <col min="12290" max="12533" width="9.140625" style="166"/>
    <col min="12534" max="12534" width="7.5703125" style="166" customWidth="1"/>
    <col min="12535" max="12535" width="31.85546875" style="166" customWidth="1"/>
    <col min="12536" max="12536" width="15.42578125" style="166" customWidth="1"/>
    <col min="12537" max="12544" width="13.7109375" style="166" customWidth="1"/>
    <col min="12545" max="12545" width="10.140625" style="166" bestFit="1" customWidth="1"/>
    <col min="12546" max="12789" width="9.140625" style="166"/>
    <col min="12790" max="12790" width="7.5703125" style="166" customWidth="1"/>
    <col min="12791" max="12791" width="31.85546875" style="166" customWidth="1"/>
    <col min="12792" max="12792" width="15.42578125" style="166" customWidth="1"/>
    <col min="12793" max="12800" width="13.7109375" style="166" customWidth="1"/>
    <col min="12801" max="12801" width="10.140625" style="166" bestFit="1" customWidth="1"/>
    <col min="12802" max="13045" width="9.140625" style="166"/>
    <col min="13046" max="13046" width="7.5703125" style="166" customWidth="1"/>
    <col min="13047" max="13047" width="31.85546875" style="166" customWidth="1"/>
    <col min="13048" max="13048" width="15.42578125" style="166" customWidth="1"/>
    <col min="13049" max="13056" width="13.7109375" style="166" customWidth="1"/>
    <col min="13057" max="13057" width="10.140625" style="166" bestFit="1" customWidth="1"/>
    <col min="13058" max="13301" width="9.140625" style="166"/>
    <col min="13302" max="13302" width="7.5703125" style="166" customWidth="1"/>
    <col min="13303" max="13303" width="31.85546875" style="166" customWidth="1"/>
    <col min="13304" max="13304" width="15.42578125" style="166" customWidth="1"/>
    <col min="13305" max="13312" width="13.7109375" style="166" customWidth="1"/>
    <col min="13313" max="13313" width="10.140625" style="166" bestFit="1" customWidth="1"/>
    <col min="13314" max="13557" width="9.140625" style="166"/>
    <col min="13558" max="13558" width="7.5703125" style="166" customWidth="1"/>
    <col min="13559" max="13559" width="31.85546875" style="166" customWidth="1"/>
    <col min="13560" max="13560" width="15.42578125" style="166" customWidth="1"/>
    <col min="13561" max="13568" width="13.7109375" style="166" customWidth="1"/>
    <col min="13569" max="13569" width="10.140625" style="166" bestFit="1" customWidth="1"/>
    <col min="13570" max="13813" width="9.140625" style="166"/>
    <col min="13814" max="13814" width="7.5703125" style="166" customWidth="1"/>
    <col min="13815" max="13815" width="31.85546875" style="166" customWidth="1"/>
    <col min="13816" max="13816" width="15.42578125" style="166" customWidth="1"/>
    <col min="13817" max="13824" width="13.7109375" style="166" customWidth="1"/>
    <col min="13825" max="13825" width="10.140625" style="166" bestFit="1" customWidth="1"/>
    <col min="13826" max="14069" width="9.140625" style="166"/>
    <col min="14070" max="14070" width="7.5703125" style="166" customWidth="1"/>
    <col min="14071" max="14071" width="31.85546875" style="166" customWidth="1"/>
    <col min="14072" max="14072" width="15.42578125" style="166" customWidth="1"/>
    <col min="14073" max="14080" width="13.7109375" style="166" customWidth="1"/>
    <col min="14081" max="14081" width="10.140625" style="166" bestFit="1" customWidth="1"/>
    <col min="14082" max="14325" width="9.140625" style="166"/>
    <col min="14326" max="14326" width="7.5703125" style="166" customWidth="1"/>
    <col min="14327" max="14327" width="31.85546875" style="166" customWidth="1"/>
    <col min="14328" max="14328" width="15.42578125" style="166" customWidth="1"/>
    <col min="14329" max="14336" width="13.7109375" style="166" customWidth="1"/>
    <col min="14337" max="14337" width="10.140625" style="166" bestFit="1" customWidth="1"/>
    <col min="14338" max="14581" width="9.140625" style="166"/>
    <col min="14582" max="14582" width="7.5703125" style="166" customWidth="1"/>
    <col min="14583" max="14583" width="31.85546875" style="166" customWidth="1"/>
    <col min="14584" max="14584" width="15.42578125" style="166" customWidth="1"/>
    <col min="14585" max="14592" width="13.7109375" style="166" customWidth="1"/>
    <col min="14593" max="14593" width="10.140625" style="166" bestFit="1" customWidth="1"/>
    <col min="14594" max="14837" width="9.140625" style="166"/>
    <col min="14838" max="14838" width="7.5703125" style="166" customWidth="1"/>
    <col min="14839" max="14839" width="31.85546875" style="166" customWidth="1"/>
    <col min="14840" max="14840" width="15.42578125" style="166" customWidth="1"/>
    <col min="14841" max="14848" width="13.7109375" style="166" customWidth="1"/>
    <col min="14849" max="14849" width="10.140625" style="166" bestFit="1" customWidth="1"/>
    <col min="14850" max="15093" width="9.140625" style="166"/>
    <col min="15094" max="15094" width="7.5703125" style="166" customWidth="1"/>
    <col min="15095" max="15095" width="31.85546875" style="166" customWidth="1"/>
    <col min="15096" max="15096" width="15.42578125" style="166" customWidth="1"/>
    <col min="15097" max="15104" width="13.7109375" style="166" customWidth="1"/>
    <col min="15105" max="15105" width="10.140625" style="166" bestFit="1" customWidth="1"/>
    <col min="15106" max="15349" width="9.140625" style="166"/>
    <col min="15350" max="15350" width="7.5703125" style="166" customWidth="1"/>
    <col min="15351" max="15351" width="31.85546875" style="166" customWidth="1"/>
    <col min="15352" max="15352" width="15.42578125" style="166" customWidth="1"/>
    <col min="15353" max="15360" width="13.7109375" style="166" customWidth="1"/>
    <col min="15361" max="15361" width="10.140625" style="166" bestFit="1" customWidth="1"/>
    <col min="15362" max="15605" width="9.140625" style="166"/>
    <col min="15606" max="15606" width="7.5703125" style="166" customWidth="1"/>
    <col min="15607" max="15607" width="31.85546875" style="166" customWidth="1"/>
    <col min="15608" max="15608" width="15.42578125" style="166" customWidth="1"/>
    <col min="15609" max="15616" width="13.7109375" style="166" customWidth="1"/>
    <col min="15617" max="15617" width="10.140625" style="166" bestFit="1" customWidth="1"/>
    <col min="15618" max="15861" width="9.140625" style="166"/>
    <col min="15862" max="15862" width="7.5703125" style="166" customWidth="1"/>
    <col min="15863" max="15863" width="31.85546875" style="166" customWidth="1"/>
    <col min="15864" max="15864" width="15.42578125" style="166" customWidth="1"/>
    <col min="15865" max="15872" width="13.7109375" style="166" customWidth="1"/>
    <col min="15873" max="15873" width="10.140625" style="166" bestFit="1" customWidth="1"/>
    <col min="15874" max="16117" width="9.140625" style="166"/>
    <col min="16118" max="16118" width="7.5703125" style="166" customWidth="1"/>
    <col min="16119" max="16119" width="31.85546875" style="166" customWidth="1"/>
    <col min="16120" max="16120" width="15.42578125" style="166" customWidth="1"/>
    <col min="16121" max="16128" width="13.7109375" style="166" customWidth="1"/>
    <col min="16129" max="16129" width="10.140625" style="166" bestFit="1" customWidth="1"/>
    <col min="16130" max="16373" width="9.140625" style="166"/>
    <col min="16374" max="16384" width="9.140625" style="166" customWidth="1"/>
  </cols>
  <sheetData>
    <row r="1" spans="1:11" s="164" customFormat="1" x14ac:dyDescent="0.25">
      <c r="A1" s="298" t="s">
        <v>163</v>
      </c>
    </row>
    <row r="2" spans="1:11" s="164" customFormat="1" x14ac:dyDescent="0.25">
      <c r="A2" s="299" t="s">
        <v>118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x14ac:dyDescent="0.25">
      <c r="A3" s="163" t="s">
        <v>6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</row>
    <row r="4" spans="1:11" x14ac:dyDescent="0.2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7"/>
    </row>
    <row r="5" spans="1:11" ht="52.5" x14ac:dyDescent="0.25">
      <c r="A5" s="42" t="s">
        <v>7</v>
      </c>
      <c r="B5" s="43" t="s">
        <v>19</v>
      </c>
      <c r="C5" s="43" t="s">
        <v>20</v>
      </c>
      <c r="D5" s="43" t="s">
        <v>21</v>
      </c>
      <c r="E5" s="43" t="s">
        <v>22</v>
      </c>
      <c r="F5" s="43" t="s">
        <v>23</v>
      </c>
      <c r="G5" s="35" t="s">
        <v>24</v>
      </c>
      <c r="H5" s="43" t="s">
        <v>25</v>
      </c>
      <c r="I5" s="43" t="s">
        <v>26</v>
      </c>
      <c r="J5" s="43" t="s">
        <v>27</v>
      </c>
      <c r="K5" s="44" t="s">
        <v>10</v>
      </c>
    </row>
    <row r="6" spans="1:11" x14ac:dyDescent="0.25">
      <c r="A6" s="168">
        <v>1</v>
      </c>
      <c r="B6" s="169">
        <v>2</v>
      </c>
      <c r="C6" s="169">
        <v>3</v>
      </c>
      <c r="D6" s="169">
        <v>4</v>
      </c>
      <c r="E6" s="169">
        <v>5</v>
      </c>
      <c r="F6" s="169">
        <v>6</v>
      </c>
      <c r="G6" s="169">
        <v>7</v>
      </c>
      <c r="H6" s="169">
        <v>8</v>
      </c>
      <c r="I6" s="169">
        <v>9</v>
      </c>
      <c r="J6" s="169">
        <v>10</v>
      </c>
      <c r="K6" s="170">
        <v>11</v>
      </c>
    </row>
    <row r="7" spans="1:11" x14ac:dyDescent="0.25">
      <c r="A7" s="171">
        <v>1</v>
      </c>
      <c r="B7" s="45" t="s">
        <v>29</v>
      </c>
      <c r="C7" s="46">
        <v>1505615257.24</v>
      </c>
      <c r="D7" s="139">
        <v>8.5997365118819696E-2</v>
      </c>
      <c r="E7" s="46">
        <v>405474213.11000001</v>
      </c>
      <c r="F7" s="139">
        <v>0.12368716798477003</v>
      </c>
      <c r="G7" s="47">
        <v>35271738.420000002</v>
      </c>
      <c r="H7" s="48">
        <v>356763719.76999998</v>
      </c>
      <c r="I7" s="48">
        <v>350700996.25999999</v>
      </c>
      <c r="J7" s="48">
        <v>98699203.079999998</v>
      </c>
      <c r="K7" s="49" t="s">
        <v>28</v>
      </c>
    </row>
    <row r="8" spans="1:11" x14ac:dyDescent="0.25">
      <c r="A8" s="172">
        <v>2</v>
      </c>
      <c r="B8" s="50" t="s">
        <v>53</v>
      </c>
      <c r="C8" s="51">
        <v>177177174.78999999</v>
      </c>
      <c r="D8" s="139">
        <v>1.0119962665008897E-2</v>
      </c>
      <c r="E8" s="51">
        <v>35220430.520000003</v>
      </c>
      <c r="F8" s="139">
        <v>1.0743754264445292E-2</v>
      </c>
      <c r="G8" s="52">
        <v>3930758.07</v>
      </c>
      <c r="H8" s="53">
        <v>39292857.420000002</v>
      </c>
      <c r="I8" s="53">
        <v>39292857.420000002</v>
      </c>
      <c r="J8" s="53">
        <v>12062898.050000001</v>
      </c>
      <c r="K8" s="54" t="s">
        <v>28</v>
      </c>
    </row>
    <row r="9" spans="1:11" x14ac:dyDescent="0.25">
      <c r="A9" s="172">
        <v>3</v>
      </c>
      <c r="B9" s="50" t="s">
        <v>54</v>
      </c>
      <c r="C9" s="51">
        <v>6287659681.1300001</v>
      </c>
      <c r="D9" s="139">
        <v>0.35913701242124513</v>
      </c>
      <c r="E9" s="51">
        <v>1149414067.03</v>
      </c>
      <c r="F9" s="139">
        <v>0.35062099190566531</v>
      </c>
      <c r="G9" s="52">
        <v>46317397.450000003</v>
      </c>
      <c r="H9" s="53">
        <v>1538114335.21</v>
      </c>
      <c r="I9" s="53">
        <v>1191401195.3800001</v>
      </c>
      <c r="J9" s="53">
        <v>349628515.01999998</v>
      </c>
      <c r="K9" s="54" t="s">
        <v>28</v>
      </c>
    </row>
    <row r="10" spans="1:11" x14ac:dyDescent="0.25">
      <c r="A10" s="172">
        <v>4</v>
      </c>
      <c r="B10" s="50" t="s">
        <v>55</v>
      </c>
      <c r="C10" s="51">
        <v>225752734.06</v>
      </c>
      <c r="D10" s="139">
        <v>1.2894489614244754E-2</v>
      </c>
      <c r="E10" s="51">
        <v>124181070.76000001</v>
      </c>
      <c r="F10" s="139">
        <v>3.7880596257434174E-2</v>
      </c>
      <c r="G10" s="52">
        <v>7244427.9400000004</v>
      </c>
      <c r="H10" s="53">
        <v>57463050.630000003</v>
      </c>
      <c r="I10" s="53">
        <v>57463050.630000003</v>
      </c>
      <c r="J10" s="53">
        <v>38028722.579999998</v>
      </c>
      <c r="K10" s="54" t="s">
        <v>28</v>
      </c>
    </row>
    <row r="11" spans="1:11" x14ac:dyDescent="0.25">
      <c r="A11" s="172">
        <v>5</v>
      </c>
      <c r="B11" s="142" t="s">
        <v>74</v>
      </c>
      <c r="C11" s="51">
        <v>85036022.719999999</v>
      </c>
      <c r="D11" s="139">
        <v>4.8570668096905396E-3</v>
      </c>
      <c r="E11" s="51">
        <v>18520169.809999999</v>
      </c>
      <c r="F11" s="139">
        <v>5.6494526170385497E-3</v>
      </c>
      <c r="G11" s="52">
        <v>-12157955.02</v>
      </c>
      <c r="H11" s="53">
        <v>45104637.960000001</v>
      </c>
      <c r="I11" s="53">
        <v>45104637.960000001</v>
      </c>
      <c r="J11" s="53">
        <v>4640981.68</v>
      </c>
      <c r="K11" s="54" t="s">
        <v>28</v>
      </c>
    </row>
    <row r="12" spans="1:11" x14ac:dyDescent="0.25">
      <c r="A12" s="172">
        <v>6</v>
      </c>
      <c r="B12" s="50" t="s">
        <v>56</v>
      </c>
      <c r="C12" s="51">
        <v>2835148705.5300002</v>
      </c>
      <c r="D12" s="139">
        <v>0.16193733241157471</v>
      </c>
      <c r="E12" s="51">
        <v>397920328.82999998</v>
      </c>
      <c r="F12" s="139">
        <v>0.12138290664417423</v>
      </c>
      <c r="G12" s="52">
        <v>118195399.77</v>
      </c>
      <c r="H12" s="53">
        <v>706558527.65999997</v>
      </c>
      <c r="I12" s="53">
        <v>605353003.11000001</v>
      </c>
      <c r="J12" s="53">
        <v>165579530.66999999</v>
      </c>
      <c r="K12" s="54" t="s">
        <v>28</v>
      </c>
    </row>
    <row r="13" spans="1:11" x14ac:dyDescent="0.25">
      <c r="A13" s="172">
        <v>7</v>
      </c>
      <c r="B13" s="50" t="s">
        <v>33</v>
      </c>
      <c r="C13" s="51">
        <v>492747760.41000003</v>
      </c>
      <c r="D13" s="139">
        <v>2.8144646422578558E-2</v>
      </c>
      <c r="E13" s="51">
        <v>142141969.84999999</v>
      </c>
      <c r="F13" s="139">
        <v>4.335944712161887E-2</v>
      </c>
      <c r="G13" s="52">
        <v>3918158.16</v>
      </c>
      <c r="H13" s="53">
        <v>63385378.890000001</v>
      </c>
      <c r="I13" s="53">
        <v>63385378.890000001</v>
      </c>
      <c r="J13" s="53">
        <v>39111444.68</v>
      </c>
      <c r="K13" s="54" t="s">
        <v>28</v>
      </c>
    </row>
    <row r="14" spans="1:11" x14ac:dyDescent="0.25">
      <c r="A14" s="172">
        <v>8</v>
      </c>
      <c r="B14" s="50" t="s">
        <v>57</v>
      </c>
      <c r="C14" s="51">
        <v>467856402.63</v>
      </c>
      <c r="D14" s="139">
        <v>2.6722907918657023E-2</v>
      </c>
      <c r="E14" s="51">
        <v>73689454.709999993</v>
      </c>
      <c r="F14" s="139">
        <v>2.2478470069684162E-2</v>
      </c>
      <c r="G14" s="52">
        <v>11257057.189999999</v>
      </c>
      <c r="H14" s="53">
        <v>110392675.14</v>
      </c>
      <c r="I14" s="53">
        <v>110392675.14</v>
      </c>
      <c r="J14" s="53">
        <v>25073894.170000002</v>
      </c>
      <c r="K14" s="54" t="s">
        <v>28</v>
      </c>
    </row>
    <row r="15" spans="1:11" x14ac:dyDescent="0.25">
      <c r="A15" s="172">
        <v>9</v>
      </c>
      <c r="B15" s="50" t="s">
        <v>58</v>
      </c>
      <c r="C15" s="51">
        <v>385020705.36000001</v>
      </c>
      <c r="D15" s="139">
        <v>2.1991518761470319E-2</v>
      </c>
      <c r="E15" s="51">
        <v>96733545.810000002</v>
      </c>
      <c r="F15" s="139">
        <v>2.9507914297667175E-2</v>
      </c>
      <c r="G15" s="52">
        <v>5376029</v>
      </c>
      <c r="H15" s="53">
        <v>68678178.510000005</v>
      </c>
      <c r="I15" s="53">
        <v>68678178.510000005</v>
      </c>
      <c r="J15" s="53">
        <v>35409615.560000002</v>
      </c>
      <c r="K15" s="54" t="s">
        <v>28</v>
      </c>
    </row>
    <row r="16" spans="1:11" x14ac:dyDescent="0.25">
      <c r="A16" s="172">
        <v>10</v>
      </c>
      <c r="B16" s="50" t="s">
        <v>59</v>
      </c>
      <c r="C16" s="51">
        <v>53609147.299999997</v>
      </c>
      <c r="D16" s="139">
        <v>3.0620342028931757E-3</v>
      </c>
      <c r="E16" s="51">
        <v>5835922.9100000001</v>
      </c>
      <c r="F16" s="139">
        <v>1.7802088369045432E-3</v>
      </c>
      <c r="G16" s="52">
        <v>314431</v>
      </c>
      <c r="H16" s="53">
        <v>35480744.299999997</v>
      </c>
      <c r="I16" s="53">
        <v>34980744.299999997</v>
      </c>
      <c r="J16" s="53">
        <v>1062925.6100000001</v>
      </c>
      <c r="K16" s="54" t="s">
        <v>28</v>
      </c>
    </row>
    <row r="17" spans="1:11" x14ac:dyDescent="0.25">
      <c r="A17" s="172">
        <v>11</v>
      </c>
      <c r="B17" s="50" t="s">
        <v>60</v>
      </c>
      <c r="C17" s="51">
        <v>91558955.329999998</v>
      </c>
      <c r="D17" s="139">
        <v>5.2296420838916875E-3</v>
      </c>
      <c r="E17" s="51">
        <v>25017413.41</v>
      </c>
      <c r="F17" s="139">
        <v>7.6313928603584345E-3</v>
      </c>
      <c r="G17" s="52">
        <v>-3616329.73</v>
      </c>
      <c r="H17" s="53">
        <v>28909427.120000001</v>
      </c>
      <c r="I17" s="53">
        <v>28909427.120000001</v>
      </c>
      <c r="J17" s="53">
        <v>6742990.1100000003</v>
      </c>
      <c r="K17" s="54" t="s">
        <v>28</v>
      </c>
    </row>
    <row r="18" spans="1:11" x14ac:dyDescent="0.25">
      <c r="A18" s="172">
        <v>12</v>
      </c>
      <c r="B18" s="50" t="s">
        <v>61</v>
      </c>
      <c r="C18" s="51">
        <v>1812272656.8699999</v>
      </c>
      <c r="D18" s="139">
        <v>0.10351294769249254</v>
      </c>
      <c r="E18" s="51">
        <v>245880877.86000001</v>
      </c>
      <c r="F18" s="139">
        <v>7.5004299807006639E-2</v>
      </c>
      <c r="G18" s="52">
        <v>50811308.689999998</v>
      </c>
      <c r="H18" s="53">
        <v>425705154.25</v>
      </c>
      <c r="I18" s="53">
        <v>177721230.66999999</v>
      </c>
      <c r="J18" s="53">
        <v>109181981.69</v>
      </c>
      <c r="K18" s="54" t="s">
        <v>28</v>
      </c>
    </row>
    <row r="19" spans="1:11" x14ac:dyDescent="0.25">
      <c r="A19" s="172">
        <v>13</v>
      </c>
      <c r="B19" s="50" t="s">
        <v>36</v>
      </c>
      <c r="C19" s="51">
        <v>89139275.099999994</v>
      </c>
      <c r="D19" s="139">
        <v>5.0914353785534655E-3</v>
      </c>
      <c r="E19" s="51">
        <v>14395494.220000001</v>
      </c>
      <c r="F19" s="139">
        <v>4.3912482082550802E-3</v>
      </c>
      <c r="G19" s="52">
        <v>-669665.37</v>
      </c>
      <c r="H19" s="53">
        <v>43354544.810000002</v>
      </c>
      <c r="I19" s="53">
        <v>43354544.810000002</v>
      </c>
      <c r="J19" s="53">
        <v>4097460.33</v>
      </c>
      <c r="K19" s="54" t="s">
        <v>28</v>
      </c>
    </row>
    <row r="20" spans="1:11" x14ac:dyDescent="0.25">
      <c r="A20" s="172">
        <v>14</v>
      </c>
      <c r="B20" s="50" t="s">
        <v>62</v>
      </c>
      <c r="C20" s="51">
        <v>294976773.47000003</v>
      </c>
      <c r="D20" s="139">
        <v>1.6848411416986155E-2</v>
      </c>
      <c r="E20" s="51">
        <v>33080061</v>
      </c>
      <c r="F20" s="139">
        <v>1.0090849009782642E-2</v>
      </c>
      <c r="G20" s="52">
        <v>5182648.88</v>
      </c>
      <c r="H20" s="53">
        <v>134405220.46000001</v>
      </c>
      <c r="I20" s="53">
        <v>83846123.010000005</v>
      </c>
      <c r="J20" s="53">
        <v>22018148.190000001</v>
      </c>
      <c r="K20" s="54" t="s">
        <v>28</v>
      </c>
    </row>
    <row r="21" spans="1:11" x14ac:dyDescent="0.25">
      <c r="A21" s="172">
        <v>15</v>
      </c>
      <c r="B21" s="50" t="s">
        <v>38</v>
      </c>
      <c r="C21" s="51">
        <v>535958949.47000003</v>
      </c>
      <c r="D21" s="139">
        <v>3.0612772582261076E-2</v>
      </c>
      <c r="E21" s="51">
        <v>166012373.43000001</v>
      </c>
      <c r="F21" s="139">
        <v>5.0640952386326668E-2</v>
      </c>
      <c r="G21" s="52">
        <v>-3982258.06</v>
      </c>
      <c r="H21" s="53">
        <v>53857506.350000001</v>
      </c>
      <c r="I21" s="53">
        <v>53857506.350000001</v>
      </c>
      <c r="J21" s="53">
        <v>39889307.07</v>
      </c>
      <c r="K21" s="54" t="s">
        <v>28</v>
      </c>
    </row>
    <row r="22" spans="1:11" x14ac:dyDescent="0.25">
      <c r="A22" s="172">
        <v>16</v>
      </c>
      <c r="B22" s="50" t="s">
        <v>39</v>
      </c>
      <c r="C22" s="51">
        <v>1027513991.72</v>
      </c>
      <c r="D22" s="139">
        <v>5.8689293619821024E-2</v>
      </c>
      <c r="E22" s="51">
        <v>168768848.71000001</v>
      </c>
      <c r="F22" s="139">
        <v>5.148179653862972E-2</v>
      </c>
      <c r="G22" s="52">
        <v>7493076.4299999997</v>
      </c>
      <c r="H22" s="53">
        <v>124567397.01000001</v>
      </c>
      <c r="I22" s="53">
        <v>124567397.01000001</v>
      </c>
      <c r="J22" s="53">
        <v>53389097.369999997</v>
      </c>
      <c r="K22" s="54" t="s">
        <v>28</v>
      </c>
    </row>
    <row r="23" spans="1:11" x14ac:dyDescent="0.25">
      <c r="A23" s="172">
        <v>17</v>
      </c>
      <c r="B23" s="50" t="s">
        <v>63</v>
      </c>
      <c r="C23" s="51">
        <v>144374976.80000001</v>
      </c>
      <c r="D23" s="139">
        <v>8.2463747190306223E-3</v>
      </c>
      <c r="E23" s="51">
        <v>28243181.649999999</v>
      </c>
      <c r="F23" s="139">
        <v>8.6153916580145908E-3</v>
      </c>
      <c r="G23" s="52">
        <v>1035430.89</v>
      </c>
      <c r="H23" s="53">
        <v>33281784.399999999</v>
      </c>
      <c r="I23" s="53">
        <v>33281784.399999999</v>
      </c>
      <c r="J23" s="53">
        <v>8980862.0600000005</v>
      </c>
      <c r="K23" s="54" t="s">
        <v>28</v>
      </c>
    </row>
    <row r="24" spans="1:11" x14ac:dyDescent="0.25">
      <c r="A24" s="172">
        <v>18</v>
      </c>
      <c r="B24" s="142" t="s">
        <v>41</v>
      </c>
      <c r="C24" s="51">
        <v>996271387.33000004</v>
      </c>
      <c r="D24" s="139">
        <v>5.6904786160780721E-2</v>
      </c>
      <c r="E24" s="51">
        <v>147694338.12</v>
      </c>
      <c r="F24" s="139">
        <v>4.50531595322241E-2</v>
      </c>
      <c r="G24" s="52">
        <v>10200179.4</v>
      </c>
      <c r="H24" s="53">
        <v>205798495.21000001</v>
      </c>
      <c r="I24" s="53">
        <v>204248495.21000001</v>
      </c>
      <c r="J24" s="55">
        <v>35534024.130000003</v>
      </c>
      <c r="K24" s="54" t="s">
        <v>28</v>
      </c>
    </row>
    <row r="25" spans="1:11" x14ac:dyDescent="0.25">
      <c r="A25" s="172">
        <v>19</v>
      </c>
      <c r="B25" s="56" t="s">
        <v>64</v>
      </c>
      <c r="C25" s="57">
        <v>748018312.64999998</v>
      </c>
      <c r="D25" s="139">
        <v>1</v>
      </c>
      <c r="E25" s="70">
        <v>27772958.77</v>
      </c>
      <c r="F25" s="139">
        <v>1</v>
      </c>
      <c r="G25" s="58">
        <v>14094119.27</v>
      </c>
      <c r="H25" s="59">
        <v>246209312.86000001</v>
      </c>
      <c r="I25" s="59">
        <v>211881677.78</v>
      </c>
      <c r="J25" s="59">
        <v>41454628.530000001</v>
      </c>
      <c r="K25" s="60" t="s">
        <v>28</v>
      </c>
    </row>
    <row r="26" spans="1:11" x14ac:dyDescent="0.25">
      <c r="A26" s="571"/>
      <c r="B26" s="173" t="s">
        <v>43</v>
      </c>
      <c r="C26" s="174">
        <v>17507690557.259998</v>
      </c>
      <c r="D26" s="61">
        <v>1</v>
      </c>
      <c r="E26" s="174">
        <v>3278223761.7399993</v>
      </c>
      <c r="F26" s="61">
        <v>1</v>
      </c>
      <c r="G26" s="174">
        <v>286121833.10999995</v>
      </c>
      <c r="H26" s="175"/>
      <c r="I26" s="175"/>
      <c r="J26" s="175"/>
      <c r="K26" s="175"/>
    </row>
    <row r="27" spans="1:11" x14ac:dyDescent="0.25">
      <c r="A27" s="572"/>
      <c r="B27" s="176" t="s">
        <v>65</v>
      </c>
      <c r="C27" s="177">
        <v>748018312.64999998</v>
      </c>
      <c r="D27" s="62">
        <v>1</v>
      </c>
      <c r="E27" s="177">
        <v>27772958.77</v>
      </c>
      <c r="F27" s="62">
        <v>1</v>
      </c>
      <c r="G27" s="177">
        <v>14094119.27</v>
      </c>
      <c r="H27" s="178"/>
      <c r="I27" s="178"/>
      <c r="J27" s="178"/>
      <c r="K27" s="178"/>
    </row>
    <row r="28" spans="1:11" x14ac:dyDescent="0.25">
      <c r="A28" s="573"/>
      <c r="B28" s="152" t="s">
        <v>11</v>
      </c>
      <c r="C28" s="153">
        <v>18255708869.91</v>
      </c>
      <c r="D28" s="179"/>
      <c r="E28" s="153">
        <v>3305996720.5099993</v>
      </c>
      <c r="F28" s="179"/>
      <c r="G28" s="153">
        <v>300215952.37999994</v>
      </c>
      <c r="H28" s="180"/>
      <c r="I28" s="180"/>
      <c r="J28" s="180"/>
      <c r="K28" s="180"/>
    </row>
    <row r="29" spans="1:11" x14ac:dyDescent="0.25">
      <c r="A29" s="165"/>
      <c r="B29" s="165"/>
      <c r="C29" s="181"/>
      <c r="D29" s="165"/>
      <c r="E29" s="165"/>
      <c r="F29" s="165"/>
      <c r="G29" s="182"/>
      <c r="H29" s="165"/>
      <c r="I29" s="165"/>
      <c r="J29" s="165"/>
      <c r="K29" s="165"/>
    </row>
    <row r="30" spans="1:11" ht="15" x14ac:dyDescent="0.25">
      <c r="A30" s="165"/>
      <c r="B30" s="165"/>
      <c r="C30" s="165"/>
      <c r="D30" s="165"/>
      <c r="E30" s="165"/>
      <c r="F30" s="165"/>
      <c r="G30" s="182"/>
      <c r="H30"/>
      <c r="I30"/>
      <c r="J30"/>
      <c r="K30" s="165"/>
    </row>
    <row r="31" spans="1:11" s="164" customFormat="1" x14ac:dyDescent="0.25">
      <c r="A31" s="574" t="s">
        <v>44</v>
      </c>
      <c r="B31" s="574"/>
      <c r="C31" s="574"/>
      <c r="D31" s="574"/>
      <c r="E31" s="574"/>
      <c r="F31" s="574"/>
      <c r="G31" s="574"/>
      <c r="H31" s="163"/>
      <c r="I31" s="163"/>
      <c r="J31" s="163"/>
      <c r="K31" s="163"/>
    </row>
    <row r="32" spans="1:11" s="164" customFormat="1" x14ac:dyDescent="0.25">
      <c r="A32" s="183"/>
      <c r="B32" s="184" t="s">
        <v>66</v>
      </c>
      <c r="C32" s="185"/>
      <c r="D32" s="185"/>
      <c r="E32" s="185"/>
      <c r="F32" s="185"/>
      <c r="G32" s="185"/>
      <c r="H32" s="163"/>
      <c r="I32" s="186"/>
      <c r="J32" s="163"/>
      <c r="K32" s="163"/>
    </row>
    <row r="33" spans="1:11" s="164" customFormat="1" x14ac:dyDescent="0.25">
      <c r="A33" s="183"/>
      <c r="B33" s="187" t="s">
        <v>67</v>
      </c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s="164" customFormat="1" x14ac:dyDescent="0.25">
      <c r="A34" s="183"/>
      <c r="B34" s="187" t="s">
        <v>68</v>
      </c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s="164" customFormat="1" x14ac:dyDescent="0.25">
      <c r="A35" s="183"/>
      <c r="B35" s="184" t="s">
        <v>46</v>
      </c>
      <c r="C35" s="185"/>
      <c r="D35" s="185"/>
      <c r="E35" s="185"/>
      <c r="F35" s="185"/>
      <c r="G35" s="185"/>
      <c r="H35" s="163"/>
      <c r="I35" s="163"/>
      <c r="J35" s="163"/>
      <c r="K35" s="163"/>
    </row>
    <row r="36" spans="1:11" s="164" customFormat="1" x14ac:dyDescent="0.25">
      <c r="A36" s="183"/>
      <c r="B36" s="184" t="s">
        <v>47</v>
      </c>
      <c r="C36" s="185"/>
      <c r="D36" s="185"/>
      <c r="E36" s="185"/>
      <c r="F36" s="185"/>
      <c r="G36" s="185"/>
      <c r="H36" s="163"/>
      <c r="I36" s="163"/>
      <c r="J36" s="163"/>
      <c r="K36" s="163"/>
    </row>
    <row r="37" spans="1:11" s="164" customFormat="1" x14ac:dyDescent="0.25">
      <c r="A37" s="183"/>
      <c r="B37" s="184" t="s">
        <v>69</v>
      </c>
      <c r="C37" s="185"/>
      <c r="D37" s="185"/>
      <c r="E37" s="185"/>
      <c r="F37" s="185"/>
      <c r="G37" s="185"/>
      <c r="H37" s="163"/>
      <c r="I37" s="163"/>
      <c r="J37" s="163"/>
      <c r="K37" s="163"/>
    </row>
    <row r="38" spans="1:11" s="164" customFormat="1" ht="12.75" customHeight="1" x14ac:dyDescent="0.25">
      <c r="A38" s="183"/>
      <c r="B38" s="188" t="s">
        <v>107</v>
      </c>
      <c r="C38" s="189"/>
      <c r="D38" s="189"/>
      <c r="E38" s="189"/>
      <c r="F38" s="189"/>
      <c r="G38" s="189"/>
      <c r="H38" s="189"/>
      <c r="I38" s="189"/>
      <c r="J38" s="189"/>
      <c r="K38" s="189"/>
    </row>
    <row r="39" spans="1:11" s="164" customFormat="1" x14ac:dyDescent="0.25">
      <c r="A39" s="183"/>
      <c r="B39" s="188" t="s">
        <v>119</v>
      </c>
      <c r="C39" s="189"/>
      <c r="D39" s="189"/>
      <c r="E39" s="189"/>
      <c r="F39" s="189"/>
      <c r="G39" s="189"/>
      <c r="H39" s="189"/>
      <c r="I39" s="189"/>
      <c r="J39" s="189"/>
      <c r="K39" s="189"/>
    </row>
    <row r="40" spans="1:11" s="164" customFormat="1" ht="12.75" customHeight="1" x14ac:dyDescent="0.25">
      <c r="A40" s="183"/>
      <c r="B40" s="188" t="s">
        <v>49</v>
      </c>
      <c r="C40" s="189"/>
      <c r="D40" s="189"/>
      <c r="E40" s="189"/>
      <c r="F40" s="189"/>
      <c r="G40" s="189"/>
      <c r="H40" s="189"/>
      <c r="I40" s="189"/>
      <c r="J40" s="189"/>
      <c r="K40" s="189"/>
    </row>
    <row r="41" spans="1:11" s="164" customFormat="1" x14ac:dyDescent="0.25">
      <c r="A41" s="183"/>
      <c r="B41" s="188" t="s">
        <v>120</v>
      </c>
      <c r="C41" s="189"/>
      <c r="D41" s="189"/>
      <c r="E41" s="189"/>
      <c r="F41" s="189"/>
      <c r="G41" s="189"/>
      <c r="H41" s="189"/>
      <c r="I41" s="189"/>
      <c r="J41" s="189"/>
      <c r="K41" s="189"/>
    </row>
    <row r="42" spans="1:11" s="164" customFormat="1" ht="12.75" customHeight="1" x14ac:dyDescent="0.25">
      <c r="A42" s="163"/>
      <c r="B42" s="189" t="s">
        <v>70</v>
      </c>
      <c r="C42" s="189"/>
      <c r="D42" s="189"/>
      <c r="E42" s="189"/>
      <c r="F42" s="189"/>
      <c r="G42" s="189"/>
      <c r="H42" s="189"/>
      <c r="I42" s="189"/>
      <c r="J42" s="189"/>
      <c r="K42" s="189"/>
    </row>
    <row r="43" spans="1:11" s="164" customFormat="1" ht="12.75" customHeight="1" x14ac:dyDescent="0.25">
      <c r="A43" s="163"/>
      <c r="B43" s="189" t="s">
        <v>71</v>
      </c>
      <c r="C43" s="189"/>
      <c r="D43" s="189"/>
      <c r="E43" s="189"/>
      <c r="F43" s="189"/>
      <c r="G43" s="189"/>
      <c r="H43" s="189"/>
      <c r="I43" s="189"/>
      <c r="J43" s="189"/>
      <c r="K43" s="189"/>
    </row>
    <row r="44" spans="1:11" s="164" customFormat="1" ht="12.75" customHeight="1" x14ac:dyDescent="0.25">
      <c r="A44" s="163"/>
      <c r="B44" s="189" t="s">
        <v>72</v>
      </c>
      <c r="C44" s="189"/>
      <c r="D44" s="189"/>
      <c r="E44" s="189"/>
      <c r="F44" s="189"/>
      <c r="G44" s="189"/>
      <c r="H44" s="189"/>
      <c r="I44" s="189"/>
      <c r="J44" s="189"/>
      <c r="K44" s="189"/>
    </row>
    <row r="45" spans="1:11" x14ac:dyDescent="0.25">
      <c r="B45" s="190"/>
    </row>
    <row r="46" spans="1:11" x14ac:dyDescent="0.25">
      <c r="B46" s="567"/>
      <c r="C46" s="567"/>
      <c r="D46" s="567"/>
      <c r="E46" s="567"/>
      <c r="F46" s="567"/>
      <c r="G46" s="567"/>
      <c r="H46" s="567"/>
      <c r="I46" s="567"/>
      <c r="J46" s="567"/>
      <c r="K46" s="567"/>
    </row>
    <row r="47" spans="1:11" x14ac:dyDescent="0.25">
      <c r="B47" s="63"/>
    </row>
    <row r="49" spans="2:3" x14ac:dyDescent="0.25">
      <c r="B49" s="211"/>
      <c r="C49" s="300"/>
    </row>
  </sheetData>
  <mergeCells count="3">
    <mergeCell ref="B46:K46"/>
    <mergeCell ref="A26:A28"/>
    <mergeCell ref="A31:G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28515625" style="204" customWidth="1"/>
    <col min="2" max="2" width="34.42578125" style="204" customWidth="1"/>
    <col min="3" max="3" width="15.42578125" style="204" customWidth="1"/>
    <col min="4" max="4" width="13.7109375" style="204" customWidth="1"/>
    <col min="5" max="6" width="13.7109375" style="191" customWidth="1"/>
    <col min="7" max="7" width="12.42578125" style="204" customWidth="1"/>
    <col min="8" max="8" width="11" style="204" bestFit="1" customWidth="1"/>
    <col min="9" max="9" width="12.7109375" style="204" bestFit="1" customWidth="1"/>
    <col min="10" max="10" width="11" style="204" bestFit="1" customWidth="1"/>
    <col min="11" max="256" width="9.140625" style="204"/>
    <col min="257" max="257" width="7.5703125" style="204" customWidth="1"/>
    <col min="258" max="258" width="32.28515625" style="204" customWidth="1"/>
    <col min="259" max="259" width="15.42578125" style="204" customWidth="1"/>
    <col min="260" max="263" width="13.7109375" style="204" customWidth="1"/>
    <col min="264" max="264" width="11" style="204" bestFit="1" customWidth="1"/>
    <col min="265" max="265" width="12.7109375" style="204" bestFit="1" customWidth="1"/>
    <col min="266" max="266" width="11" style="204" bestFit="1" customWidth="1"/>
    <col min="267" max="512" width="9.140625" style="204"/>
    <col min="513" max="513" width="7.5703125" style="204" customWidth="1"/>
    <col min="514" max="514" width="32.28515625" style="204" customWidth="1"/>
    <col min="515" max="515" width="15.42578125" style="204" customWidth="1"/>
    <col min="516" max="519" width="13.7109375" style="204" customWidth="1"/>
    <col min="520" max="520" width="11" style="204" bestFit="1" customWidth="1"/>
    <col min="521" max="521" width="12.7109375" style="204" bestFit="1" customWidth="1"/>
    <col min="522" max="522" width="11" style="204" bestFit="1" customWidth="1"/>
    <col min="523" max="768" width="9.140625" style="204"/>
    <col min="769" max="769" width="7.5703125" style="204" customWidth="1"/>
    <col min="770" max="770" width="32.28515625" style="204" customWidth="1"/>
    <col min="771" max="771" width="15.42578125" style="204" customWidth="1"/>
    <col min="772" max="775" width="13.7109375" style="204" customWidth="1"/>
    <col min="776" max="776" width="11" style="204" bestFit="1" customWidth="1"/>
    <col min="777" max="777" width="12.7109375" style="204" bestFit="1" customWidth="1"/>
    <col min="778" max="778" width="11" style="204" bestFit="1" customWidth="1"/>
    <col min="779" max="1024" width="9.140625" style="204"/>
    <col min="1025" max="1025" width="7.5703125" style="204" customWidth="1"/>
    <col min="1026" max="1026" width="32.28515625" style="204" customWidth="1"/>
    <col min="1027" max="1027" width="15.42578125" style="204" customWidth="1"/>
    <col min="1028" max="1031" width="13.7109375" style="204" customWidth="1"/>
    <col min="1032" max="1032" width="11" style="204" bestFit="1" customWidth="1"/>
    <col min="1033" max="1033" width="12.7109375" style="204" bestFit="1" customWidth="1"/>
    <col min="1034" max="1034" width="11" style="204" bestFit="1" customWidth="1"/>
    <col min="1035" max="1280" width="9.140625" style="204"/>
    <col min="1281" max="1281" width="7.5703125" style="204" customWidth="1"/>
    <col min="1282" max="1282" width="32.28515625" style="204" customWidth="1"/>
    <col min="1283" max="1283" width="15.42578125" style="204" customWidth="1"/>
    <col min="1284" max="1287" width="13.7109375" style="204" customWidth="1"/>
    <col min="1288" max="1288" width="11" style="204" bestFit="1" customWidth="1"/>
    <col min="1289" max="1289" width="12.7109375" style="204" bestFit="1" customWidth="1"/>
    <col min="1290" max="1290" width="11" style="204" bestFit="1" customWidth="1"/>
    <col min="1291" max="1536" width="9.140625" style="204"/>
    <col min="1537" max="1537" width="7.5703125" style="204" customWidth="1"/>
    <col min="1538" max="1538" width="32.28515625" style="204" customWidth="1"/>
    <col min="1539" max="1539" width="15.42578125" style="204" customWidth="1"/>
    <col min="1540" max="1543" width="13.7109375" style="204" customWidth="1"/>
    <col min="1544" max="1544" width="11" style="204" bestFit="1" customWidth="1"/>
    <col min="1545" max="1545" width="12.7109375" style="204" bestFit="1" customWidth="1"/>
    <col min="1546" max="1546" width="11" style="204" bestFit="1" customWidth="1"/>
    <col min="1547" max="1792" width="9.140625" style="204"/>
    <col min="1793" max="1793" width="7.5703125" style="204" customWidth="1"/>
    <col min="1794" max="1794" width="32.28515625" style="204" customWidth="1"/>
    <col min="1795" max="1795" width="15.42578125" style="204" customWidth="1"/>
    <col min="1796" max="1799" width="13.7109375" style="204" customWidth="1"/>
    <col min="1800" max="1800" width="11" style="204" bestFit="1" customWidth="1"/>
    <col min="1801" max="1801" width="12.7109375" style="204" bestFit="1" customWidth="1"/>
    <col min="1802" max="1802" width="11" style="204" bestFit="1" customWidth="1"/>
    <col min="1803" max="2048" width="9.140625" style="204"/>
    <col min="2049" max="2049" width="7.5703125" style="204" customWidth="1"/>
    <col min="2050" max="2050" width="32.28515625" style="204" customWidth="1"/>
    <col min="2051" max="2051" width="15.42578125" style="204" customWidth="1"/>
    <col min="2052" max="2055" width="13.7109375" style="204" customWidth="1"/>
    <col min="2056" max="2056" width="11" style="204" bestFit="1" customWidth="1"/>
    <col min="2057" max="2057" width="12.7109375" style="204" bestFit="1" customWidth="1"/>
    <col min="2058" max="2058" width="11" style="204" bestFit="1" customWidth="1"/>
    <col min="2059" max="2304" width="9.140625" style="204"/>
    <col min="2305" max="2305" width="7.5703125" style="204" customWidth="1"/>
    <col min="2306" max="2306" width="32.28515625" style="204" customWidth="1"/>
    <col min="2307" max="2307" width="15.42578125" style="204" customWidth="1"/>
    <col min="2308" max="2311" width="13.7109375" style="204" customWidth="1"/>
    <col min="2312" max="2312" width="11" style="204" bestFit="1" customWidth="1"/>
    <col min="2313" max="2313" width="12.7109375" style="204" bestFit="1" customWidth="1"/>
    <col min="2314" max="2314" width="11" style="204" bestFit="1" customWidth="1"/>
    <col min="2315" max="2560" width="9.140625" style="204"/>
    <col min="2561" max="2561" width="7.5703125" style="204" customWidth="1"/>
    <col min="2562" max="2562" width="32.28515625" style="204" customWidth="1"/>
    <col min="2563" max="2563" width="15.42578125" style="204" customWidth="1"/>
    <col min="2564" max="2567" width="13.7109375" style="204" customWidth="1"/>
    <col min="2568" max="2568" width="11" style="204" bestFit="1" customWidth="1"/>
    <col min="2569" max="2569" width="12.7109375" style="204" bestFit="1" customWidth="1"/>
    <col min="2570" max="2570" width="11" style="204" bestFit="1" customWidth="1"/>
    <col min="2571" max="2816" width="9.140625" style="204"/>
    <col min="2817" max="2817" width="7.5703125" style="204" customWidth="1"/>
    <col min="2818" max="2818" width="32.28515625" style="204" customWidth="1"/>
    <col min="2819" max="2819" width="15.42578125" style="204" customWidth="1"/>
    <col min="2820" max="2823" width="13.7109375" style="204" customWidth="1"/>
    <col min="2824" max="2824" width="11" style="204" bestFit="1" customWidth="1"/>
    <col min="2825" max="2825" width="12.7109375" style="204" bestFit="1" customWidth="1"/>
    <col min="2826" max="2826" width="11" style="204" bestFit="1" customWidth="1"/>
    <col min="2827" max="3072" width="9.140625" style="204"/>
    <col min="3073" max="3073" width="7.5703125" style="204" customWidth="1"/>
    <col min="3074" max="3074" width="32.28515625" style="204" customWidth="1"/>
    <col min="3075" max="3075" width="15.42578125" style="204" customWidth="1"/>
    <col min="3076" max="3079" width="13.7109375" style="204" customWidth="1"/>
    <col min="3080" max="3080" width="11" style="204" bestFit="1" customWidth="1"/>
    <col min="3081" max="3081" width="12.7109375" style="204" bestFit="1" customWidth="1"/>
    <col min="3082" max="3082" width="11" style="204" bestFit="1" customWidth="1"/>
    <col min="3083" max="3328" width="9.140625" style="204"/>
    <col min="3329" max="3329" width="7.5703125" style="204" customWidth="1"/>
    <col min="3330" max="3330" width="32.28515625" style="204" customWidth="1"/>
    <col min="3331" max="3331" width="15.42578125" style="204" customWidth="1"/>
    <col min="3332" max="3335" width="13.7109375" style="204" customWidth="1"/>
    <col min="3336" max="3336" width="11" style="204" bestFit="1" customWidth="1"/>
    <col min="3337" max="3337" width="12.7109375" style="204" bestFit="1" customWidth="1"/>
    <col min="3338" max="3338" width="11" style="204" bestFit="1" customWidth="1"/>
    <col min="3339" max="3584" width="9.140625" style="204"/>
    <col min="3585" max="3585" width="7.5703125" style="204" customWidth="1"/>
    <col min="3586" max="3586" width="32.28515625" style="204" customWidth="1"/>
    <col min="3587" max="3587" width="15.42578125" style="204" customWidth="1"/>
    <col min="3588" max="3591" width="13.7109375" style="204" customWidth="1"/>
    <col min="3592" max="3592" width="11" style="204" bestFit="1" customWidth="1"/>
    <col min="3593" max="3593" width="12.7109375" style="204" bestFit="1" customWidth="1"/>
    <col min="3594" max="3594" width="11" style="204" bestFit="1" customWidth="1"/>
    <col min="3595" max="3840" width="9.140625" style="204"/>
    <col min="3841" max="3841" width="7.5703125" style="204" customWidth="1"/>
    <col min="3842" max="3842" width="32.28515625" style="204" customWidth="1"/>
    <col min="3843" max="3843" width="15.42578125" style="204" customWidth="1"/>
    <col min="3844" max="3847" width="13.7109375" style="204" customWidth="1"/>
    <col min="3848" max="3848" width="11" style="204" bestFit="1" customWidth="1"/>
    <col min="3849" max="3849" width="12.7109375" style="204" bestFit="1" customWidth="1"/>
    <col min="3850" max="3850" width="11" style="204" bestFit="1" customWidth="1"/>
    <col min="3851" max="4096" width="9.140625" style="204"/>
    <col min="4097" max="4097" width="7.5703125" style="204" customWidth="1"/>
    <col min="4098" max="4098" width="32.28515625" style="204" customWidth="1"/>
    <col min="4099" max="4099" width="15.42578125" style="204" customWidth="1"/>
    <col min="4100" max="4103" width="13.7109375" style="204" customWidth="1"/>
    <col min="4104" max="4104" width="11" style="204" bestFit="1" customWidth="1"/>
    <col min="4105" max="4105" width="12.7109375" style="204" bestFit="1" customWidth="1"/>
    <col min="4106" max="4106" width="11" style="204" bestFit="1" customWidth="1"/>
    <col min="4107" max="4352" width="9.140625" style="204"/>
    <col min="4353" max="4353" width="7.5703125" style="204" customWidth="1"/>
    <col min="4354" max="4354" width="32.28515625" style="204" customWidth="1"/>
    <col min="4355" max="4355" width="15.42578125" style="204" customWidth="1"/>
    <col min="4356" max="4359" width="13.7109375" style="204" customWidth="1"/>
    <col min="4360" max="4360" width="11" style="204" bestFit="1" customWidth="1"/>
    <col min="4361" max="4361" width="12.7109375" style="204" bestFit="1" customWidth="1"/>
    <col min="4362" max="4362" width="11" style="204" bestFit="1" customWidth="1"/>
    <col min="4363" max="4608" width="9.140625" style="204"/>
    <col min="4609" max="4609" width="7.5703125" style="204" customWidth="1"/>
    <col min="4610" max="4610" width="32.28515625" style="204" customWidth="1"/>
    <col min="4611" max="4611" width="15.42578125" style="204" customWidth="1"/>
    <col min="4612" max="4615" width="13.7109375" style="204" customWidth="1"/>
    <col min="4616" max="4616" width="11" style="204" bestFit="1" customWidth="1"/>
    <col min="4617" max="4617" width="12.7109375" style="204" bestFit="1" customWidth="1"/>
    <col min="4618" max="4618" width="11" style="204" bestFit="1" customWidth="1"/>
    <col min="4619" max="4864" width="9.140625" style="204"/>
    <col min="4865" max="4865" width="7.5703125" style="204" customWidth="1"/>
    <col min="4866" max="4866" width="32.28515625" style="204" customWidth="1"/>
    <col min="4867" max="4867" width="15.42578125" style="204" customWidth="1"/>
    <col min="4868" max="4871" width="13.7109375" style="204" customWidth="1"/>
    <col min="4872" max="4872" width="11" style="204" bestFit="1" customWidth="1"/>
    <col min="4873" max="4873" width="12.7109375" style="204" bestFit="1" customWidth="1"/>
    <col min="4874" max="4874" width="11" style="204" bestFit="1" customWidth="1"/>
    <col min="4875" max="5120" width="9.140625" style="204"/>
    <col min="5121" max="5121" width="7.5703125" style="204" customWidth="1"/>
    <col min="5122" max="5122" width="32.28515625" style="204" customWidth="1"/>
    <col min="5123" max="5123" width="15.42578125" style="204" customWidth="1"/>
    <col min="5124" max="5127" width="13.7109375" style="204" customWidth="1"/>
    <col min="5128" max="5128" width="11" style="204" bestFit="1" customWidth="1"/>
    <col min="5129" max="5129" width="12.7109375" style="204" bestFit="1" customWidth="1"/>
    <col min="5130" max="5130" width="11" style="204" bestFit="1" customWidth="1"/>
    <col min="5131" max="5376" width="9.140625" style="204"/>
    <col min="5377" max="5377" width="7.5703125" style="204" customWidth="1"/>
    <col min="5378" max="5378" width="32.28515625" style="204" customWidth="1"/>
    <col min="5379" max="5379" width="15.42578125" style="204" customWidth="1"/>
    <col min="5380" max="5383" width="13.7109375" style="204" customWidth="1"/>
    <col min="5384" max="5384" width="11" style="204" bestFit="1" customWidth="1"/>
    <col min="5385" max="5385" width="12.7109375" style="204" bestFit="1" customWidth="1"/>
    <col min="5386" max="5386" width="11" style="204" bestFit="1" customWidth="1"/>
    <col min="5387" max="5632" width="9.140625" style="204"/>
    <col min="5633" max="5633" width="7.5703125" style="204" customWidth="1"/>
    <col min="5634" max="5634" width="32.28515625" style="204" customWidth="1"/>
    <col min="5635" max="5635" width="15.42578125" style="204" customWidth="1"/>
    <col min="5636" max="5639" width="13.7109375" style="204" customWidth="1"/>
    <col min="5640" max="5640" width="11" style="204" bestFit="1" customWidth="1"/>
    <col min="5641" max="5641" width="12.7109375" style="204" bestFit="1" customWidth="1"/>
    <col min="5642" max="5642" width="11" style="204" bestFit="1" customWidth="1"/>
    <col min="5643" max="5888" width="9.140625" style="204"/>
    <col min="5889" max="5889" width="7.5703125" style="204" customWidth="1"/>
    <col min="5890" max="5890" width="32.28515625" style="204" customWidth="1"/>
    <col min="5891" max="5891" width="15.42578125" style="204" customWidth="1"/>
    <col min="5892" max="5895" width="13.7109375" style="204" customWidth="1"/>
    <col min="5896" max="5896" width="11" style="204" bestFit="1" customWidth="1"/>
    <col min="5897" max="5897" width="12.7109375" style="204" bestFit="1" customWidth="1"/>
    <col min="5898" max="5898" width="11" style="204" bestFit="1" customWidth="1"/>
    <col min="5899" max="6144" width="9.140625" style="204"/>
    <col min="6145" max="6145" width="7.5703125" style="204" customWidth="1"/>
    <col min="6146" max="6146" width="32.28515625" style="204" customWidth="1"/>
    <col min="6147" max="6147" width="15.42578125" style="204" customWidth="1"/>
    <col min="6148" max="6151" width="13.7109375" style="204" customWidth="1"/>
    <col min="6152" max="6152" width="11" style="204" bestFit="1" customWidth="1"/>
    <col min="6153" max="6153" width="12.7109375" style="204" bestFit="1" customWidth="1"/>
    <col min="6154" max="6154" width="11" style="204" bestFit="1" customWidth="1"/>
    <col min="6155" max="6400" width="9.140625" style="204"/>
    <col min="6401" max="6401" width="7.5703125" style="204" customWidth="1"/>
    <col min="6402" max="6402" width="32.28515625" style="204" customWidth="1"/>
    <col min="6403" max="6403" width="15.42578125" style="204" customWidth="1"/>
    <col min="6404" max="6407" width="13.7109375" style="204" customWidth="1"/>
    <col min="6408" max="6408" width="11" style="204" bestFit="1" customWidth="1"/>
    <col min="6409" max="6409" width="12.7109375" style="204" bestFit="1" customWidth="1"/>
    <col min="6410" max="6410" width="11" style="204" bestFit="1" customWidth="1"/>
    <col min="6411" max="6656" width="9.140625" style="204"/>
    <col min="6657" max="6657" width="7.5703125" style="204" customWidth="1"/>
    <col min="6658" max="6658" width="32.28515625" style="204" customWidth="1"/>
    <col min="6659" max="6659" width="15.42578125" style="204" customWidth="1"/>
    <col min="6660" max="6663" width="13.7109375" style="204" customWidth="1"/>
    <col min="6664" max="6664" width="11" style="204" bestFit="1" customWidth="1"/>
    <col min="6665" max="6665" width="12.7109375" style="204" bestFit="1" customWidth="1"/>
    <col min="6666" max="6666" width="11" style="204" bestFit="1" customWidth="1"/>
    <col min="6667" max="6912" width="9.140625" style="204"/>
    <col min="6913" max="6913" width="7.5703125" style="204" customWidth="1"/>
    <col min="6914" max="6914" width="32.28515625" style="204" customWidth="1"/>
    <col min="6915" max="6915" width="15.42578125" style="204" customWidth="1"/>
    <col min="6916" max="6919" width="13.7109375" style="204" customWidth="1"/>
    <col min="6920" max="6920" width="11" style="204" bestFit="1" customWidth="1"/>
    <col min="6921" max="6921" width="12.7109375" style="204" bestFit="1" customWidth="1"/>
    <col min="6922" max="6922" width="11" style="204" bestFit="1" customWidth="1"/>
    <col min="6923" max="7168" width="9.140625" style="204"/>
    <col min="7169" max="7169" width="7.5703125" style="204" customWidth="1"/>
    <col min="7170" max="7170" width="32.28515625" style="204" customWidth="1"/>
    <col min="7171" max="7171" width="15.42578125" style="204" customWidth="1"/>
    <col min="7172" max="7175" width="13.7109375" style="204" customWidth="1"/>
    <col min="7176" max="7176" width="11" style="204" bestFit="1" customWidth="1"/>
    <col min="7177" max="7177" width="12.7109375" style="204" bestFit="1" customWidth="1"/>
    <col min="7178" max="7178" width="11" style="204" bestFit="1" customWidth="1"/>
    <col min="7179" max="7424" width="9.140625" style="204"/>
    <col min="7425" max="7425" width="7.5703125" style="204" customWidth="1"/>
    <col min="7426" max="7426" width="32.28515625" style="204" customWidth="1"/>
    <col min="7427" max="7427" width="15.42578125" style="204" customWidth="1"/>
    <col min="7428" max="7431" width="13.7109375" style="204" customWidth="1"/>
    <col min="7432" max="7432" width="11" style="204" bestFit="1" customWidth="1"/>
    <col min="7433" max="7433" width="12.7109375" style="204" bestFit="1" customWidth="1"/>
    <col min="7434" max="7434" width="11" style="204" bestFit="1" customWidth="1"/>
    <col min="7435" max="7680" width="9.140625" style="204"/>
    <col min="7681" max="7681" width="7.5703125" style="204" customWidth="1"/>
    <col min="7682" max="7682" width="32.28515625" style="204" customWidth="1"/>
    <col min="7683" max="7683" width="15.42578125" style="204" customWidth="1"/>
    <col min="7684" max="7687" width="13.7109375" style="204" customWidth="1"/>
    <col min="7688" max="7688" width="11" style="204" bestFit="1" customWidth="1"/>
    <col min="7689" max="7689" width="12.7109375" style="204" bestFit="1" customWidth="1"/>
    <col min="7690" max="7690" width="11" style="204" bestFit="1" customWidth="1"/>
    <col min="7691" max="7936" width="9.140625" style="204"/>
    <col min="7937" max="7937" width="7.5703125" style="204" customWidth="1"/>
    <col min="7938" max="7938" width="32.28515625" style="204" customWidth="1"/>
    <col min="7939" max="7939" width="15.42578125" style="204" customWidth="1"/>
    <col min="7940" max="7943" width="13.7109375" style="204" customWidth="1"/>
    <col min="7944" max="7944" width="11" style="204" bestFit="1" customWidth="1"/>
    <col min="7945" max="7945" width="12.7109375" style="204" bestFit="1" customWidth="1"/>
    <col min="7946" max="7946" width="11" style="204" bestFit="1" customWidth="1"/>
    <col min="7947" max="8192" width="9.140625" style="204"/>
    <col min="8193" max="8193" width="7.5703125" style="204" customWidth="1"/>
    <col min="8194" max="8194" width="32.28515625" style="204" customWidth="1"/>
    <col min="8195" max="8195" width="15.42578125" style="204" customWidth="1"/>
    <col min="8196" max="8199" width="13.7109375" style="204" customWidth="1"/>
    <col min="8200" max="8200" width="11" style="204" bestFit="1" customWidth="1"/>
    <col min="8201" max="8201" width="12.7109375" style="204" bestFit="1" customWidth="1"/>
    <col min="8202" max="8202" width="11" style="204" bestFit="1" customWidth="1"/>
    <col min="8203" max="8448" width="9.140625" style="204"/>
    <col min="8449" max="8449" width="7.5703125" style="204" customWidth="1"/>
    <col min="8450" max="8450" width="32.28515625" style="204" customWidth="1"/>
    <col min="8451" max="8451" width="15.42578125" style="204" customWidth="1"/>
    <col min="8452" max="8455" width="13.7109375" style="204" customWidth="1"/>
    <col min="8456" max="8456" width="11" style="204" bestFit="1" customWidth="1"/>
    <col min="8457" max="8457" width="12.7109375" style="204" bestFit="1" customWidth="1"/>
    <col min="8458" max="8458" width="11" style="204" bestFit="1" customWidth="1"/>
    <col min="8459" max="8704" width="9.140625" style="204"/>
    <col min="8705" max="8705" width="7.5703125" style="204" customWidth="1"/>
    <col min="8706" max="8706" width="32.28515625" style="204" customWidth="1"/>
    <col min="8707" max="8707" width="15.42578125" style="204" customWidth="1"/>
    <col min="8708" max="8711" width="13.7109375" style="204" customWidth="1"/>
    <col min="8712" max="8712" width="11" style="204" bestFit="1" customWidth="1"/>
    <col min="8713" max="8713" width="12.7109375" style="204" bestFit="1" customWidth="1"/>
    <col min="8714" max="8714" width="11" style="204" bestFit="1" customWidth="1"/>
    <col min="8715" max="8960" width="9.140625" style="204"/>
    <col min="8961" max="8961" width="7.5703125" style="204" customWidth="1"/>
    <col min="8962" max="8962" width="32.28515625" style="204" customWidth="1"/>
    <col min="8963" max="8963" width="15.42578125" style="204" customWidth="1"/>
    <col min="8964" max="8967" width="13.7109375" style="204" customWidth="1"/>
    <col min="8968" max="8968" width="11" style="204" bestFit="1" customWidth="1"/>
    <col min="8969" max="8969" width="12.7109375" style="204" bestFit="1" customWidth="1"/>
    <col min="8970" max="8970" width="11" style="204" bestFit="1" customWidth="1"/>
    <col min="8971" max="9216" width="9.140625" style="204"/>
    <col min="9217" max="9217" width="7.5703125" style="204" customWidth="1"/>
    <col min="9218" max="9218" width="32.28515625" style="204" customWidth="1"/>
    <col min="9219" max="9219" width="15.42578125" style="204" customWidth="1"/>
    <col min="9220" max="9223" width="13.7109375" style="204" customWidth="1"/>
    <col min="9224" max="9224" width="11" style="204" bestFit="1" customWidth="1"/>
    <col min="9225" max="9225" width="12.7109375" style="204" bestFit="1" customWidth="1"/>
    <col min="9226" max="9226" width="11" style="204" bestFit="1" customWidth="1"/>
    <col min="9227" max="9472" width="9.140625" style="204"/>
    <col min="9473" max="9473" width="7.5703125" style="204" customWidth="1"/>
    <col min="9474" max="9474" width="32.28515625" style="204" customWidth="1"/>
    <col min="9475" max="9475" width="15.42578125" style="204" customWidth="1"/>
    <col min="9476" max="9479" width="13.7109375" style="204" customWidth="1"/>
    <col min="9480" max="9480" width="11" style="204" bestFit="1" customWidth="1"/>
    <col min="9481" max="9481" width="12.7109375" style="204" bestFit="1" customWidth="1"/>
    <col min="9482" max="9482" width="11" style="204" bestFit="1" customWidth="1"/>
    <col min="9483" max="9728" width="9.140625" style="204"/>
    <col min="9729" max="9729" width="7.5703125" style="204" customWidth="1"/>
    <col min="9730" max="9730" width="32.28515625" style="204" customWidth="1"/>
    <col min="9731" max="9731" width="15.42578125" style="204" customWidth="1"/>
    <col min="9732" max="9735" width="13.7109375" style="204" customWidth="1"/>
    <col min="9736" max="9736" width="11" style="204" bestFit="1" customWidth="1"/>
    <col min="9737" max="9737" width="12.7109375" style="204" bestFit="1" customWidth="1"/>
    <col min="9738" max="9738" width="11" style="204" bestFit="1" customWidth="1"/>
    <col min="9739" max="9984" width="9.140625" style="204"/>
    <col min="9985" max="9985" width="7.5703125" style="204" customWidth="1"/>
    <col min="9986" max="9986" width="32.28515625" style="204" customWidth="1"/>
    <col min="9987" max="9987" width="15.42578125" style="204" customWidth="1"/>
    <col min="9988" max="9991" width="13.7109375" style="204" customWidth="1"/>
    <col min="9992" max="9992" width="11" style="204" bestFit="1" customWidth="1"/>
    <col min="9993" max="9993" width="12.7109375" style="204" bestFit="1" customWidth="1"/>
    <col min="9994" max="9994" width="11" style="204" bestFit="1" customWidth="1"/>
    <col min="9995" max="10240" width="9.140625" style="204"/>
    <col min="10241" max="10241" width="7.5703125" style="204" customWidth="1"/>
    <col min="10242" max="10242" width="32.28515625" style="204" customWidth="1"/>
    <col min="10243" max="10243" width="15.42578125" style="204" customWidth="1"/>
    <col min="10244" max="10247" width="13.7109375" style="204" customWidth="1"/>
    <col min="10248" max="10248" width="11" style="204" bestFit="1" customWidth="1"/>
    <col min="10249" max="10249" width="12.7109375" style="204" bestFit="1" customWidth="1"/>
    <col min="10250" max="10250" width="11" style="204" bestFit="1" customWidth="1"/>
    <col min="10251" max="10496" width="9.140625" style="204"/>
    <col min="10497" max="10497" width="7.5703125" style="204" customWidth="1"/>
    <col min="10498" max="10498" width="32.28515625" style="204" customWidth="1"/>
    <col min="10499" max="10499" width="15.42578125" style="204" customWidth="1"/>
    <col min="10500" max="10503" width="13.7109375" style="204" customWidth="1"/>
    <col min="10504" max="10504" width="11" style="204" bestFit="1" customWidth="1"/>
    <col min="10505" max="10505" width="12.7109375" style="204" bestFit="1" customWidth="1"/>
    <col min="10506" max="10506" width="11" style="204" bestFit="1" customWidth="1"/>
    <col min="10507" max="10752" width="9.140625" style="204"/>
    <col min="10753" max="10753" width="7.5703125" style="204" customWidth="1"/>
    <col min="10754" max="10754" width="32.28515625" style="204" customWidth="1"/>
    <col min="10755" max="10755" width="15.42578125" style="204" customWidth="1"/>
    <col min="10756" max="10759" width="13.7109375" style="204" customWidth="1"/>
    <col min="10760" max="10760" width="11" style="204" bestFit="1" customWidth="1"/>
    <col min="10761" max="10761" width="12.7109375" style="204" bestFit="1" customWidth="1"/>
    <col min="10762" max="10762" width="11" style="204" bestFit="1" customWidth="1"/>
    <col min="10763" max="11008" width="9.140625" style="204"/>
    <col min="11009" max="11009" width="7.5703125" style="204" customWidth="1"/>
    <col min="11010" max="11010" width="32.28515625" style="204" customWidth="1"/>
    <col min="11011" max="11011" width="15.42578125" style="204" customWidth="1"/>
    <col min="11012" max="11015" width="13.7109375" style="204" customWidth="1"/>
    <col min="11016" max="11016" width="11" style="204" bestFit="1" customWidth="1"/>
    <col min="11017" max="11017" width="12.7109375" style="204" bestFit="1" customWidth="1"/>
    <col min="11018" max="11018" width="11" style="204" bestFit="1" customWidth="1"/>
    <col min="11019" max="11264" width="9.140625" style="204"/>
    <col min="11265" max="11265" width="7.5703125" style="204" customWidth="1"/>
    <col min="11266" max="11266" width="32.28515625" style="204" customWidth="1"/>
    <col min="11267" max="11267" width="15.42578125" style="204" customWidth="1"/>
    <col min="11268" max="11271" width="13.7109375" style="204" customWidth="1"/>
    <col min="11272" max="11272" width="11" style="204" bestFit="1" customWidth="1"/>
    <col min="11273" max="11273" width="12.7109375" style="204" bestFit="1" customWidth="1"/>
    <col min="11274" max="11274" width="11" style="204" bestFit="1" customWidth="1"/>
    <col min="11275" max="11520" width="9.140625" style="204"/>
    <col min="11521" max="11521" width="7.5703125" style="204" customWidth="1"/>
    <col min="11522" max="11522" width="32.28515625" style="204" customWidth="1"/>
    <col min="11523" max="11523" width="15.42578125" style="204" customWidth="1"/>
    <col min="11524" max="11527" width="13.7109375" style="204" customWidth="1"/>
    <col min="11528" max="11528" width="11" style="204" bestFit="1" customWidth="1"/>
    <col min="11529" max="11529" width="12.7109375" style="204" bestFit="1" customWidth="1"/>
    <col min="11530" max="11530" width="11" style="204" bestFit="1" customWidth="1"/>
    <col min="11531" max="11776" width="9.140625" style="204"/>
    <col min="11777" max="11777" width="7.5703125" style="204" customWidth="1"/>
    <col min="11778" max="11778" width="32.28515625" style="204" customWidth="1"/>
    <col min="11779" max="11779" width="15.42578125" style="204" customWidth="1"/>
    <col min="11780" max="11783" width="13.7109375" style="204" customWidth="1"/>
    <col min="11784" max="11784" width="11" style="204" bestFit="1" customWidth="1"/>
    <col min="11785" max="11785" width="12.7109375" style="204" bestFit="1" customWidth="1"/>
    <col min="11786" max="11786" width="11" style="204" bestFit="1" customWidth="1"/>
    <col min="11787" max="12032" width="9.140625" style="204"/>
    <col min="12033" max="12033" width="7.5703125" style="204" customWidth="1"/>
    <col min="12034" max="12034" width="32.28515625" style="204" customWidth="1"/>
    <col min="12035" max="12035" width="15.42578125" style="204" customWidth="1"/>
    <col min="12036" max="12039" width="13.7109375" style="204" customWidth="1"/>
    <col min="12040" max="12040" width="11" style="204" bestFit="1" customWidth="1"/>
    <col min="12041" max="12041" width="12.7109375" style="204" bestFit="1" customWidth="1"/>
    <col min="12042" max="12042" width="11" style="204" bestFit="1" customWidth="1"/>
    <col min="12043" max="12288" width="9.140625" style="204"/>
    <col min="12289" max="12289" width="7.5703125" style="204" customWidth="1"/>
    <col min="12290" max="12290" width="32.28515625" style="204" customWidth="1"/>
    <col min="12291" max="12291" width="15.42578125" style="204" customWidth="1"/>
    <col min="12292" max="12295" width="13.7109375" style="204" customWidth="1"/>
    <col min="12296" max="12296" width="11" style="204" bestFit="1" customWidth="1"/>
    <col min="12297" max="12297" width="12.7109375" style="204" bestFit="1" customWidth="1"/>
    <col min="12298" max="12298" width="11" style="204" bestFit="1" customWidth="1"/>
    <col min="12299" max="12544" width="9.140625" style="204"/>
    <col min="12545" max="12545" width="7.5703125" style="204" customWidth="1"/>
    <col min="12546" max="12546" width="32.28515625" style="204" customWidth="1"/>
    <col min="12547" max="12547" width="15.42578125" style="204" customWidth="1"/>
    <col min="12548" max="12551" width="13.7109375" style="204" customWidth="1"/>
    <col min="12552" max="12552" width="11" style="204" bestFit="1" customWidth="1"/>
    <col min="12553" max="12553" width="12.7109375" style="204" bestFit="1" customWidth="1"/>
    <col min="12554" max="12554" width="11" style="204" bestFit="1" customWidth="1"/>
    <col min="12555" max="12800" width="9.140625" style="204"/>
    <col min="12801" max="12801" width="7.5703125" style="204" customWidth="1"/>
    <col min="12802" max="12802" width="32.28515625" style="204" customWidth="1"/>
    <col min="12803" max="12803" width="15.42578125" style="204" customWidth="1"/>
    <col min="12804" max="12807" width="13.7109375" style="204" customWidth="1"/>
    <col min="12808" max="12808" width="11" style="204" bestFit="1" customWidth="1"/>
    <col min="12809" max="12809" width="12.7109375" style="204" bestFit="1" customWidth="1"/>
    <col min="12810" max="12810" width="11" style="204" bestFit="1" customWidth="1"/>
    <col min="12811" max="13056" width="9.140625" style="204"/>
    <col min="13057" max="13057" width="7.5703125" style="204" customWidth="1"/>
    <col min="13058" max="13058" width="32.28515625" style="204" customWidth="1"/>
    <col min="13059" max="13059" width="15.42578125" style="204" customWidth="1"/>
    <col min="13060" max="13063" width="13.7109375" style="204" customWidth="1"/>
    <col min="13064" max="13064" width="11" style="204" bestFit="1" customWidth="1"/>
    <col min="13065" max="13065" width="12.7109375" style="204" bestFit="1" customWidth="1"/>
    <col min="13066" max="13066" width="11" style="204" bestFit="1" customWidth="1"/>
    <col min="13067" max="13312" width="9.140625" style="204"/>
    <col min="13313" max="13313" width="7.5703125" style="204" customWidth="1"/>
    <col min="13314" max="13314" width="32.28515625" style="204" customWidth="1"/>
    <col min="13315" max="13315" width="15.42578125" style="204" customWidth="1"/>
    <col min="13316" max="13319" width="13.7109375" style="204" customWidth="1"/>
    <col min="13320" max="13320" width="11" style="204" bestFit="1" customWidth="1"/>
    <col min="13321" max="13321" width="12.7109375" style="204" bestFit="1" customWidth="1"/>
    <col min="13322" max="13322" width="11" style="204" bestFit="1" customWidth="1"/>
    <col min="13323" max="13568" width="9.140625" style="204"/>
    <col min="13569" max="13569" width="7.5703125" style="204" customWidth="1"/>
    <col min="13570" max="13570" width="32.28515625" style="204" customWidth="1"/>
    <col min="13571" max="13571" width="15.42578125" style="204" customWidth="1"/>
    <col min="13572" max="13575" width="13.7109375" style="204" customWidth="1"/>
    <col min="13576" max="13576" width="11" style="204" bestFit="1" customWidth="1"/>
    <col min="13577" max="13577" width="12.7109375" style="204" bestFit="1" customWidth="1"/>
    <col min="13578" max="13578" width="11" style="204" bestFit="1" customWidth="1"/>
    <col min="13579" max="13824" width="9.140625" style="204"/>
    <col min="13825" max="13825" width="7.5703125" style="204" customWidth="1"/>
    <col min="13826" max="13826" width="32.28515625" style="204" customWidth="1"/>
    <col min="13827" max="13827" width="15.42578125" style="204" customWidth="1"/>
    <col min="13828" max="13831" width="13.7109375" style="204" customWidth="1"/>
    <col min="13832" max="13832" width="11" style="204" bestFit="1" customWidth="1"/>
    <col min="13833" max="13833" width="12.7109375" style="204" bestFit="1" customWidth="1"/>
    <col min="13834" max="13834" width="11" style="204" bestFit="1" customWidth="1"/>
    <col min="13835" max="14080" width="9.140625" style="204"/>
    <col min="14081" max="14081" width="7.5703125" style="204" customWidth="1"/>
    <col min="14082" max="14082" width="32.28515625" style="204" customWidth="1"/>
    <col min="14083" max="14083" width="15.42578125" style="204" customWidth="1"/>
    <col min="14084" max="14087" width="13.7109375" style="204" customWidth="1"/>
    <col min="14088" max="14088" width="11" style="204" bestFit="1" customWidth="1"/>
    <col min="14089" max="14089" width="12.7109375" style="204" bestFit="1" customWidth="1"/>
    <col min="14090" max="14090" width="11" style="204" bestFit="1" customWidth="1"/>
    <col min="14091" max="14336" width="9.140625" style="204"/>
    <col min="14337" max="14337" width="7.5703125" style="204" customWidth="1"/>
    <col min="14338" max="14338" width="32.28515625" style="204" customWidth="1"/>
    <col min="14339" max="14339" width="15.42578125" style="204" customWidth="1"/>
    <col min="14340" max="14343" width="13.7109375" style="204" customWidth="1"/>
    <col min="14344" max="14344" width="11" style="204" bestFit="1" customWidth="1"/>
    <col min="14345" max="14345" width="12.7109375" style="204" bestFit="1" customWidth="1"/>
    <col min="14346" max="14346" width="11" style="204" bestFit="1" customWidth="1"/>
    <col min="14347" max="14592" width="9.140625" style="204"/>
    <col min="14593" max="14593" width="7.5703125" style="204" customWidth="1"/>
    <col min="14594" max="14594" width="32.28515625" style="204" customWidth="1"/>
    <col min="14595" max="14595" width="15.42578125" style="204" customWidth="1"/>
    <col min="14596" max="14599" width="13.7109375" style="204" customWidth="1"/>
    <col min="14600" max="14600" width="11" style="204" bestFit="1" customWidth="1"/>
    <col min="14601" max="14601" width="12.7109375" style="204" bestFit="1" customWidth="1"/>
    <col min="14602" max="14602" width="11" style="204" bestFit="1" customWidth="1"/>
    <col min="14603" max="14848" width="9.140625" style="204"/>
    <col min="14849" max="14849" width="7.5703125" style="204" customWidth="1"/>
    <col min="14850" max="14850" width="32.28515625" style="204" customWidth="1"/>
    <col min="14851" max="14851" width="15.42578125" style="204" customWidth="1"/>
    <col min="14852" max="14855" width="13.7109375" style="204" customWidth="1"/>
    <col min="14856" max="14856" width="11" style="204" bestFit="1" customWidth="1"/>
    <col min="14857" max="14857" width="12.7109375" style="204" bestFit="1" customWidth="1"/>
    <col min="14858" max="14858" width="11" style="204" bestFit="1" customWidth="1"/>
    <col min="14859" max="15104" width="9.140625" style="204"/>
    <col min="15105" max="15105" width="7.5703125" style="204" customWidth="1"/>
    <col min="15106" max="15106" width="32.28515625" style="204" customWidth="1"/>
    <col min="15107" max="15107" width="15.42578125" style="204" customWidth="1"/>
    <col min="15108" max="15111" width="13.7109375" style="204" customWidth="1"/>
    <col min="15112" max="15112" width="11" style="204" bestFit="1" customWidth="1"/>
    <col min="15113" max="15113" width="12.7109375" style="204" bestFit="1" customWidth="1"/>
    <col min="15114" max="15114" width="11" style="204" bestFit="1" customWidth="1"/>
    <col min="15115" max="15360" width="9.140625" style="204"/>
    <col min="15361" max="15361" width="7.5703125" style="204" customWidth="1"/>
    <col min="15362" max="15362" width="32.28515625" style="204" customWidth="1"/>
    <col min="15363" max="15363" width="15.42578125" style="204" customWidth="1"/>
    <col min="15364" max="15367" width="13.7109375" style="204" customWidth="1"/>
    <col min="15368" max="15368" width="11" style="204" bestFit="1" customWidth="1"/>
    <col min="15369" max="15369" width="12.7109375" style="204" bestFit="1" customWidth="1"/>
    <col min="15370" max="15370" width="11" style="204" bestFit="1" customWidth="1"/>
    <col min="15371" max="15616" width="9.140625" style="204"/>
    <col min="15617" max="15617" width="7.5703125" style="204" customWidth="1"/>
    <col min="15618" max="15618" width="32.28515625" style="204" customWidth="1"/>
    <col min="15619" max="15619" width="15.42578125" style="204" customWidth="1"/>
    <col min="15620" max="15623" width="13.7109375" style="204" customWidth="1"/>
    <col min="15624" max="15624" width="11" style="204" bestFit="1" customWidth="1"/>
    <col min="15625" max="15625" width="12.7109375" style="204" bestFit="1" customWidth="1"/>
    <col min="15626" max="15626" width="11" style="204" bestFit="1" customWidth="1"/>
    <col min="15627" max="15872" width="9.140625" style="204"/>
    <col min="15873" max="15873" width="7.5703125" style="204" customWidth="1"/>
    <col min="15874" max="15874" width="32.28515625" style="204" customWidth="1"/>
    <col min="15875" max="15875" width="15.42578125" style="204" customWidth="1"/>
    <col min="15876" max="15879" width="13.7109375" style="204" customWidth="1"/>
    <col min="15880" max="15880" width="11" style="204" bestFit="1" customWidth="1"/>
    <col min="15881" max="15881" width="12.7109375" style="204" bestFit="1" customWidth="1"/>
    <col min="15882" max="15882" width="11" style="204" bestFit="1" customWidth="1"/>
    <col min="15883" max="16128" width="9.140625" style="204"/>
    <col min="16129" max="16129" width="7.5703125" style="204" customWidth="1"/>
    <col min="16130" max="16130" width="32.28515625" style="204" customWidth="1"/>
    <col min="16131" max="16131" width="15.42578125" style="204" customWidth="1"/>
    <col min="16132" max="16135" width="13.7109375" style="204" customWidth="1"/>
    <col min="16136" max="16136" width="11" style="204" bestFit="1" customWidth="1"/>
    <col min="16137" max="16137" width="12.7109375" style="204" bestFit="1" customWidth="1"/>
    <col min="16138" max="16138" width="11" style="204" bestFit="1" customWidth="1"/>
    <col min="16139" max="16384" width="9.140625" style="204"/>
  </cols>
  <sheetData>
    <row r="1" spans="1:10" s="191" customFormat="1" x14ac:dyDescent="0.25">
      <c r="A1" s="291" t="s">
        <v>164</v>
      </c>
    </row>
    <row r="2" spans="1:10" s="191" customFormat="1" x14ac:dyDescent="0.25">
      <c r="A2" s="292" t="s">
        <v>121</v>
      </c>
      <c r="B2" s="131"/>
      <c r="C2" s="131"/>
      <c r="D2" s="131"/>
      <c r="E2" s="131"/>
      <c r="F2" s="131"/>
      <c r="G2" s="131"/>
    </row>
    <row r="3" spans="1:10" s="191" customFormat="1" x14ac:dyDescent="0.25">
      <c r="A3" s="131" t="s">
        <v>6</v>
      </c>
      <c r="B3" s="131"/>
      <c r="C3" s="131"/>
      <c r="D3" s="131"/>
      <c r="E3" s="131"/>
      <c r="F3" s="131"/>
      <c r="G3" s="131"/>
    </row>
    <row r="4" spans="1:10" s="191" customFormat="1" x14ac:dyDescent="0.25">
      <c r="A4" s="131"/>
      <c r="B4" s="131"/>
      <c r="C4" s="131"/>
      <c r="D4" s="131"/>
      <c r="E4" s="131"/>
      <c r="F4" s="131"/>
      <c r="G4" s="131"/>
    </row>
    <row r="5" spans="1:10" s="191" customFormat="1" ht="33.75" x14ac:dyDescent="0.2">
      <c r="A5" s="34" t="s">
        <v>7</v>
      </c>
      <c r="B5" s="35" t="s">
        <v>19</v>
      </c>
      <c r="C5" s="35" t="s">
        <v>20</v>
      </c>
      <c r="D5" s="35" t="s">
        <v>21</v>
      </c>
      <c r="E5" s="35" t="s">
        <v>22</v>
      </c>
      <c r="F5" s="35" t="s">
        <v>23</v>
      </c>
      <c r="G5" s="35" t="s">
        <v>24</v>
      </c>
      <c r="I5" s="192"/>
    </row>
    <row r="6" spans="1:10" s="191" customFormat="1" x14ac:dyDescent="0.25">
      <c r="A6" s="132">
        <v>1</v>
      </c>
      <c r="B6" s="133">
        <v>2</v>
      </c>
      <c r="C6" s="133">
        <v>3</v>
      </c>
      <c r="D6" s="133">
        <v>4</v>
      </c>
      <c r="E6" s="133">
        <v>5</v>
      </c>
      <c r="F6" s="133">
        <v>6</v>
      </c>
      <c r="G6" s="133">
        <v>7</v>
      </c>
    </row>
    <row r="7" spans="1:10" s="191" customFormat="1" x14ac:dyDescent="0.25">
      <c r="A7" s="136">
        <v>1</v>
      </c>
      <c r="B7" s="137" t="s">
        <v>108</v>
      </c>
      <c r="C7" s="138">
        <v>1675321781.1900001</v>
      </c>
      <c r="D7" s="139">
        <v>4.4384358652516283E-2</v>
      </c>
      <c r="E7" s="64">
        <v>101884858.28</v>
      </c>
      <c r="F7" s="139">
        <v>2.100385705976892E-2</v>
      </c>
      <c r="G7" s="65">
        <v>23246127</v>
      </c>
      <c r="H7" s="66"/>
      <c r="I7" s="193"/>
    </row>
    <row r="8" spans="1:10" s="191" customFormat="1" x14ac:dyDescent="0.25">
      <c r="A8" s="141">
        <v>2</v>
      </c>
      <c r="B8" s="142" t="s">
        <v>29</v>
      </c>
      <c r="C8" s="143">
        <v>4594841539.3199997</v>
      </c>
      <c r="D8" s="139">
        <v>0.1217312979049306</v>
      </c>
      <c r="E8" s="67">
        <v>704790076.03999996</v>
      </c>
      <c r="F8" s="139">
        <v>0.1452945046417532</v>
      </c>
      <c r="G8" s="68">
        <v>69840414.629999995</v>
      </c>
      <c r="H8" s="66"/>
      <c r="I8" s="193"/>
    </row>
    <row r="9" spans="1:10" s="191" customFormat="1" x14ac:dyDescent="0.25">
      <c r="A9" s="141">
        <v>3</v>
      </c>
      <c r="B9" s="142" t="s">
        <v>73</v>
      </c>
      <c r="C9" s="143">
        <v>177177174.78999999</v>
      </c>
      <c r="D9" s="139">
        <v>4.6939611000181188E-3</v>
      </c>
      <c r="E9" s="67">
        <v>35220430.520000003</v>
      </c>
      <c r="F9" s="139">
        <v>7.2607932200541578E-3</v>
      </c>
      <c r="G9" s="68">
        <v>3930758.07</v>
      </c>
      <c r="H9" s="66"/>
      <c r="I9" s="193"/>
    </row>
    <row r="10" spans="1:10" s="191" customFormat="1" x14ac:dyDescent="0.25">
      <c r="A10" s="141">
        <v>4</v>
      </c>
      <c r="B10" s="142" t="s">
        <v>30</v>
      </c>
      <c r="C10" s="143">
        <v>8715313725.7600002</v>
      </c>
      <c r="D10" s="139">
        <v>0.23089511192205989</v>
      </c>
      <c r="E10" s="67">
        <v>1454205993.8099999</v>
      </c>
      <c r="F10" s="139">
        <v>0.29978875512103664</v>
      </c>
      <c r="G10" s="68">
        <v>45922333.640000001</v>
      </c>
      <c r="H10" s="66"/>
      <c r="I10" s="193"/>
    </row>
    <row r="11" spans="1:10" s="191" customFormat="1" x14ac:dyDescent="0.25">
      <c r="A11" s="141">
        <v>5</v>
      </c>
      <c r="B11" s="142" t="s">
        <v>55</v>
      </c>
      <c r="C11" s="143">
        <v>225752734.06</v>
      </c>
      <c r="D11" s="139">
        <v>5.980875093850882E-3</v>
      </c>
      <c r="E11" s="67">
        <v>124181070.76000001</v>
      </c>
      <c r="F11" s="139">
        <v>2.5600285496830254E-2</v>
      </c>
      <c r="G11" s="68">
        <v>7244427.9400000004</v>
      </c>
      <c r="H11" s="66"/>
      <c r="I11" s="193"/>
      <c r="J11" s="194"/>
    </row>
    <row r="12" spans="1:10" s="191" customFormat="1" x14ac:dyDescent="0.25">
      <c r="A12" s="141">
        <v>6</v>
      </c>
      <c r="B12" s="142" t="s">
        <v>74</v>
      </c>
      <c r="C12" s="143">
        <v>85036022.719999999</v>
      </c>
      <c r="D12" s="139">
        <v>2.2528623295920481E-3</v>
      </c>
      <c r="E12" s="67">
        <v>18520169.809999999</v>
      </c>
      <c r="F12" s="139">
        <v>3.817986362044608E-3</v>
      </c>
      <c r="G12" s="68">
        <v>-12157955.02</v>
      </c>
      <c r="H12" s="66"/>
      <c r="I12" s="193"/>
    </row>
    <row r="13" spans="1:10" s="191" customFormat="1" x14ac:dyDescent="0.25">
      <c r="A13" s="141">
        <v>7</v>
      </c>
      <c r="B13" s="142" t="s">
        <v>31</v>
      </c>
      <c r="C13" s="143">
        <v>143924425.61000001</v>
      </c>
      <c r="D13" s="139">
        <v>3.8129948508125863E-3</v>
      </c>
      <c r="E13" s="67">
        <v>549090.06000000006</v>
      </c>
      <c r="F13" s="139">
        <v>1.1319649777089467E-4</v>
      </c>
      <c r="G13" s="68">
        <v>-618062.56000000006</v>
      </c>
      <c r="H13" s="66"/>
      <c r="I13" s="193"/>
    </row>
    <row r="14" spans="1:10" s="191" customFormat="1" x14ac:dyDescent="0.25">
      <c r="A14" s="141">
        <v>8</v>
      </c>
      <c r="B14" s="142" t="s">
        <v>32</v>
      </c>
      <c r="C14" s="143">
        <v>737566763.10000002</v>
      </c>
      <c r="D14" s="139">
        <v>1.954038209922446E-2</v>
      </c>
      <c r="E14" s="67">
        <v>112711558.75</v>
      </c>
      <c r="F14" s="139">
        <v>2.3235812552859614E-2</v>
      </c>
      <c r="G14" s="68">
        <v>10387374.18</v>
      </c>
      <c r="H14" s="66"/>
      <c r="I14" s="193"/>
    </row>
    <row r="15" spans="1:10" s="191" customFormat="1" x14ac:dyDescent="0.25">
      <c r="A15" s="141">
        <v>9</v>
      </c>
      <c r="B15" s="142" t="s">
        <v>56</v>
      </c>
      <c r="C15" s="143">
        <v>2835148705.5300002</v>
      </c>
      <c r="D15" s="139">
        <v>7.5111693999512077E-2</v>
      </c>
      <c r="E15" s="67">
        <v>397920328.82999998</v>
      </c>
      <c r="F15" s="139">
        <v>8.2032422177518133E-2</v>
      </c>
      <c r="G15" s="68">
        <v>118195399.77</v>
      </c>
      <c r="H15" s="66"/>
      <c r="I15" s="193"/>
    </row>
    <row r="16" spans="1:10" s="191" customFormat="1" x14ac:dyDescent="0.25">
      <c r="A16" s="141">
        <v>10</v>
      </c>
      <c r="B16" s="142" t="s">
        <v>33</v>
      </c>
      <c r="C16" s="143">
        <v>1375131626.3599999</v>
      </c>
      <c r="D16" s="139">
        <v>3.6431410361910818E-2</v>
      </c>
      <c r="E16" s="67">
        <v>270214436.57999998</v>
      </c>
      <c r="F16" s="139">
        <v>5.5705484575684229E-2</v>
      </c>
      <c r="G16" s="68">
        <v>4694981</v>
      </c>
      <c r="H16" s="66"/>
      <c r="I16" s="193"/>
    </row>
    <row r="17" spans="1:9" s="191" customFormat="1" x14ac:dyDescent="0.25">
      <c r="A17" s="141">
        <v>11</v>
      </c>
      <c r="B17" s="142" t="s">
        <v>34</v>
      </c>
      <c r="C17" s="143">
        <v>3159522515.9899998</v>
      </c>
      <c r="D17" s="139">
        <v>8.370534072612093E-2</v>
      </c>
      <c r="E17" s="67">
        <v>197510104.40000001</v>
      </c>
      <c r="F17" s="139">
        <v>4.0717277039114083E-2</v>
      </c>
      <c r="G17" s="68">
        <v>34565571.229999997</v>
      </c>
      <c r="H17" s="66"/>
      <c r="I17" s="193"/>
    </row>
    <row r="18" spans="1:9" s="191" customFormat="1" x14ac:dyDescent="0.25">
      <c r="A18" s="141">
        <v>12</v>
      </c>
      <c r="B18" s="69" t="s">
        <v>58</v>
      </c>
      <c r="C18" s="67">
        <v>385020705.36000001</v>
      </c>
      <c r="D18" s="139">
        <v>1.0200367038268076E-2</v>
      </c>
      <c r="E18" s="67">
        <v>96733545.810000002</v>
      </c>
      <c r="F18" s="139">
        <v>1.9941899153396444E-2</v>
      </c>
      <c r="G18" s="68">
        <v>5376029</v>
      </c>
      <c r="H18" s="66"/>
      <c r="I18" s="193"/>
    </row>
    <row r="19" spans="1:9" s="191" customFormat="1" x14ac:dyDescent="0.25">
      <c r="A19" s="141">
        <v>13</v>
      </c>
      <c r="B19" s="142" t="s">
        <v>75</v>
      </c>
      <c r="C19" s="143">
        <v>53609147.299999997</v>
      </c>
      <c r="D19" s="139">
        <v>1.420269017889002E-3</v>
      </c>
      <c r="E19" s="67">
        <v>5835922.9100000001</v>
      </c>
      <c r="F19" s="139">
        <v>1.2030923209080276E-3</v>
      </c>
      <c r="G19" s="68">
        <v>314431</v>
      </c>
      <c r="H19" s="66"/>
      <c r="I19" s="193"/>
    </row>
    <row r="20" spans="1:9" s="191" customFormat="1" x14ac:dyDescent="0.25">
      <c r="A20" s="141">
        <v>14</v>
      </c>
      <c r="B20" s="142" t="s">
        <v>60</v>
      </c>
      <c r="C20" s="143">
        <v>91558955.329999998</v>
      </c>
      <c r="D20" s="139">
        <v>2.425674611793016E-3</v>
      </c>
      <c r="E20" s="67">
        <v>25017413.41</v>
      </c>
      <c r="F20" s="139">
        <v>5.1574118484290455E-3</v>
      </c>
      <c r="G20" s="68">
        <v>-3616329.73</v>
      </c>
      <c r="H20" s="66"/>
      <c r="I20" s="193"/>
    </row>
    <row r="21" spans="1:9" s="191" customFormat="1" x14ac:dyDescent="0.25">
      <c r="A21" s="141">
        <v>15</v>
      </c>
      <c r="B21" s="142" t="s">
        <v>76</v>
      </c>
      <c r="C21" s="143">
        <v>1812272656.8699999</v>
      </c>
      <c r="D21" s="139">
        <v>4.8012603000679457E-2</v>
      </c>
      <c r="E21" s="67">
        <v>245880877.86000001</v>
      </c>
      <c r="F21" s="139">
        <v>5.068905134175096E-2</v>
      </c>
      <c r="G21" s="68">
        <v>50811308.689999998</v>
      </c>
      <c r="H21" s="66"/>
      <c r="I21" s="193"/>
    </row>
    <row r="22" spans="1:9" s="191" customFormat="1" x14ac:dyDescent="0.25">
      <c r="A22" s="141">
        <v>16</v>
      </c>
      <c r="B22" s="142" t="s">
        <v>35</v>
      </c>
      <c r="C22" s="143">
        <v>64996552.770000003</v>
      </c>
      <c r="D22" s="139">
        <v>1.7219559500215853E-3</v>
      </c>
      <c r="E22" s="67">
        <v>7674602.9500000002</v>
      </c>
      <c r="F22" s="139">
        <v>1.5821415083022566E-3</v>
      </c>
      <c r="G22" s="68">
        <v>-1929569.66</v>
      </c>
      <c r="H22" s="66"/>
      <c r="I22" s="193"/>
    </row>
    <row r="23" spans="1:9" s="191" customFormat="1" x14ac:dyDescent="0.25">
      <c r="A23" s="141">
        <v>17</v>
      </c>
      <c r="B23" s="69" t="s">
        <v>36</v>
      </c>
      <c r="C23" s="143">
        <v>2449959249.8899999</v>
      </c>
      <c r="D23" s="139">
        <v>6.4906856254162926E-2</v>
      </c>
      <c r="E23" s="67">
        <v>136005305.03999999</v>
      </c>
      <c r="F23" s="139">
        <v>2.8037885458699084E-2</v>
      </c>
      <c r="G23" s="68">
        <v>15498252.27</v>
      </c>
      <c r="H23" s="66"/>
      <c r="I23" s="193"/>
    </row>
    <row r="24" spans="1:9" s="191" customFormat="1" x14ac:dyDescent="0.25">
      <c r="A24" s="141">
        <v>18</v>
      </c>
      <c r="B24" s="142" t="s">
        <v>37</v>
      </c>
      <c r="C24" s="143">
        <v>132744522.52</v>
      </c>
      <c r="D24" s="139">
        <v>3.5168052865042474E-3</v>
      </c>
      <c r="E24" s="67">
        <v>19894010.57</v>
      </c>
      <c r="F24" s="139">
        <v>4.1012075926873635E-3</v>
      </c>
      <c r="G24" s="68">
        <v>1708358.97</v>
      </c>
      <c r="H24" s="66"/>
      <c r="I24" s="193"/>
    </row>
    <row r="25" spans="1:9" s="191" customFormat="1" x14ac:dyDescent="0.25">
      <c r="A25" s="141">
        <v>19</v>
      </c>
      <c r="B25" s="142" t="s">
        <v>77</v>
      </c>
      <c r="C25" s="143">
        <v>294976773.47000003</v>
      </c>
      <c r="D25" s="139">
        <v>7.8148299955575606E-3</v>
      </c>
      <c r="E25" s="67">
        <v>33080061</v>
      </c>
      <c r="F25" s="139">
        <v>6.8195498772051335E-3</v>
      </c>
      <c r="G25" s="68">
        <v>5182648.88</v>
      </c>
      <c r="H25" s="66"/>
      <c r="I25" s="193"/>
    </row>
    <row r="26" spans="1:9" s="191" customFormat="1" x14ac:dyDescent="0.25">
      <c r="A26" s="141">
        <v>20</v>
      </c>
      <c r="B26" s="142" t="s">
        <v>38</v>
      </c>
      <c r="C26" s="143">
        <v>1068843287.61</v>
      </c>
      <c r="D26" s="139">
        <v>2.8316902671031794E-2</v>
      </c>
      <c r="E26" s="67">
        <v>195353667.34</v>
      </c>
      <c r="F26" s="139">
        <v>4.0272721326604255E-2</v>
      </c>
      <c r="G26" s="68">
        <v>2147774.42</v>
      </c>
      <c r="H26" s="66"/>
      <c r="I26" s="193"/>
    </row>
    <row r="27" spans="1:9" s="191" customFormat="1" x14ac:dyDescent="0.25">
      <c r="A27" s="141">
        <v>21</v>
      </c>
      <c r="B27" s="142" t="s">
        <v>39</v>
      </c>
      <c r="C27" s="143">
        <v>3941534671.1500001</v>
      </c>
      <c r="D27" s="139">
        <v>0.10442321615456214</v>
      </c>
      <c r="E27" s="67">
        <v>335003158.57999998</v>
      </c>
      <c r="F27" s="139">
        <v>6.9061866269157446E-2</v>
      </c>
      <c r="G27" s="68">
        <v>28609807.09</v>
      </c>
      <c r="H27" s="66"/>
      <c r="I27" s="193"/>
    </row>
    <row r="28" spans="1:9" s="191" customFormat="1" x14ac:dyDescent="0.25">
      <c r="A28" s="141">
        <v>22</v>
      </c>
      <c r="B28" s="142" t="s">
        <v>78</v>
      </c>
      <c r="C28" s="143">
        <v>144374976.80000001</v>
      </c>
      <c r="D28" s="139">
        <v>3.8249313192766166E-3</v>
      </c>
      <c r="E28" s="67">
        <v>28243181.649999999</v>
      </c>
      <c r="F28" s="139">
        <v>5.8224132643872623E-3</v>
      </c>
      <c r="G28" s="68">
        <v>1035430.89</v>
      </c>
      <c r="H28" s="66"/>
      <c r="I28" s="193"/>
    </row>
    <row r="29" spans="1:9" s="191" customFormat="1" x14ac:dyDescent="0.25">
      <c r="A29" s="141">
        <v>23</v>
      </c>
      <c r="B29" s="142" t="s">
        <v>40</v>
      </c>
      <c r="C29" s="143">
        <v>69313126.25</v>
      </c>
      <c r="D29" s="139">
        <v>1.8363150824804093E-3</v>
      </c>
      <c r="E29" s="67">
        <v>10882959.560000001</v>
      </c>
      <c r="F29" s="139">
        <v>2.2435534665739111E-3</v>
      </c>
      <c r="G29" s="68">
        <v>-1078962.6299999999</v>
      </c>
      <c r="H29" s="66"/>
      <c r="I29" s="193"/>
    </row>
    <row r="30" spans="1:9" s="191" customFormat="1" x14ac:dyDescent="0.25">
      <c r="A30" s="141">
        <v>24</v>
      </c>
      <c r="B30" s="142" t="s">
        <v>41</v>
      </c>
      <c r="C30" s="143">
        <v>3431490342.0700002</v>
      </c>
      <c r="D30" s="139">
        <v>9.091059387223932E-2</v>
      </c>
      <c r="E30" s="67">
        <v>280033981.60000002</v>
      </c>
      <c r="F30" s="139">
        <v>5.7729812071191308E-2</v>
      </c>
      <c r="G30" s="68">
        <v>17355034.670000002</v>
      </c>
      <c r="H30" s="66"/>
      <c r="I30" s="193"/>
    </row>
    <row r="31" spans="1:9" s="191" customFormat="1" x14ac:dyDescent="0.25">
      <c r="A31" s="141">
        <v>25</v>
      </c>
      <c r="B31" s="195" t="s">
        <v>42</v>
      </c>
      <c r="C31" s="196">
        <v>80337745.439999998</v>
      </c>
      <c r="D31" s="139">
        <v>2.1283907049848834E-3</v>
      </c>
      <c r="E31" s="70">
        <v>13422173.6</v>
      </c>
      <c r="F31" s="139">
        <v>2.767019756272698E-3</v>
      </c>
      <c r="G31" s="71">
        <v>-2253468.23</v>
      </c>
      <c r="H31" s="66"/>
      <c r="I31" s="193"/>
    </row>
    <row r="32" spans="1:9" s="191" customFormat="1" x14ac:dyDescent="0.25">
      <c r="A32" s="141">
        <v>26</v>
      </c>
      <c r="B32" s="195" t="s">
        <v>79</v>
      </c>
      <c r="C32" s="196">
        <v>748018312.64999998</v>
      </c>
      <c r="D32" s="139">
        <v>1</v>
      </c>
      <c r="E32" s="70">
        <v>27772958.77</v>
      </c>
      <c r="F32" s="139">
        <v>1</v>
      </c>
      <c r="G32" s="58">
        <v>14094119.27</v>
      </c>
      <c r="I32" s="193"/>
    </row>
    <row r="33" spans="1:11" s="191" customFormat="1" x14ac:dyDescent="0.25">
      <c r="A33" s="575"/>
      <c r="B33" s="197" t="s">
        <v>43</v>
      </c>
      <c r="C33" s="149">
        <v>37745769727.26001</v>
      </c>
      <c r="D33" s="40">
        <v>1</v>
      </c>
      <c r="E33" s="149">
        <v>4850768979.7200003</v>
      </c>
      <c r="F33" s="40">
        <v>1</v>
      </c>
      <c r="G33" s="149">
        <v>424412115.50999993</v>
      </c>
    </row>
    <row r="34" spans="1:11" s="191" customFormat="1" x14ac:dyDescent="0.25">
      <c r="A34" s="568"/>
      <c r="B34" s="198" t="s">
        <v>65</v>
      </c>
      <c r="C34" s="199">
        <v>748018312.64999998</v>
      </c>
      <c r="D34" s="72">
        <v>1</v>
      </c>
      <c r="E34" s="199">
        <v>27772958.77</v>
      </c>
      <c r="F34" s="72">
        <v>1</v>
      </c>
      <c r="G34" s="199">
        <v>14094119.27</v>
      </c>
    </row>
    <row r="35" spans="1:11" s="191" customFormat="1" x14ac:dyDescent="0.25">
      <c r="A35" s="569"/>
      <c r="B35" s="200" t="s">
        <v>11</v>
      </c>
      <c r="C35" s="201">
        <v>38493788039.910011</v>
      </c>
      <c r="D35" s="73"/>
      <c r="E35" s="201">
        <v>4878541938.4900007</v>
      </c>
      <c r="F35" s="73"/>
      <c r="G35" s="201">
        <v>438506234.77999991</v>
      </c>
    </row>
    <row r="36" spans="1:11" x14ac:dyDescent="0.25">
      <c r="A36" s="202"/>
      <c r="B36" s="202"/>
      <c r="C36" s="202"/>
      <c r="D36" s="202"/>
      <c r="E36" s="131"/>
      <c r="F36" s="131"/>
      <c r="G36" s="203"/>
    </row>
    <row r="37" spans="1:11" x14ac:dyDescent="0.25">
      <c r="A37" s="202"/>
      <c r="B37" s="202"/>
      <c r="C37" s="205"/>
      <c r="D37" s="202"/>
      <c r="E37" s="206"/>
      <c r="F37" s="131"/>
      <c r="G37" s="203"/>
    </row>
    <row r="38" spans="1:11" s="191" customFormat="1" x14ac:dyDescent="0.25">
      <c r="A38" s="570" t="s">
        <v>44</v>
      </c>
      <c r="B38" s="570"/>
      <c r="C38" s="570"/>
      <c r="D38" s="570"/>
      <c r="E38" s="570"/>
      <c r="F38" s="570"/>
      <c r="G38" s="570"/>
    </row>
    <row r="39" spans="1:11" s="191" customFormat="1" x14ac:dyDescent="0.25">
      <c r="A39" s="157"/>
      <c r="B39" s="158" t="s">
        <v>45</v>
      </c>
      <c r="C39" s="159"/>
      <c r="D39" s="159"/>
      <c r="E39" s="159"/>
      <c r="F39" s="159"/>
      <c r="G39" s="159"/>
    </row>
    <row r="40" spans="1:11" s="191" customFormat="1" x14ac:dyDescent="0.25">
      <c r="A40" s="157"/>
      <c r="B40" s="207" t="s">
        <v>67</v>
      </c>
      <c r="C40" s="131"/>
      <c r="D40" s="131"/>
      <c r="E40" s="131"/>
      <c r="F40" s="131"/>
      <c r="G40" s="131"/>
    </row>
    <row r="41" spans="1:11" s="191" customFormat="1" x14ac:dyDescent="0.25">
      <c r="A41" s="157"/>
      <c r="B41" s="207" t="s">
        <v>68</v>
      </c>
      <c r="C41" s="131"/>
      <c r="D41" s="131"/>
      <c r="E41" s="131"/>
      <c r="F41" s="131"/>
      <c r="G41" s="131"/>
    </row>
    <row r="42" spans="1:11" x14ac:dyDescent="0.25">
      <c r="A42" s="208"/>
      <c r="B42" s="209"/>
      <c r="C42" s="210"/>
      <c r="D42" s="210"/>
      <c r="E42" s="159"/>
      <c r="F42" s="159"/>
      <c r="G42" s="210"/>
    </row>
    <row r="43" spans="1:11" x14ac:dyDescent="0.25">
      <c r="A43" s="208"/>
      <c r="B43" s="567"/>
      <c r="C43" s="567"/>
      <c r="D43" s="567"/>
      <c r="E43" s="567"/>
      <c r="F43" s="567"/>
      <c r="G43" s="567"/>
      <c r="H43" s="567"/>
      <c r="I43" s="567"/>
      <c r="J43" s="567"/>
      <c r="K43" s="567"/>
    </row>
    <row r="44" spans="1:11" x14ac:dyDescent="0.25">
      <c r="A44" s="208"/>
      <c r="B44" s="63"/>
      <c r="C44" s="210"/>
      <c r="D44" s="210"/>
      <c r="E44" s="159"/>
      <c r="F44" s="159"/>
      <c r="G44" s="210"/>
    </row>
    <row r="45" spans="1:11" s="208" customFormat="1" ht="11.25" x14ac:dyDescent="0.25">
      <c r="C45" s="211"/>
      <c r="D45" s="211"/>
      <c r="E45" s="212"/>
      <c r="F45" s="157"/>
    </row>
    <row r="46" spans="1:11" s="208" customFormat="1" x14ac:dyDescent="0.25">
      <c r="B46" s="213"/>
      <c r="C46" s="211"/>
      <c r="D46" s="211"/>
      <c r="E46" s="212"/>
      <c r="F46" s="157"/>
    </row>
    <row r="47" spans="1:11" s="208" customFormat="1" ht="11.25" x14ac:dyDescent="0.25">
      <c r="C47" s="211"/>
      <c r="D47" s="211"/>
      <c r="E47" s="212"/>
      <c r="F47" s="157"/>
    </row>
    <row r="48" spans="1:11" s="208" customFormat="1" ht="11.25" x14ac:dyDescent="0.25">
      <c r="C48" s="211"/>
      <c r="D48" s="211"/>
      <c r="E48" s="212"/>
      <c r="F48" s="157"/>
    </row>
    <row r="49" spans="5:6" s="208" customFormat="1" ht="11.25" x14ac:dyDescent="0.25">
      <c r="E49" s="157"/>
      <c r="F49" s="157"/>
    </row>
    <row r="50" spans="5:6" s="208" customFormat="1" ht="11.25" x14ac:dyDescent="0.25">
      <c r="E50" s="157"/>
      <c r="F50" s="157"/>
    </row>
    <row r="51" spans="5:6" s="208" customFormat="1" ht="11.25" x14ac:dyDescent="0.25">
      <c r="E51" s="157"/>
      <c r="F51" s="157"/>
    </row>
    <row r="52" spans="5:6" s="208" customFormat="1" ht="11.25" x14ac:dyDescent="0.25">
      <c r="E52" s="157"/>
      <c r="F52" s="157"/>
    </row>
    <row r="53" spans="5:6" s="208" customFormat="1" ht="11.25" x14ac:dyDescent="0.25">
      <c r="E53" s="157"/>
      <c r="F53" s="157"/>
    </row>
    <row r="54" spans="5:6" s="208" customFormat="1" ht="11.25" x14ac:dyDescent="0.25">
      <c r="E54" s="157"/>
      <c r="F54" s="157"/>
    </row>
    <row r="55" spans="5:6" s="208" customFormat="1" ht="11.25" x14ac:dyDescent="0.25">
      <c r="E55" s="157"/>
      <c r="F55" s="157"/>
    </row>
    <row r="56" spans="5:6" s="208" customFormat="1" ht="11.25" x14ac:dyDescent="0.25">
      <c r="E56" s="157"/>
      <c r="F56" s="157"/>
    </row>
  </sheetData>
  <mergeCells count="3">
    <mergeCell ref="A33:A35"/>
    <mergeCell ref="A38:G38"/>
    <mergeCell ref="B43:K4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zoomScaleNormal="100" zoomScaleSheetLayoutView="100" workbookViewId="0">
      <pane ySplit="6" topLeftCell="A7" activePane="bottomLeft" state="frozen"/>
      <selection pane="bottomLeft"/>
    </sheetView>
  </sheetViews>
  <sheetFormatPr defaultRowHeight="15" x14ac:dyDescent="0.25"/>
  <cols>
    <col min="1" max="1" width="7.140625" style="104" customWidth="1"/>
    <col min="2" max="2" width="32.28515625" style="104" customWidth="1"/>
    <col min="3" max="3" width="13" style="104" customWidth="1"/>
    <col min="4" max="4" width="8.7109375" style="104" customWidth="1"/>
    <col min="5" max="5" width="12.42578125" style="104" bestFit="1" customWidth="1"/>
    <col min="6" max="9" width="13.7109375" style="104" customWidth="1"/>
    <col min="10" max="10" width="9.7109375" style="104" customWidth="1"/>
    <col min="11" max="11" width="13.7109375" style="104" customWidth="1"/>
    <col min="12" max="12" width="10.7109375" style="104" bestFit="1" customWidth="1"/>
    <col min="13" max="13" width="13.7109375" style="104" customWidth="1"/>
    <col min="14" max="14" width="9.7109375" style="104" customWidth="1"/>
    <col min="15" max="15" width="11" style="104" bestFit="1" customWidth="1"/>
    <col min="16" max="16" width="9.140625" style="104"/>
    <col min="19" max="16384" width="9.140625" style="104"/>
  </cols>
  <sheetData>
    <row r="1" spans="1:15" x14ac:dyDescent="0.25">
      <c r="A1" s="549" t="s">
        <v>165</v>
      </c>
    </row>
    <row r="2" spans="1:15" x14ac:dyDescent="0.25">
      <c r="A2" s="550" t="s">
        <v>418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x14ac:dyDescent="0.25">
      <c r="A3" s="102" t="s">
        <v>6</v>
      </c>
      <c r="B3" s="96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</row>
    <row r="4" spans="1:15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6"/>
    </row>
    <row r="5" spans="1:15" ht="90" x14ac:dyDescent="0.25">
      <c r="A5" s="74" t="s">
        <v>7</v>
      </c>
      <c r="B5" s="74" t="s">
        <v>19</v>
      </c>
      <c r="C5" s="74" t="s">
        <v>20</v>
      </c>
      <c r="D5" s="74" t="s">
        <v>122</v>
      </c>
      <c r="E5" s="74" t="s">
        <v>123</v>
      </c>
      <c r="F5" s="75" t="s">
        <v>124</v>
      </c>
      <c r="G5" s="75" t="s">
        <v>125</v>
      </c>
      <c r="H5" s="75" t="s">
        <v>126</v>
      </c>
      <c r="I5" s="75" t="s">
        <v>127</v>
      </c>
      <c r="J5" s="75" t="s">
        <v>128</v>
      </c>
      <c r="K5" s="75" t="s">
        <v>129</v>
      </c>
      <c r="L5" s="75" t="s">
        <v>130</v>
      </c>
      <c r="M5" s="75" t="s">
        <v>131</v>
      </c>
      <c r="N5" s="75" t="s">
        <v>132</v>
      </c>
      <c r="O5" s="75" t="s">
        <v>133</v>
      </c>
    </row>
    <row r="6" spans="1:15" ht="12.75" customHeight="1" x14ac:dyDescent="0.25">
      <c r="A6" s="76">
        <v>1</v>
      </c>
      <c r="B6" s="76">
        <v>2</v>
      </c>
      <c r="C6" s="76">
        <v>3</v>
      </c>
      <c r="D6" s="76">
        <v>4</v>
      </c>
      <c r="E6" s="76">
        <v>5</v>
      </c>
      <c r="F6" s="76">
        <v>6</v>
      </c>
      <c r="G6" s="76">
        <v>7</v>
      </c>
      <c r="H6" s="76">
        <v>8</v>
      </c>
      <c r="I6" s="76">
        <v>9</v>
      </c>
      <c r="J6" s="76">
        <v>10</v>
      </c>
      <c r="K6" s="76">
        <v>11</v>
      </c>
      <c r="L6" s="76">
        <v>12</v>
      </c>
      <c r="M6" s="76">
        <v>13</v>
      </c>
      <c r="N6" s="76">
        <v>14</v>
      </c>
      <c r="O6" s="76">
        <v>15</v>
      </c>
    </row>
    <row r="7" spans="1:15" ht="12.75" customHeight="1" x14ac:dyDescent="0.25">
      <c r="A7" s="77">
        <v>1</v>
      </c>
      <c r="B7" s="78" t="s">
        <v>134</v>
      </c>
      <c r="C7" s="107">
        <v>293725099.83999997</v>
      </c>
      <c r="D7" s="79">
        <v>1.5949519999999998E-2</v>
      </c>
      <c r="E7" s="108">
        <v>12634412.220000001</v>
      </c>
      <c r="F7" s="108">
        <v>465</v>
      </c>
      <c r="G7" s="108">
        <v>68281615.150000006</v>
      </c>
      <c r="H7" s="108">
        <v>0</v>
      </c>
      <c r="I7" s="108">
        <v>0</v>
      </c>
      <c r="J7" s="108">
        <v>2842</v>
      </c>
      <c r="K7" s="108">
        <v>214757005.19</v>
      </c>
      <c r="L7" s="108">
        <v>9</v>
      </c>
      <c r="M7" s="108">
        <v>1256711.98</v>
      </c>
      <c r="N7" s="108">
        <v>0</v>
      </c>
      <c r="O7" s="108">
        <v>0</v>
      </c>
    </row>
    <row r="8" spans="1:15" ht="12.75" customHeight="1" x14ac:dyDescent="0.25">
      <c r="A8" s="80">
        <v>2</v>
      </c>
      <c r="B8" s="81" t="s">
        <v>135</v>
      </c>
      <c r="C8" s="109">
        <v>59797985.079999998</v>
      </c>
      <c r="D8" s="82">
        <v>3.2470799999999998E-3</v>
      </c>
      <c r="E8" s="110">
        <v>937126.62</v>
      </c>
      <c r="F8" s="110">
        <v>30</v>
      </c>
      <c r="G8" s="110">
        <v>3288817.91</v>
      </c>
      <c r="H8" s="110">
        <v>149</v>
      </c>
      <c r="I8" s="110">
        <v>16815126.5</v>
      </c>
      <c r="J8" s="110">
        <v>142</v>
      </c>
      <c r="K8" s="110">
        <v>9325464.7200000007</v>
      </c>
      <c r="L8" s="110">
        <v>547</v>
      </c>
      <c r="M8" s="110">
        <v>39523180.850000001</v>
      </c>
      <c r="N8" s="110">
        <v>0</v>
      </c>
      <c r="O8" s="110">
        <v>0</v>
      </c>
    </row>
    <row r="9" spans="1:15" ht="12.75" customHeight="1" x14ac:dyDescent="0.25">
      <c r="A9" s="80">
        <v>3</v>
      </c>
      <c r="B9" s="81" t="s">
        <v>136</v>
      </c>
      <c r="C9" s="109">
        <v>480170724.82999998</v>
      </c>
      <c r="D9" s="82">
        <v>2.6073679999999998E-2</v>
      </c>
      <c r="E9" s="110">
        <v>5415626.21</v>
      </c>
      <c r="F9" s="110">
        <v>279</v>
      </c>
      <c r="G9" s="110">
        <v>38260694.799999997</v>
      </c>
      <c r="H9" s="110">
        <v>75</v>
      </c>
      <c r="I9" s="110">
        <v>18341796.609999999</v>
      </c>
      <c r="J9" s="110">
        <v>841</v>
      </c>
      <c r="K9" s="110">
        <v>107471017.31999999</v>
      </c>
      <c r="L9" s="110">
        <v>577</v>
      </c>
      <c r="M9" s="110">
        <v>110933539.09999999</v>
      </c>
      <c r="N9" s="110">
        <v>0</v>
      </c>
      <c r="O9" s="110">
        <v>0</v>
      </c>
    </row>
    <row r="10" spans="1:15" ht="12.75" customHeight="1" x14ac:dyDescent="0.25">
      <c r="A10" s="80">
        <v>4</v>
      </c>
      <c r="B10" s="81" t="s">
        <v>137</v>
      </c>
      <c r="C10" s="109">
        <v>1801719522.4200001</v>
      </c>
      <c r="D10" s="82">
        <v>9.7834889999999994E-2</v>
      </c>
      <c r="E10" s="110">
        <v>38292803.899999999</v>
      </c>
      <c r="F10" s="110">
        <v>328</v>
      </c>
      <c r="G10" s="110">
        <v>87905932.140000001</v>
      </c>
      <c r="H10" s="110">
        <v>1030</v>
      </c>
      <c r="I10" s="110">
        <v>265698788.59</v>
      </c>
      <c r="J10" s="110">
        <v>3716</v>
      </c>
      <c r="K10" s="110">
        <v>424296252.33999997</v>
      </c>
      <c r="L10" s="110">
        <v>4809</v>
      </c>
      <c r="M10" s="110">
        <v>1033396440.36</v>
      </c>
      <c r="N10" s="110">
        <v>2</v>
      </c>
      <c r="O10" s="110">
        <v>0</v>
      </c>
    </row>
    <row r="11" spans="1:15" ht="12.75" customHeight="1" x14ac:dyDescent="0.25">
      <c r="A11" s="80">
        <v>5</v>
      </c>
      <c r="B11" s="81" t="s">
        <v>138</v>
      </c>
      <c r="C11" s="109">
        <v>988954209.37</v>
      </c>
      <c r="D11" s="82">
        <v>5.370105E-2</v>
      </c>
      <c r="E11" s="110">
        <v>9218348.3599999994</v>
      </c>
      <c r="F11" s="110">
        <v>0</v>
      </c>
      <c r="G11" s="110">
        <v>0</v>
      </c>
      <c r="H11" s="110">
        <v>0</v>
      </c>
      <c r="I11" s="110">
        <v>0</v>
      </c>
      <c r="J11" s="110">
        <v>3</v>
      </c>
      <c r="K11" s="110">
        <v>7922551.96</v>
      </c>
      <c r="L11" s="110">
        <v>24</v>
      </c>
      <c r="M11" s="110">
        <v>993656905.15999997</v>
      </c>
      <c r="N11" s="110">
        <v>0</v>
      </c>
      <c r="O11" s="110">
        <v>0</v>
      </c>
    </row>
    <row r="12" spans="1:15" ht="12.75" customHeight="1" x14ac:dyDescent="0.25">
      <c r="A12" s="80">
        <v>6</v>
      </c>
      <c r="B12" s="81" t="s">
        <v>139</v>
      </c>
      <c r="C12" s="109">
        <v>192811193.47</v>
      </c>
      <c r="D12" s="82">
        <v>1.046981E-2</v>
      </c>
      <c r="E12" s="110">
        <v>-2561515.9700000002</v>
      </c>
      <c r="F12" s="110">
        <v>30</v>
      </c>
      <c r="G12" s="110">
        <v>1514537.28</v>
      </c>
      <c r="H12" s="110">
        <v>1</v>
      </c>
      <c r="I12" s="110">
        <v>83814.080000000002</v>
      </c>
      <c r="J12" s="110">
        <v>531</v>
      </c>
      <c r="K12" s="110">
        <v>18022162.899999999</v>
      </c>
      <c r="L12" s="110">
        <v>558</v>
      </c>
      <c r="M12" s="110">
        <v>39494180.5</v>
      </c>
      <c r="N12" s="110">
        <v>0</v>
      </c>
      <c r="O12" s="110">
        <v>0</v>
      </c>
    </row>
    <row r="13" spans="1:15" ht="12.75" customHeight="1" x14ac:dyDescent="0.25">
      <c r="A13" s="80">
        <v>7</v>
      </c>
      <c r="B13" s="81" t="s">
        <v>140</v>
      </c>
      <c r="C13" s="109">
        <v>938390177.29999995</v>
      </c>
      <c r="D13" s="82">
        <v>5.0955380000000002E-2</v>
      </c>
      <c r="E13" s="110">
        <v>10368344.060000001</v>
      </c>
      <c r="F13" s="110">
        <v>0</v>
      </c>
      <c r="G13" s="110">
        <v>0</v>
      </c>
      <c r="H13" s="110">
        <v>0</v>
      </c>
      <c r="I13" s="110">
        <v>0</v>
      </c>
      <c r="J13" s="110">
        <v>2699</v>
      </c>
      <c r="K13" s="110">
        <v>101577920.44</v>
      </c>
      <c r="L13" s="110">
        <v>3203</v>
      </c>
      <c r="M13" s="110">
        <v>496209361.87</v>
      </c>
      <c r="N13" s="110">
        <v>1697</v>
      </c>
      <c r="O13" s="110">
        <v>105308802.62</v>
      </c>
    </row>
    <row r="14" spans="1:15" ht="12.75" customHeight="1" x14ac:dyDescent="0.25">
      <c r="A14" s="80">
        <v>8</v>
      </c>
      <c r="B14" s="81" t="s">
        <v>141</v>
      </c>
      <c r="C14" s="109">
        <v>307154883.62</v>
      </c>
      <c r="D14" s="82">
        <v>1.6678769999999999E-2</v>
      </c>
      <c r="E14" s="110">
        <v>4002352.06</v>
      </c>
      <c r="F14" s="110">
        <v>53</v>
      </c>
      <c r="G14" s="110">
        <v>6995150.9199999999</v>
      </c>
      <c r="H14" s="110">
        <v>227</v>
      </c>
      <c r="I14" s="110">
        <v>73843367.790000007</v>
      </c>
      <c r="J14" s="110">
        <v>1010</v>
      </c>
      <c r="K14" s="110">
        <v>32766620.149999999</v>
      </c>
      <c r="L14" s="110">
        <v>1919</v>
      </c>
      <c r="M14" s="110">
        <v>219920060.91999999</v>
      </c>
      <c r="N14" s="110">
        <v>0</v>
      </c>
      <c r="O14" s="110">
        <v>0</v>
      </c>
    </row>
    <row r="15" spans="1:15" ht="12.75" customHeight="1" x14ac:dyDescent="0.25">
      <c r="A15" s="80">
        <v>9</v>
      </c>
      <c r="B15" s="81" t="s">
        <v>142</v>
      </c>
      <c r="C15" s="109">
        <v>678927235.52999997</v>
      </c>
      <c r="D15" s="82">
        <v>3.6866320000000001E-2</v>
      </c>
      <c r="E15" s="110">
        <v>530681.36</v>
      </c>
      <c r="F15" s="110">
        <v>797</v>
      </c>
      <c r="G15" s="110">
        <v>30980548.809999999</v>
      </c>
      <c r="H15" s="110">
        <v>135</v>
      </c>
      <c r="I15" s="110">
        <v>25050295.59</v>
      </c>
      <c r="J15" s="110">
        <v>2048</v>
      </c>
      <c r="K15" s="110">
        <v>128046219.72</v>
      </c>
      <c r="L15" s="110">
        <v>1194</v>
      </c>
      <c r="M15" s="110">
        <v>360772167.82999998</v>
      </c>
      <c r="N15" s="110">
        <v>0</v>
      </c>
      <c r="O15" s="110">
        <v>0</v>
      </c>
    </row>
    <row r="16" spans="1:15" ht="12.75" customHeight="1" x14ac:dyDescent="0.25">
      <c r="A16" s="80">
        <v>10</v>
      </c>
      <c r="B16" s="81" t="s">
        <v>143</v>
      </c>
      <c r="C16" s="109">
        <v>45121035</v>
      </c>
      <c r="D16" s="82">
        <v>2.4501100000000001E-3</v>
      </c>
      <c r="E16" s="110">
        <v>78568</v>
      </c>
      <c r="F16" s="110">
        <v>0</v>
      </c>
      <c r="G16" s="110">
        <v>0</v>
      </c>
      <c r="H16" s="110">
        <v>22</v>
      </c>
      <c r="I16" s="110">
        <v>5443005</v>
      </c>
      <c r="J16" s="110">
        <v>0</v>
      </c>
      <c r="K16" s="110">
        <v>0</v>
      </c>
      <c r="L16" s="110">
        <v>95</v>
      </c>
      <c r="M16" s="110">
        <v>32913027</v>
      </c>
      <c r="N16" s="110">
        <v>0</v>
      </c>
      <c r="O16" s="110">
        <v>0</v>
      </c>
    </row>
    <row r="17" spans="1:15" ht="12.75" customHeight="1" x14ac:dyDescent="0.25">
      <c r="A17" s="80">
        <v>11</v>
      </c>
      <c r="B17" s="81" t="s">
        <v>144</v>
      </c>
      <c r="C17" s="109">
        <v>878032906.10000002</v>
      </c>
      <c r="D17" s="82">
        <v>4.767793E-2</v>
      </c>
      <c r="E17" s="110">
        <v>10603881.49</v>
      </c>
      <c r="F17" s="110">
        <v>355</v>
      </c>
      <c r="G17" s="110">
        <v>31913816.399999999</v>
      </c>
      <c r="H17" s="110">
        <v>1046</v>
      </c>
      <c r="I17" s="110">
        <v>157071533.34999999</v>
      </c>
      <c r="J17" s="110">
        <v>3477</v>
      </c>
      <c r="K17" s="110">
        <v>162826327.65000001</v>
      </c>
      <c r="L17" s="110">
        <v>6338</v>
      </c>
      <c r="M17" s="110">
        <v>577738029.79999995</v>
      </c>
      <c r="N17" s="110">
        <v>0</v>
      </c>
      <c r="O17" s="110">
        <v>0</v>
      </c>
    </row>
    <row r="18" spans="1:15" ht="12.75" customHeight="1" x14ac:dyDescent="0.25">
      <c r="A18" s="80">
        <v>12</v>
      </c>
      <c r="B18" s="81" t="s">
        <v>145</v>
      </c>
      <c r="C18" s="109">
        <v>786685682.92999995</v>
      </c>
      <c r="D18" s="82">
        <v>4.2717699999999997E-2</v>
      </c>
      <c r="E18" s="110">
        <v>14556069.67</v>
      </c>
      <c r="F18" s="110">
        <v>112</v>
      </c>
      <c r="G18" s="110">
        <v>24246305.670000002</v>
      </c>
      <c r="H18" s="110">
        <v>1094</v>
      </c>
      <c r="I18" s="110">
        <v>215268307.56999999</v>
      </c>
      <c r="J18" s="110">
        <v>823</v>
      </c>
      <c r="K18" s="110">
        <v>74994525.349999994</v>
      </c>
      <c r="L18" s="110">
        <v>3353</v>
      </c>
      <c r="M18" s="110">
        <v>570945028.71000004</v>
      </c>
      <c r="N18" s="110">
        <v>0</v>
      </c>
      <c r="O18" s="110">
        <v>0</v>
      </c>
    </row>
    <row r="19" spans="1:15" ht="12.75" customHeight="1" x14ac:dyDescent="0.25">
      <c r="A19" s="80">
        <v>13</v>
      </c>
      <c r="B19" s="81" t="s">
        <v>146</v>
      </c>
      <c r="C19" s="109">
        <v>252485009.13</v>
      </c>
      <c r="D19" s="82">
        <v>1.3710150000000001E-2</v>
      </c>
      <c r="E19" s="110">
        <v>-2946623.61</v>
      </c>
      <c r="F19" s="110">
        <v>0</v>
      </c>
      <c r="G19" s="110">
        <v>0</v>
      </c>
      <c r="H19" s="110">
        <v>0</v>
      </c>
      <c r="I19" s="110">
        <v>0</v>
      </c>
      <c r="J19" s="110">
        <v>151</v>
      </c>
      <c r="K19" s="110">
        <v>181982.61</v>
      </c>
      <c r="L19" s="110">
        <v>261</v>
      </c>
      <c r="M19" s="110">
        <v>15094597.49</v>
      </c>
      <c r="N19" s="110">
        <v>0</v>
      </c>
      <c r="O19" s="110">
        <v>0</v>
      </c>
    </row>
    <row r="20" spans="1:15" ht="12.75" customHeight="1" x14ac:dyDescent="0.25">
      <c r="A20" s="80">
        <v>14</v>
      </c>
      <c r="B20" s="81" t="s">
        <v>147</v>
      </c>
      <c r="C20" s="109">
        <v>806610841.34000003</v>
      </c>
      <c r="D20" s="82">
        <v>4.3799650000000002E-2</v>
      </c>
      <c r="E20" s="110">
        <v>10529033.42</v>
      </c>
      <c r="F20" s="110">
        <v>621</v>
      </c>
      <c r="G20" s="110">
        <v>55208766.990000002</v>
      </c>
      <c r="H20" s="110">
        <v>750</v>
      </c>
      <c r="I20" s="110">
        <v>149208066.19</v>
      </c>
      <c r="J20" s="110">
        <v>3702</v>
      </c>
      <c r="K20" s="110">
        <v>239264490.13</v>
      </c>
      <c r="L20" s="110">
        <v>3736</v>
      </c>
      <c r="M20" s="110">
        <v>399235291.82999998</v>
      </c>
      <c r="N20" s="110">
        <v>0</v>
      </c>
      <c r="O20" s="110">
        <v>0</v>
      </c>
    </row>
    <row r="21" spans="1:15" ht="12.75" customHeight="1" x14ac:dyDescent="0.25">
      <c r="A21" s="80">
        <v>15</v>
      </c>
      <c r="B21" s="81" t="s">
        <v>148</v>
      </c>
      <c r="C21" s="109">
        <v>1156466908.4000001</v>
      </c>
      <c r="D21" s="82">
        <v>6.2797130000000007E-2</v>
      </c>
      <c r="E21" s="110">
        <v>15824420.810000001</v>
      </c>
      <c r="F21" s="110">
        <v>318</v>
      </c>
      <c r="G21" s="110">
        <v>160208583.90000001</v>
      </c>
      <c r="H21" s="110">
        <v>487</v>
      </c>
      <c r="I21" s="110">
        <v>96053243.920000002</v>
      </c>
      <c r="J21" s="110">
        <v>1334</v>
      </c>
      <c r="K21" s="110">
        <v>425982695.06999999</v>
      </c>
      <c r="L21" s="110">
        <v>3380</v>
      </c>
      <c r="M21" s="110">
        <v>660028589.95000005</v>
      </c>
      <c r="N21" s="110">
        <v>0</v>
      </c>
      <c r="O21" s="110">
        <v>0</v>
      </c>
    </row>
    <row r="22" spans="1:15" ht="12.75" customHeight="1" x14ac:dyDescent="0.25">
      <c r="A22" s="80">
        <v>16</v>
      </c>
      <c r="B22" s="81" t="s">
        <v>149</v>
      </c>
      <c r="C22" s="109">
        <v>1563322843.6900001</v>
      </c>
      <c r="D22" s="82">
        <v>8.488975E-2</v>
      </c>
      <c r="E22" s="110">
        <v>22717260.16</v>
      </c>
      <c r="F22" s="110">
        <v>3682</v>
      </c>
      <c r="G22" s="110">
        <v>176956854.36000001</v>
      </c>
      <c r="H22" s="110">
        <v>963</v>
      </c>
      <c r="I22" s="110">
        <v>113604469.91</v>
      </c>
      <c r="J22" s="110">
        <v>13720</v>
      </c>
      <c r="K22" s="110">
        <v>488438866.70999998</v>
      </c>
      <c r="L22" s="110">
        <v>4192</v>
      </c>
      <c r="M22" s="110">
        <v>276027255.29000002</v>
      </c>
      <c r="N22" s="110">
        <v>15</v>
      </c>
      <c r="O22" s="110">
        <v>0</v>
      </c>
    </row>
    <row r="23" spans="1:15" ht="12.75" customHeight="1" x14ac:dyDescent="0.25">
      <c r="A23" s="80">
        <v>17</v>
      </c>
      <c r="B23" s="81" t="s">
        <v>150</v>
      </c>
      <c r="C23" s="109">
        <v>1625408529.27</v>
      </c>
      <c r="D23" s="82">
        <v>8.8261049999999994E-2</v>
      </c>
      <c r="E23" s="110">
        <v>15936459.619999999</v>
      </c>
      <c r="F23" s="110">
        <v>1254</v>
      </c>
      <c r="G23" s="110">
        <v>72281820.430000007</v>
      </c>
      <c r="H23" s="110">
        <v>422</v>
      </c>
      <c r="I23" s="110">
        <v>96931068.489999995</v>
      </c>
      <c r="J23" s="110">
        <v>3807</v>
      </c>
      <c r="K23" s="110">
        <v>531235218.01999998</v>
      </c>
      <c r="L23" s="110">
        <v>2983</v>
      </c>
      <c r="M23" s="110">
        <v>587981036.98000002</v>
      </c>
      <c r="N23" s="110">
        <v>22</v>
      </c>
      <c r="O23" s="110">
        <v>1336639.94</v>
      </c>
    </row>
    <row r="24" spans="1:15" ht="12.75" customHeight="1" x14ac:dyDescent="0.25">
      <c r="A24" s="80">
        <v>18</v>
      </c>
      <c r="B24" s="81" t="s">
        <v>151</v>
      </c>
      <c r="C24" s="109">
        <v>78572300.420000002</v>
      </c>
      <c r="D24" s="82">
        <v>4.2665400000000001E-3</v>
      </c>
      <c r="E24" s="110">
        <v>2452200.73</v>
      </c>
      <c r="F24" s="110">
        <v>0</v>
      </c>
      <c r="G24" s="110">
        <v>0</v>
      </c>
      <c r="H24" s="110">
        <v>68</v>
      </c>
      <c r="I24" s="110">
        <v>30446509.510000002</v>
      </c>
      <c r="J24" s="110">
        <v>19</v>
      </c>
      <c r="K24" s="110">
        <v>3617430.13</v>
      </c>
      <c r="L24" s="110">
        <v>263</v>
      </c>
      <c r="M24" s="110">
        <v>72568170.469999999</v>
      </c>
      <c r="N24" s="110">
        <v>0</v>
      </c>
      <c r="O24" s="110">
        <v>0</v>
      </c>
    </row>
    <row r="25" spans="1:15" ht="12.75" customHeight="1" x14ac:dyDescent="0.25">
      <c r="A25" s="80">
        <v>19</v>
      </c>
      <c r="B25" s="81" t="s">
        <v>152</v>
      </c>
      <c r="C25" s="109">
        <v>785393926.34000003</v>
      </c>
      <c r="D25" s="82">
        <v>4.2647549999999999E-2</v>
      </c>
      <c r="E25" s="110">
        <v>3454258.18</v>
      </c>
      <c r="F25" s="110">
        <v>1070</v>
      </c>
      <c r="G25" s="110">
        <v>55812438.149999999</v>
      </c>
      <c r="H25" s="110">
        <v>586</v>
      </c>
      <c r="I25" s="110">
        <v>128153193.08</v>
      </c>
      <c r="J25" s="110">
        <v>2740</v>
      </c>
      <c r="K25" s="110">
        <v>133772488.84</v>
      </c>
      <c r="L25" s="110">
        <v>2095</v>
      </c>
      <c r="M25" s="110">
        <v>445601630.93000001</v>
      </c>
      <c r="N25" s="110">
        <v>0</v>
      </c>
      <c r="O25" s="110">
        <v>0</v>
      </c>
    </row>
    <row r="26" spans="1:15" ht="12.75" customHeight="1" x14ac:dyDescent="0.25">
      <c r="A26" s="80">
        <v>20</v>
      </c>
      <c r="B26" s="81" t="s">
        <v>153</v>
      </c>
      <c r="C26" s="109">
        <v>3304087650.0100002</v>
      </c>
      <c r="D26" s="82">
        <v>0.17941475000000001</v>
      </c>
      <c r="E26" s="110">
        <v>39018868.710000001</v>
      </c>
      <c r="F26" s="110">
        <v>2151</v>
      </c>
      <c r="G26" s="110">
        <v>93260583.310000002</v>
      </c>
      <c r="H26" s="110">
        <v>1062</v>
      </c>
      <c r="I26" s="110">
        <v>182971765.21000001</v>
      </c>
      <c r="J26" s="110">
        <v>7150</v>
      </c>
      <c r="K26" s="110">
        <v>440411128.95999998</v>
      </c>
      <c r="L26" s="110">
        <v>9188</v>
      </c>
      <c r="M26" s="110">
        <v>2439884570.8499999</v>
      </c>
      <c r="N26" s="110">
        <v>1</v>
      </c>
      <c r="O26" s="110">
        <v>0</v>
      </c>
    </row>
    <row r="27" spans="1:15" ht="12.75" customHeight="1" x14ac:dyDescent="0.25">
      <c r="A27" s="80">
        <v>21</v>
      </c>
      <c r="B27" s="81" t="s">
        <v>154</v>
      </c>
      <c r="C27" s="109">
        <v>1392081524.8099999</v>
      </c>
      <c r="D27" s="82">
        <v>7.5591199999999997E-2</v>
      </c>
      <c r="E27" s="110">
        <v>15765451.08</v>
      </c>
      <c r="F27" s="110">
        <v>319</v>
      </c>
      <c r="G27" s="110">
        <v>42311267.670000002</v>
      </c>
      <c r="H27" s="110">
        <v>1586</v>
      </c>
      <c r="I27" s="110">
        <v>293351189.75</v>
      </c>
      <c r="J27" s="110">
        <v>3649</v>
      </c>
      <c r="K27" s="110">
        <v>170801161.09999999</v>
      </c>
      <c r="L27" s="110">
        <v>10661</v>
      </c>
      <c r="M27" s="110">
        <v>930495882.77999997</v>
      </c>
      <c r="N27" s="110">
        <v>17</v>
      </c>
      <c r="O27" s="110">
        <v>0</v>
      </c>
    </row>
    <row r="28" spans="1:15" ht="15" customHeight="1" x14ac:dyDescent="0.25">
      <c r="A28" s="83"/>
      <c r="B28" s="83" t="s">
        <v>155</v>
      </c>
      <c r="C28" s="84">
        <v>18415920188.900002</v>
      </c>
      <c r="D28" s="85">
        <v>1.0000000099999999</v>
      </c>
      <c r="E28" s="86">
        <v>226828027.08000001</v>
      </c>
      <c r="F28" s="86">
        <v>11864</v>
      </c>
      <c r="G28" s="87">
        <v>949427733.88999999</v>
      </c>
      <c r="H28" s="87">
        <v>9703</v>
      </c>
      <c r="I28" s="87">
        <v>1868335541.1400001</v>
      </c>
      <c r="J28" s="87">
        <v>54404</v>
      </c>
      <c r="K28" s="87">
        <v>3715711529.3099999</v>
      </c>
      <c r="L28" s="87">
        <v>59385</v>
      </c>
      <c r="M28" s="87">
        <v>10303675660.65</v>
      </c>
      <c r="N28" s="87">
        <v>1754</v>
      </c>
      <c r="O28" s="87">
        <v>106645442.56</v>
      </c>
    </row>
    <row r="29" spans="1:15" s="111" customFormat="1" ht="15" customHeight="1" x14ac:dyDescent="0.25">
      <c r="A29" s="88"/>
      <c r="B29" s="88"/>
      <c r="C29" s="89"/>
      <c r="D29" s="90"/>
      <c r="E29" s="91"/>
      <c r="F29" s="91"/>
      <c r="G29" s="92"/>
      <c r="H29" s="92"/>
      <c r="I29" s="92"/>
      <c r="J29" s="92"/>
      <c r="K29" s="92"/>
      <c r="L29" s="92"/>
      <c r="M29" s="92"/>
      <c r="N29" s="92"/>
      <c r="O29" s="92"/>
    </row>
    <row r="30" spans="1:15" s="111" customFormat="1" ht="12.75" x14ac:dyDescent="0.25">
      <c r="A30" s="101" t="s">
        <v>44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12"/>
      <c r="O30" s="113"/>
    </row>
    <row r="31" spans="1:15" x14ac:dyDescent="0.25">
      <c r="A31" s="105"/>
      <c r="B31" s="96" t="s">
        <v>156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3"/>
      <c r="O31" s="105"/>
    </row>
    <row r="32" spans="1:15" s="98" customFormat="1" ht="11.25" x14ac:dyDescent="0.25">
      <c r="B32" s="98" t="s">
        <v>157</v>
      </c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4"/>
    </row>
    <row r="33" spans="2:14" s="98" customFormat="1" ht="12.75" customHeight="1" x14ac:dyDescent="0.25">
      <c r="B33" s="98" t="s">
        <v>158</v>
      </c>
      <c r="N33" s="95"/>
    </row>
    <row r="34" spans="2:14" s="102" customFormat="1" ht="12.75" customHeight="1" x14ac:dyDescent="0.25">
      <c r="B34" s="102" t="s">
        <v>159</v>
      </c>
      <c r="N34" s="214"/>
    </row>
    <row r="35" spans="2:14" s="102" customFormat="1" ht="12.75" customHeight="1" x14ac:dyDescent="0.25">
      <c r="B35" s="102" t="s">
        <v>160</v>
      </c>
      <c r="N35" s="214"/>
    </row>
    <row r="36" spans="2:14" ht="12.75" customHeight="1" x14ac:dyDescent="0.25"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</row>
    <row r="37" spans="2:14" ht="12.75" customHeight="1" x14ac:dyDescent="0.25"/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7"/>
  <sheetViews>
    <sheetView zoomScaleNormal="100" zoomScaleSheetLayoutView="100" workbookViewId="0"/>
  </sheetViews>
  <sheetFormatPr defaultColWidth="11.42578125" defaultRowHeight="11.25" x14ac:dyDescent="0.2"/>
  <cols>
    <col min="1" max="1" width="6.5703125" style="216" customWidth="1"/>
    <col min="2" max="2" width="32.7109375" style="216" customWidth="1"/>
    <col min="3" max="3" width="11.42578125" style="216" bestFit="1" customWidth="1"/>
    <col min="4" max="4" width="12.7109375" style="216" bestFit="1" customWidth="1"/>
    <col min="5" max="5" width="12.28515625" style="216" customWidth="1"/>
    <col min="6" max="6" width="15.140625" style="216" bestFit="1" customWidth="1"/>
    <col min="7" max="7" width="13.85546875" style="216" customWidth="1"/>
    <col min="8" max="8" width="10" style="216" bestFit="1" customWidth="1"/>
    <col min="9" max="9" width="13.85546875" style="216" customWidth="1"/>
    <col min="10" max="10" width="8.85546875" style="216" bestFit="1" customWidth="1"/>
    <col min="11" max="11" width="8" style="216" bestFit="1" customWidth="1"/>
    <col min="12" max="12" width="11.42578125" style="216"/>
    <col min="13" max="13" width="21.5703125" style="216" hidden="1" customWidth="1"/>
    <col min="14" max="16384" width="11.42578125" style="216"/>
  </cols>
  <sheetData>
    <row r="1" spans="1:71" ht="12.75" x14ac:dyDescent="0.2">
      <c r="A1" s="103" t="s">
        <v>0</v>
      </c>
    </row>
    <row r="2" spans="1:71" ht="12.75" customHeight="1" x14ac:dyDescent="0.2">
      <c r="A2" s="215" t="s">
        <v>111</v>
      </c>
      <c r="B2" s="217"/>
      <c r="C2" s="218"/>
      <c r="D2" s="218"/>
      <c r="E2" s="218"/>
      <c r="F2" s="219"/>
      <c r="G2" s="219"/>
      <c r="H2" s="219"/>
      <c r="I2" s="218"/>
      <c r="J2" s="218"/>
      <c r="K2" s="218"/>
      <c r="L2" s="220"/>
      <c r="M2" s="220"/>
      <c r="N2" s="220"/>
      <c r="O2" s="220"/>
      <c r="P2" s="220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  <c r="BS2" s="221"/>
    </row>
    <row r="3" spans="1:71" ht="12.75" customHeight="1" x14ac:dyDescent="0.2">
      <c r="A3" s="100" t="s">
        <v>6</v>
      </c>
      <c r="B3" s="217"/>
      <c r="C3" s="218"/>
      <c r="D3" s="218"/>
      <c r="E3" s="218"/>
      <c r="F3" s="219"/>
      <c r="G3" s="219"/>
      <c r="H3" s="219"/>
      <c r="I3" s="218"/>
      <c r="J3" s="218"/>
      <c r="K3" s="218"/>
      <c r="L3" s="220"/>
      <c r="M3" s="220"/>
      <c r="N3" s="220"/>
      <c r="O3" s="220"/>
      <c r="P3" s="220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</row>
    <row r="4" spans="1:71" x14ac:dyDescent="0.2">
      <c r="A4" s="100"/>
      <c r="B4" s="222"/>
      <c r="C4" s="218"/>
      <c r="D4" s="218"/>
      <c r="E4" s="218"/>
      <c r="F4" s="218"/>
      <c r="G4" s="218"/>
      <c r="H4" s="218"/>
      <c r="I4" s="223"/>
      <c r="J4" s="223"/>
      <c r="K4" s="223"/>
      <c r="L4" s="220"/>
      <c r="M4" s="220"/>
      <c r="N4" s="220"/>
      <c r="O4" s="220"/>
      <c r="P4" s="220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</row>
    <row r="5" spans="1:71" ht="33.75" x14ac:dyDescent="0.2">
      <c r="A5" s="3" t="s">
        <v>7</v>
      </c>
      <c r="B5" s="4" t="s">
        <v>8</v>
      </c>
      <c r="C5" s="3" t="s">
        <v>112</v>
      </c>
      <c r="D5" s="3" t="s">
        <v>90</v>
      </c>
      <c r="E5" s="3" t="s">
        <v>91</v>
      </c>
      <c r="F5" s="3" t="s">
        <v>9</v>
      </c>
      <c r="G5" s="3" t="s">
        <v>80</v>
      </c>
      <c r="H5" s="3" t="s">
        <v>81</v>
      </c>
      <c r="I5" s="3" t="s">
        <v>82</v>
      </c>
      <c r="J5" s="3" t="s">
        <v>83</v>
      </c>
      <c r="K5" s="3" t="s">
        <v>84</v>
      </c>
      <c r="L5" s="224"/>
      <c r="M5" s="3" t="s">
        <v>113</v>
      </c>
      <c r="N5" s="224"/>
      <c r="O5" s="224"/>
      <c r="P5" s="224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</row>
    <row r="6" spans="1:71" ht="12.75" customHeight="1" x14ac:dyDescent="0.2">
      <c r="A6" s="225">
        <v>1</v>
      </c>
      <c r="B6" s="226">
        <v>2</v>
      </c>
      <c r="C6" s="225">
        <v>3</v>
      </c>
      <c r="D6" s="225">
        <v>4</v>
      </c>
      <c r="E6" s="225">
        <v>5</v>
      </c>
      <c r="F6" s="225">
        <v>6</v>
      </c>
      <c r="G6" s="225">
        <v>7</v>
      </c>
      <c r="H6" s="225">
        <v>8</v>
      </c>
      <c r="I6" s="225">
        <v>9</v>
      </c>
      <c r="J6" s="225">
        <v>10</v>
      </c>
      <c r="K6" s="225">
        <v>11</v>
      </c>
      <c r="L6" s="224"/>
      <c r="M6" s="227"/>
      <c r="N6" s="224"/>
      <c r="O6" s="224"/>
      <c r="P6" s="224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</row>
    <row r="7" spans="1:71" ht="12.75" customHeight="1" x14ac:dyDescent="0.2">
      <c r="A7" s="5">
        <v>1</v>
      </c>
      <c r="B7" s="285" t="s">
        <v>92</v>
      </c>
      <c r="C7" s="286">
        <v>7929444</v>
      </c>
      <c r="D7" s="287">
        <v>5.8156031825953629E-2</v>
      </c>
      <c r="E7" s="287">
        <v>-0.5540933891762273</v>
      </c>
      <c r="F7" s="288">
        <v>129395</v>
      </c>
      <c r="G7" s="289">
        <v>6000000</v>
      </c>
      <c r="H7" s="289">
        <v>7493702</v>
      </c>
      <c r="I7" s="290">
        <v>1.4182039550246333</v>
      </c>
      <c r="J7" s="290">
        <v>1.4182039550246333</v>
      </c>
      <c r="K7" s="290">
        <v>1.4182039550246333</v>
      </c>
      <c r="L7" s="233"/>
      <c r="M7" s="234">
        <v>17782746</v>
      </c>
      <c r="N7" s="235"/>
      <c r="O7" s="235"/>
      <c r="P7" s="235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</row>
    <row r="8" spans="1:71" s="117" customFormat="1" ht="12.75" customHeight="1" x14ac:dyDescent="0.2">
      <c r="A8" s="5">
        <v>2</v>
      </c>
      <c r="B8" s="6" t="s">
        <v>93</v>
      </c>
      <c r="C8" s="228">
        <v>1295245</v>
      </c>
      <c r="D8" s="229">
        <v>9.4995701391430865E-3</v>
      </c>
      <c r="E8" s="229">
        <v>-0.11527826919687927</v>
      </c>
      <c r="F8" s="236">
        <v>-159505</v>
      </c>
      <c r="G8" s="231">
        <v>1000000</v>
      </c>
      <c r="H8" s="237">
        <v>1137932</v>
      </c>
      <c r="I8" s="232">
        <v>0.5403</v>
      </c>
      <c r="J8" s="232">
        <v>0.5403</v>
      </c>
      <c r="K8" s="232">
        <v>0.5403</v>
      </c>
      <c r="L8" s="238"/>
      <c r="M8" s="228">
        <v>1464014</v>
      </c>
      <c r="N8" s="224"/>
      <c r="O8" s="239"/>
      <c r="P8" s="224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</row>
    <row r="9" spans="1:71" ht="12.75" customHeight="1" x14ac:dyDescent="0.2">
      <c r="A9" s="5">
        <v>3</v>
      </c>
      <c r="B9" s="121" t="s">
        <v>94</v>
      </c>
      <c r="C9" s="228">
        <v>2431345.79</v>
      </c>
      <c r="D9" s="229">
        <v>1.7831946747229488E-2</v>
      </c>
      <c r="E9" s="229">
        <v>7.1871919550449553E-2</v>
      </c>
      <c r="F9" s="236">
        <v>20321.82</v>
      </c>
      <c r="G9" s="231">
        <v>1000000</v>
      </c>
      <c r="H9" s="231">
        <v>1625248.86</v>
      </c>
      <c r="I9" s="232">
        <v>0.33710882658483077</v>
      </c>
      <c r="J9" s="232">
        <v>0.33710882658483077</v>
      </c>
      <c r="K9" s="232">
        <v>0.33710882658483077</v>
      </c>
      <c r="L9" s="233"/>
      <c r="M9" s="234">
        <v>2268317.46</v>
      </c>
      <c r="N9" s="235"/>
      <c r="O9" s="235"/>
      <c r="P9" s="235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</row>
    <row r="10" spans="1:71" s="117" customFormat="1" ht="12.75" customHeight="1" x14ac:dyDescent="0.2">
      <c r="A10" s="5">
        <v>4</v>
      </c>
      <c r="B10" s="6" t="s">
        <v>95</v>
      </c>
      <c r="C10" s="240">
        <v>5296997</v>
      </c>
      <c r="D10" s="229">
        <v>3.8849171028130208E-2</v>
      </c>
      <c r="E10" s="229">
        <v>-6.8111139200911441E-2</v>
      </c>
      <c r="F10" s="230">
        <v>-118616</v>
      </c>
      <c r="G10" s="231">
        <v>1000000</v>
      </c>
      <c r="H10" s="231">
        <v>2835216.27</v>
      </c>
      <c r="I10" s="232">
        <v>0.261828406476461</v>
      </c>
      <c r="J10" s="232">
        <v>0.261828406476461</v>
      </c>
      <c r="K10" s="232">
        <v>0.261828406476461</v>
      </c>
      <c r="L10" s="233"/>
      <c r="M10" s="241">
        <v>5684151</v>
      </c>
      <c r="N10" s="224"/>
      <c r="O10" s="224"/>
      <c r="P10" s="224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</row>
    <row r="11" spans="1:71" ht="12.75" customHeight="1" x14ac:dyDescent="0.2">
      <c r="A11" s="5">
        <v>5</v>
      </c>
      <c r="B11" s="6" t="s">
        <v>96</v>
      </c>
      <c r="C11" s="242">
        <v>4036316</v>
      </c>
      <c r="D11" s="229">
        <v>2.9603099757764335E-2</v>
      </c>
      <c r="E11" s="229">
        <v>7.7290330501530669E-2</v>
      </c>
      <c r="F11" s="230">
        <v>402462</v>
      </c>
      <c r="G11" s="231">
        <v>1000000</v>
      </c>
      <c r="H11" s="243">
        <v>2783027</v>
      </c>
      <c r="I11" s="232">
        <v>0.39180939073386117</v>
      </c>
      <c r="J11" s="232">
        <v>0.39180939073386117</v>
      </c>
      <c r="K11" s="232">
        <v>0.39180939073386117</v>
      </c>
      <c r="L11" s="233"/>
      <c r="M11" s="244">
        <v>3746730</v>
      </c>
      <c r="N11" s="235"/>
      <c r="O11" s="235"/>
      <c r="P11" s="235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</row>
    <row r="12" spans="1:71" s="117" customFormat="1" ht="12.75" customHeight="1" x14ac:dyDescent="0.2">
      <c r="A12" s="5">
        <v>6</v>
      </c>
      <c r="B12" s="6" t="s">
        <v>97</v>
      </c>
      <c r="C12" s="245">
        <v>107364035</v>
      </c>
      <c r="D12" s="229">
        <v>0.78742800080595809</v>
      </c>
      <c r="E12" s="229">
        <v>0.46316119085724339</v>
      </c>
      <c r="F12" s="230">
        <v>4990348</v>
      </c>
      <c r="G12" s="231">
        <v>6000000</v>
      </c>
      <c r="H12" s="246">
        <v>8000000</v>
      </c>
      <c r="I12" s="232">
        <v>0.18241109940621206</v>
      </c>
      <c r="J12" s="232">
        <v>0.18241109940621206</v>
      </c>
      <c r="K12" s="232">
        <v>0.18241109940621206</v>
      </c>
      <c r="L12" s="233"/>
      <c r="M12" s="122">
        <v>73378132</v>
      </c>
      <c r="N12" s="224"/>
      <c r="O12" s="224"/>
      <c r="P12" s="224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</row>
    <row r="13" spans="1:71" s="117" customFormat="1" ht="12.75" customHeight="1" x14ac:dyDescent="0.2">
      <c r="A13" s="5">
        <v>7</v>
      </c>
      <c r="B13" s="123" t="s">
        <v>98</v>
      </c>
      <c r="C13" s="247">
        <v>6587583.6900000004</v>
      </c>
      <c r="D13" s="229">
        <v>4.8314576246679224E-2</v>
      </c>
      <c r="E13" s="229">
        <v>-1.2641694852059463E-2</v>
      </c>
      <c r="F13" s="248">
        <v>-116883.99</v>
      </c>
      <c r="G13" s="249" t="s">
        <v>85</v>
      </c>
      <c r="H13" s="249" t="s">
        <v>85</v>
      </c>
      <c r="I13" s="249" t="s">
        <v>85</v>
      </c>
      <c r="J13" s="249" t="s">
        <v>85</v>
      </c>
      <c r="K13" s="249" t="s">
        <v>85</v>
      </c>
      <c r="L13" s="233"/>
      <c r="M13" s="124">
        <v>6671928.1699999999</v>
      </c>
      <c r="N13" s="224"/>
      <c r="O13" s="224"/>
      <c r="P13" s="224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</row>
    <row r="14" spans="1:71" s="117" customFormat="1" ht="12.75" customHeight="1" x14ac:dyDescent="0.2">
      <c r="A14" s="5">
        <v>8</v>
      </c>
      <c r="B14" s="123" t="s">
        <v>99</v>
      </c>
      <c r="C14" s="250">
        <v>1406782</v>
      </c>
      <c r="D14" s="229">
        <v>1.0317603449142046E-2</v>
      </c>
      <c r="E14" s="229">
        <v>-6.3930729455352164E-2</v>
      </c>
      <c r="F14" s="251">
        <v>-212246.06</v>
      </c>
      <c r="G14" s="252">
        <v>1000000</v>
      </c>
      <c r="H14" s="252">
        <v>1051404</v>
      </c>
      <c r="I14" s="232">
        <v>0.47833262996699988</v>
      </c>
      <c r="J14" s="232">
        <v>0.47833262996699988</v>
      </c>
      <c r="K14" s="232">
        <v>0.47833262996699988</v>
      </c>
      <c r="L14" s="233"/>
      <c r="M14" s="253">
        <v>1502861</v>
      </c>
      <c r="N14" s="224"/>
      <c r="O14" s="224"/>
      <c r="P14" s="224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</row>
    <row r="15" spans="1:71" s="256" customFormat="1" ht="15" customHeight="1" x14ac:dyDescent="0.2">
      <c r="A15" s="7"/>
      <c r="B15" s="7" t="s">
        <v>18</v>
      </c>
      <c r="C15" s="8">
        <f>SUM(C7:C14)</f>
        <v>136347748.47999999</v>
      </c>
      <c r="D15" s="9"/>
      <c r="E15" s="10"/>
      <c r="F15" s="254">
        <f>SUM(F7:F14)</f>
        <v>4935275.7700000005</v>
      </c>
      <c r="G15" s="11"/>
      <c r="H15" s="12">
        <f>SUM(H7:H14)</f>
        <v>24926530.129999999</v>
      </c>
      <c r="I15" s="11"/>
      <c r="J15" s="11"/>
      <c r="K15" s="11"/>
      <c r="L15" s="255"/>
      <c r="M15" s="8">
        <f>SUM(M7:M14)</f>
        <v>112498879.63000001</v>
      </c>
      <c r="N15" s="255"/>
      <c r="O15" s="255"/>
      <c r="P15" s="255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</row>
    <row r="16" spans="1:71" s="256" customFormat="1" ht="12.75" x14ac:dyDescent="0.2">
      <c r="A16" s="13"/>
      <c r="B16" s="13"/>
      <c r="C16" s="14"/>
      <c r="D16" s="125"/>
      <c r="E16" s="126"/>
      <c r="F16" s="127"/>
      <c r="G16" s="128"/>
      <c r="H16" s="14"/>
      <c r="I16" s="15"/>
      <c r="J16" s="15"/>
      <c r="K16" s="15"/>
      <c r="L16" s="255"/>
      <c r="M16" s="255"/>
      <c r="N16" s="255"/>
      <c r="O16" s="255"/>
      <c r="P16" s="255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</row>
    <row r="17" spans="1:71" s="256" customFormat="1" ht="12.75" x14ac:dyDescent="0.2">
      <c r="A17" s="13"/>
      <c r="B17" s="13"/>
      <c r="C17" s="14"/>
      <c r="D17" s="125"/>
      <c r="E17" s="129"/>
      <c r="F17" s="127"/>
      <c r="G17" s="127"/>
      <c r="H17" s="14"/>
      <c r="I17" s="16"/>
      <c r="J17" s="16"/>
      <c r="K17" s="16"/>
      <c r="L17" s="255"/>
      <c r="M17" s="257"/>
      <c r="N17" s="255"/>
      <c r="O17" s="255"/>
      <c r="P17" s="255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</row>
    <row r="18" spans="1:71" x14ac:dyDescent="0.2">
      <c r="A18" s="258" t="s">
        <v>12</v>
      </c>
      <c r="B18" s="259"/>
      <c r="C18" s="260"/>
      <c r="D18" s="260"/>
      <c r="E18" s="261"/>
      <c r="F18" s="260"/>
      <c r="G18" s="260"/>
      <c r="H18" s="260"/>
      <c r="I18" s="260"/>
      <c r="J18" s="260"/>
      <c r="K18" s="260"/>
      <c r="L18" s="262"/>
      <c r="M18" s="257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  <c r="AT18" s="262"/>
      <c r="AU18" s="262"/>
      <c r="AV18" s="262"/>
      <c r="AW18" s="262"/>
      <c r="AX18" s="262"/>
      <c r="AY18" s="262"/>
      <c r="AZ18" s="262"/>
      <c r="BA18" s="262"/>
      <c r="BB18" s="262"/>
      <c r="BC18" s="262"/>
      <c r="BD18" s="262"/>
      <c r="BE18" s="262"/>
      <c r="BF18" s="262"/>
      <c r="BG18" s="262"/>
      <c r="BH18" s="262"/>
      <c r="BI18" s="262"/>
      <c r="BJ18" s="262"/>
      <c r="BK18" s="262"/>
      <c r="BL18" s="262"/>
      <c r="BM18" s="262"/>
      <c r="BN18" s="262"/>
      <c r="BO18" s="262"/>
      <c r="BP18" s="262"/>
      <c r="BQ18" s="262"/>
      <c r="BR18" s="262"/>
      <c r="BS18" s="262"/>
    </row>
    <row r="19" spans="1:71" x14ac:dyDescent="0.2">
      <c r="A19" s="263" t="s">
        <v>13</v>
      </c>
      <c r="B19" s="17"/>
      <c r="C19" s="260"/>
      <c r="D19" s="260"/>
      <c r="E19" s="264"/>
      <c r="F19" s="265"/>
      <c r="G19" s="265"/>
      <c r="H19" s="265"/>
      <c r="I19" s="266"/>
      <c r="J19" s="266"/>
      <c r="K19" s="266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  <c r="AR19" s="262"/>
      <c r="AS19" s="262"/>
      <c r="AT19" s="262"/>
      <c r="AU19" s="262"/>
      <c r="AV19" s="262"/>
      <c r="AW19" s="262"/>
      <c r="AX19" s="262"/>
      <c r="AY19" s="262"/>
      <c r="AZ19" s="262"/>
      <c r="BA19" s="262"/>
      <c r="BB19" s="262"/>
      <c r="BC19" s="262"/>
      <c r="BD19" s="262"/>
      <c r="BE19" s="262"/>
      <c r="BF19" s="262"/>
      <c r="BG19" s="262"/>
      <c r="BH19" s="262"/>
      <c r="BI19" s="262"/>
      <c r="BJ19" s="262"/>
      <c r="BK19" s="262"/>
      <c r="BL19" s="262"/>
      <c r="BM19" s="262"/>
      <c r="BN19" s="262"/>
      <c r="BO19" s="262"/>
      <c r="BP19" s="262"/>
      <c r="BQ19" s="262"/>
      <c r="BR19" s="262"/>
    </row>
    <row r="20" spans="1:71" x14ac:dyDescent="0.2">
      <c r="A20" s="267" t="s">
        <v>114</v>
      </c>
      <c r="B20" s="259"/>
      <c r="C20" s="268"/>
      <c r="D20" s="260"/>
      <c r="E20" s="264"/>
      <c r="F20" s="266"/>
      <c r="G20" s="266"/>
      <c r="H20" s="266"/>
      <c r="I20" s="266"/>
      <c r="J20" s="266"/>
      <c r="K20" s="266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262"/>
      <c r="AR20" s="262"/>
      <c r="AS20" s="262"/>
      <c r="AT20" s="262"/>
      <c r="AU20" s="262"/>
      <c r="AV20" s="262"/>
      <c r="AW20" s="262"/>
      <c r="AX20" s="262"/>
      <c r="AY20" s="262"/>
      <c r="AZ20" s="262"/>
      <c r="BA20" s="262"/>
      <c r="BB20" s="262"/>
      <c r="BC20" s="262"/>
      <c r="BD20" s="262"/>
      <c r="BE20" s="262"/>
      <c r="BF20" s="262"/>
      <c r="BG20" s="262"/>
      <c r="BH20" s="262"/>
      <c r="BI20" s="262"/>
      <c r="BJ20" s="262"/>
      <c r="BK20" s="262"/>
      <c r="BL20" s="262"/>
      <c r="BM20" s="262"/>
      <c r="BN20" s="262"/>
      <c r="BO20" s="262"/>
      <c r="BP20" s="262"/>
      <c r="BQ20" s="262"/>
      <c r="BR20" s="262"/>
    </row>
    <row r="21" spans="1:71" ht="12.75" x14ac:dyDescent="0.2">
      <c r="A21" s="267" t="s">
        <v>115</v>
      </c>
      <c r="B21" s="259"/>
      <c r="C21" s="268"/>
      <c r="D21" s="260"/>
      <c r="E21" s="269"/>
      <c r="F21" s="266"/>
      <c r="G21" s="266"/>
      <c r="H21" s="266"/>
      <c r="I21" s="266"/>
      <c r="J21" s="266"/>
      <c r="K21" s="266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  <c r="AR21" s="262"/>
      <c r="AS21" s="262"/>
      <c r="AT21" s="262"/>
      <c r="AU21" s="262"/>
      <c r="AV21" s="262"/>
      <c r="AW21" s="262"/>
      <c r="AX21" s="262"/>
      <c r="AY21" s="262"/>
      <c r="AZ21" s="262"/>
      <c r="BA21" s="262"/>
      <c r="BB21" s="262"/>
      <c r="BC21" s="262"/>
      <c r="BD21" s="262"/>
      <c r="BE21" s="262"/>
      <c r="BF21" s="262"/>
      <c r="BG21" s="262"/>
      <c r="BH21" s="262"/>
      <c r="BI21" s="262"/>
      <c r="BJ21" s="262"/>
      <c r="BK21" s="262"/>
      <c r="BL21" s="262"/>
      <c r="BM21" s="262"/>
      <c r="BN21" s="262"/>
      <c r="BO21" s="262"/>
      <c r="BP21" s="262"/>
      <c r="BQ21" s="262"/>
      <c r="BR21" s="262"/>
    </row>
    <row r="22" spans="1:71" x14ac:dyDescent="0.2">
      <c r="A22" s="270" t="s">
        <v>86</v>
      </c>
      <c r="B22" s="271"/>
      <c r="C22" s="271"/>
      <c r="D22" s="271"/>
      <c r="E22" s="272"/>
      <c r="F22" s="219"/>
      <c r="G22" s="219"/>
      <c r="H22" s="219"/>
      <c r="I22" s="219"/>
      <c r="J22" s="219"/>
      <c r="K22" s="219"/>
    </row>
    <row r="23" spans="1:71" x14ac:dyDescent="0.2">
      <c r="A23" s="263" t="s">
        <v>87</v>
      </c>
      <c r="B23" s="271"/>
      <c r="C23" s="219"/>
      <c r="D23" s="219"/>
      <c r="E23" s="272"/>
      <c r="F23" s="219"/>
      <c r="G23" s="219"/>
      <c r="H23" s="219"/>
      <c r="I23" s="219"/>
      <c r="J23" s="219"/>
      <c r="K23" s="219"/>
    </row>
    <row r="24" spans="1:71" x14ac:dyDescent="0.2">
      <c r="A24" s="263" t="s">
        <v>88</v>
      </c>
      <c r="B24" s="271"/>
      <c r="C24" s="219"/>
      <c r="D24" s="219"/>
      <c r="E24" s="219"/>
      <c r="F24" s="219"/>
      <c r="G24" s="219"/>
      <c r="H24" s="219"/>
      <c r="I24" s="219"/>
      <c r="J24" s="219"/>
      <c r="K24" s="219"/>
    </row>
    <row r="25" spans="1:71" x14ac:dyDescent="0.2">
      <c r="A25" s="263" t="s">
        <v>89</v>
      </c>
    </row>
    <row r="26" spans="1:71" x14ac:dyDescent="0.2">
      <c r="A26" s="263" t="s">
        <v>100</v>
      </c>
    </row>
    <row r="28" spans="1:71" ht="12.75" x14ac:dyDescent="0.2">
      <c r="A28" s="273"/>
      <c r="B28" s="274"/>
      <c r="C28" s="274"/>
      <c r="D28" s="274"/>
      <c r="E28" s="274"/>
      <c r="F28" s="274"/>
      <c r="G28" s="274"/>
      <c r="H28" s="274"/>
      <c r="I28" s="274"/>
      <c r="J28" s="274"/>
      <c r="K28" s="274"/>
    </row>
    <row r="29" spans="1:71" x14ac:dyDescent="0.2">
      <c r="A29" s="274"/>
      <c r="B29" s="274"/>
      <c r="C29" s="274"/>
      <c r="D29" s="274"/>
      <c r="E29" s="274"/>
      <c r="F29" s="274"/>
      <c r="G29" s="274"/>
      <c r="H29" s="274"/>
      <c r="I29" s="274"/>
      <c r="J29" s="274"/>
      <c r="K29" s="274"/>
    </row>
    <row r="30" spans="1:71" ht="12.75" x14ac:dyDescent="0.2">
      <c r="A30" s="273"/>
      <c r="B30" s="274"/>
      <c r="C30" s="274"/>
      <c r="D30" s="274"/>
      <c r="E30" s="273"/>
      <c r="F30" s="274"/>
      <c r="G30" s="273"/>
      <c r="H30" s="274"/>
      <c r="I30" s="274"/>
      <c r="J30" s="274"/>
      <c r="K30" s="274"/>
    </row>
    <row r="31" spans="1:71" ht="12.75" x14ac:dyDescent="0.2">
      <c r="A31" s="275"/>
      <c r="B31" s="274"/>
      <c r="C31" s="274"/>
      <c r="D31" s="274"/>
      <c r="E31" s="275"/>
      <c r="F31" s="274"/>
      <c r="G31" s="276"/>
      <c r="H31" s="277"/>
      <c r="I31" s="276"/>
      <c r="J31" s="276"/>
      <c r="K31" s="276"/>
    </row>
    <row r="32" spans="1:71" ht="12.75" x14ac:dyDescent="0.2">
      <c r="A32" s="275"/>
      <c r="B32" s="274"/>
      <c r="C32" s="274"/>
      <c r="D32" s="274"/>
      <c r="E32" s="275"/>
      <c r="F32" s="274"/>
      <c r="G32" s="277"/>
      <c r="H32" s="277"/>
      <c r="I32" s="277"/>
      <c r="J32" s="277"/>
      <c r="K32" s="277"/>
    </row>
    <row r="33" spans="1:11" ht="12.75" x14ac:dyDescent="0.2">
      <c r="A33" s="273"/>
      <c r="B33" s="274"/>
      <c r="C33" s="274"/>
      <c r="D33" s="274"/>
      <c r="E33" s="273"/>
      <c r="F33" s="274"/>
      <c r="G33" s="277"/>
      <c r="H33" s="277"/>
      <c r="I33" s="277"/>
      <c r="J33" s="277"/>
      <c r="K33" s="277"/>
    </row>
    <row r="34" spans="1:11" ht="12.75" x14ac:dyDescent="0.2">
      <c r="A34" s="273"/>
      <c r="B34" s="274"/>
      <c r="C34" s="278"/>
      <c r="D34" s="278"/>
      <c r="E34" s="273"/>
      <c r="F34" s="278"/>
      <c r="G34" s="279"/>
      <c r="H34" s="279"/>
      <c r="I34" s="279"/>
      <c r="J34" s="279"/>
      <c r="K34" s="279"/>
    </row>
    <row r="35" spans="1:11" ht="12.75" x14ac:dyDescent="0.2">
      <c r="A35" s="273"/>
      <c r="B35" s="274"/>
      <c r="C35" s="278"/>
      <c r="D35" s="278"/>
      <c r="E35" s="273"/>
      <c r="F35" s="278"/>
      <c r="G35" s="278"/>
      <c r="H35" s="278"/>
      <c r="I35" s="279"/>
      <c r="J35" s="278"/>
      <c r="K35" s="278"/>
    </row>
    <row r="36" spans="1:11" ht="12.75" x14ac:dyDescent="0.2">
      <c r="A36" s="273"/>
      <c r="B36" s="274"/>
      <c r="C36" s="278"/>
      <c r="D36" s="278"/>
      <c r="E36" s="273"/>
      <c r="F36" s="278"/>
      <c r="G36" s="278"/>
      <c r="H36" s="278"/>
      <c r="I36" s="279"/>
      <c r="J36" s="278"/>
      <c r="K36" s="278"/>
    </row>
    <row r="37" spans="1:11" ht="12.75" x14ac:dyDescent="0.2">
      <c r="A37" s="273"/>
      <c r="C37" s="280"/>
      <c r="D37" s="280"/>
      <c r="E37" s="281"/>
      <c r="F37" s="280"/>
      <c r="G37" s="280"/>
      <c r="H37" s="280"/>
      <c r="I37" s="280"/>
      <c r="J37" s="280"/>
      <c r="K37" s="280"/>
    </row>
    <row r="38" spans="1:11" ht="12.75" x14ac:dyDescent="0.2">
      <c r="A38" s="273"/>
      <c r="C38" s="280"/>
      <c r="D38" s="280"/>
      <c r="E38" s="281"/>
      <c r="F38" s="280"/>
      <c r="G38" s="280"/>
      <c r="H38" s="280"/>
      <c r="I38" s="280"/>
      <c r="J38" s="280"/>
      <c r="K38" s="280"/>
    </row>
    <row r="39" spans="1:11" x14ac:dyDescent="0.2">
      <c r="C39" s="280"/>
      <c r="D39" s="280"/>
      <c r="E39" s="281"/>
      <c r="F39" s="280"/>
      <c r="G39" s="280"/>
      <c r="H39" s="280"/>
      <c r="I39" s="280"/>
      <c r="J39" s="280"/>
      <c r="K39" s="280"/>
    </row>
    <row r="40" spans="1:11" x14ac:dyDescent="0.2">
      <c r="C40" s="280"/>
      <c r="D40" s="280"/>
      <c r="E40" s="281"/>
      <c r="F40" s="280"/>
      <c r="G40" s="280"/>
      <c r="H40" s="280"/>
      <c r="I40" s="280"/>
      <c r="J40" s="280"/>
      <c r="K40" s="280"/>
    </row>
    <row r="41" spans="1:11" x14ac:dyDescent="0.2">
      <c r="C41" s="280"/>
      <c r="D41" s="280"/>
      <c r="E41" s="281"/>
      <c r="F41" s="280"/>
      <c r="G41" s="280"/>
      <c r="H41" s="280"/>
      <c r="I41" s="280"/>
      <c r="J41" s="280"/>
      <c r="K41" s="280"/>
    </row>
    <row r="42" spans="1:11" x14ac:dyDescent="0.2">
      <c r="C42" s="280"/>
      <c r="D42" s="280"/>
      <c r="E42" s="280"/>
      <c r="F42" s="280"/>
      <c r="G42" s="280"/>
      <c r="H42" s="280"/>
      <c r="I42" s="280"/>
      <c r="J42" s="280"/>
      <c r="K42" s="280"/>
    </row>
    <row r="43" spans="1:11" x14ac:dyDescent="0.2">
      <c r="C43" s="280"/>
      <c r="D43" s="280"/>
      <c r="E43" s="280"/>
      <c r="F43" s="280"/>
      <c r="G43" s="280"/>
      <c r="H43" s="280"/>
      <c r="I43" s="280"/>
      <c r="J43" s="280"/>
      <c r="K43" s="280"/>
    </row>
    <row r="44" spans="1:11" x14ac:dyDescent="0.2">
      <c r="C44" s="280"/>
      <c r="D44" s="280"/>
      <c r="E44" s="280"/>
      <c r="F44" s="280"/>
      <c r="G44" s="280"/>
      <c r="H44" s="280"/>
      <c r="I44" s="280"/>
      <c r="J44" s="280"/>
      <c r="K44" s="280"/>
    </row>
    <row r="45" spans="1:11" x14ac:dyDescent="0.2">
      <c r="C45" s="280"/>
      <c r="D45" s="280"/>
      <c r="E45" s="280"/>
      <c r="F45" s="280"/>
      <c r="G45" s="280"/>
      <c r="H45" s="280"/>
      <c r="I45" s="280"/>
      <c r="J45" s="280"/>
      <c r="K45" s="280"/>
    </row>
    <row r="46" spans="1:11" x14ac:dyDescent="0.2">
      <c r="C46" s="280"/>
      <c r="D46" s="280"/>
      <c r="E46" s="280"/>
      <c r="F46" s="280"/>
      <c r="G46" s="280"/>
      <c r="H46" s="280"/>
      <c r="I46" s="280"/>
      <c r="J46" s="280"/>
      <c r="K46" s="280"/>
    </row>
    <row r="47" spans="1:11" x14ac:dyDescent="0.2">
      <c r="C47" s="280"/>
      <c r="D47" s="280"/>
      <c r="E47" s="280"/>
      <c r="F47" s="280"/>
      <c r="G47" s="280"/>
      <c r="H47" s="280"/>
      <c r="I47" s="280"/>
      <c r="J47" s="280"/>
      <c r="K47" s="280"/>
    </row>
    <row r="48" spans="1:11" x14ac:dyDescent="0.2">
      <c r="C48" s="280"/>
      <c r="D48" s="280"/>
      <c r="E48" s="280"/>
      <c r="F48" s="280"/>
      <c r="G48" s="280"/>
      <c r="H48" s="280"/>
      <c r="I48" s="280"/>
      <c r="J48" s="280"/>
      <c r="K48" s="280"/>
    </row>
    <row r="49" spans="3:11" x14ac:dyDescent="0.2">
      <c r="C49" s="280"/>
      <c r="D49" s="280"/>
      <c r="E49" s="280"/>
      <c r="F49" s="280"/>
      <c r="G49" s="280"/>
      <c r="H49" s="280"/>
      <c r="I49" s="280"/>
      <c r="J49" s="280"/>
      <c r="K49" s="280"/>
    </row>
    <row r="50" spans="3:11" x14ac:dyDescent="0.2">
      <c r="C50" s="280"/>
      <c r="D50" s="280"/>
      <c r="E50" s="280"/>
      <c r="F50" s="280"/>
      <c r="G50" s="280"/>
      <c r="H50" s="280"/>
      <c r="I50" s="280"/>
      <c r="J50" s="280"/>
      <c r="K50" s="280"/>
    </row>
    <row r="51" spans="3:11" x14ac:dyDescent="0.2">
      <c r="C51" s="280"/>
      <c r="D51" s="280"/>
      <c r="E51" s="280"/>
      <c r="F51" s="280"/>
      <c r="G51" s="280"/>
      <c r="H51" s="280"/>
      <c r="I51" s="280"/>
      <c r="J51" s="280"/>
      <c r="K51" s="280"/>
    </row>
    <row r="52" spans="3:11" x14ac:dyDescent="0.2">
      <c r="C52" s="280"/>
      <c r="D52" s="280"/>
      <c r="E52" s="280"/>
      <c r="F52" s="280"/>
      <c r="G52" s="280"/>
      <c r="H52" s="280"/>
      <c r="I52" s="280"/>
      <c r="J52" s="280"/>
      <c r="K52" s="280"/>
    </row>
    <row r="53" spans="3:11" x14ac:dyDescent="0.2">
      <c r="C53" s="280"/>
      <c r="D53" s="280"/>
      <c r="E53" s="280"/>
      <c r="F53" s="280"/>
      <c r="G53" s="280"/>
      <c r="H53" s="280"/>
      <c r="I53" s="280"/>
      <c r="J53" s="280"/>
      <c r="K53" s="280"/>
    </row>
    <row r="54" spans="3:11" x14ac:dyDescent="0.2">
      <c r="C54" s="280"/>
      <c r="D54" s="280"/>
      <c r="E54" s="280"/>
      <c r="F54" s="280"/>
      <c r="G54" s="280"/>
      <c r="H54" s="280"/>
      <c r="I54" s="280"/>
      <c r="J54" s="280"/>
      <c r="K54" s="280"/>
    </row>
    <row r="55" spans="3:11" x14ac:dyDescent="0.2">
      <c r="C55" s="280"/>
      <c r="D55" s="280"/>
      <c r="E55" s="280"/>
      <c r="F55" s="280"/>
      <c r="G55" s="280"/>
      <c r="H55" s="280"/>
      <c r="I55" s="280"/>
      <c r="J55" s="280"/>
      <c r="K55" s="280"/>
    </row>
    <row r="56" spans="3:11" x14ac:dyDescent="0.2">
      <c r="C56" s="280"/>
      <c r="D56" s="280"/>
      <c r="E56" s="280"/>
      <c r="F56" s="280"/>
      <c r="G56" s="280"/>
      <c r="H56" s="280"/>
      <c r="I56" s="280"/>
      <c r="J56" s="280"/>
      <c r="K56" s="280"/>
    </row>
    <row r="57" spans="3:11" x14ac:dyDescent="0.2">
      <c r="C57" s="280"/>
      <c r="D57" s="280"/>
      <c r="E57" s="280"/>
      <c r="F57" s="280"/>
      <c r="G57" s="280"/>
      <c r="H57" s="280"/>
      <c r="I57" s="280"/>
      <c r="J57" s="280"/>
      <c r="K57" s="280"/>
    </row>
    <row r="58" spans="3:11" x14ac:dyDescent="0.2">
      <c r="C58" s="280"/>
      <c r="D58" s="280"/>
      <c r="E58" s="280"/>
      <c r="F58" s="280"/>
      <c r="G58" s="280"/>
      <c r="H58" s="280"/>
      <c r="I58" s="280"/>
      <c r="J58" s="280"/>
      <c r="K58" s="280"/>
    </row>
    <row r="59" spans="3:11" x14ac:dyDescent="0.2">
      <c r="C59" s="280"/>
      <c r="D59" s="280"/>
      <c r="E59" s="280"/>
      <c r="F59" s="280"/>
      <c r="G59" s="280"/>
      <c r="H59" s="280"/>
      <c r="I59" s="280"/>
      <c r="J59" s="280"/>
      <c r="K59" s="280"/>
    </row>
    <row r="60" spans="3:11" x14ac:dyDescent="0.2">
      <c r="C60" s="280"/>
      <c r="D60" s="280"/>
      <c r="E60" s="280"/>
      <c r="F60" s="280"/>
      <c r="G60" s="280"/>
      <c r="H60" s="280"/>
      <c r="I60" s="280"/>
      <c r="J60" s="280"/>
      <c r="K60" s="280"/>
    </row>
    <row r="61" spans="3:11" x14ac:dyDescent="0.2">
      <c r="C61" s="280"/>
      <c r="D61" s="280"/>
      <c r="E61" s="280"/>
      <c r="F61" s="280"/>
      <c r="G61" s="280"/>
      <c r="H61" s="280"/>
      <c r="I61" s="280"/>
      <c r="J61" s="280"/>
      <c r="K61" s="280"/>
    </row>
    <row r="62" spans="3:11" x14ac:dyDescent="0.2">
      <c r="C62" s="280"/>
      <c r="D62" s="280"/>
      <c r="E62" s="280"/>
      <c r="F62" s="280"/>
      <c r="G62" s="280"/>
      <c r="H62" s="280"/>
      <c r="I62" s="280"/>
      <c r="J62" s="280"/>
      <c r="K62" s="280"/>
    </row>
    <row r="63" spans="3:11" x14ac:dyDescent="0.2">
      <c r="C63" s="280"/>
      <c r="D63" s="280"/>
      <c r="E63" s="280"/>
      <c r="F63" s="280"/>
      <c r="G63" s="280"/>
      <c r="H63" s="280"/>
      <c r="I63" s="280"/>
      <c r="J63" s="280"/>
      <c r="K63" s="280"/>
    </row>
    <row r="64" spans="3:11" x14ac:dyDescent="0.2">
      <c r="C64" s="280"/>
      <c r="D64" s="280"/>
      <c r="E64" s="280"/>
      <c r="F64" s="280"/>
      <c r="G64" s="280"/>
      <c r="H64" s="280"/>
      <c r="I64" s="280"/>
      <c r="J64" s="280"/>
      <c r="K64" s="280"/>
    </row>
    <row r="65" spans="3:11" x14ac:dyDescent="0.2">
      <c r="C65" s="280"/>
      <c r="D65" s="280"/>
      <c r="E65" s="280"/>
      <c r="F65" s="280"/>
      <c r="G65" s="280"/>
      <c r="H65" s="280"/>
      <c r="I65" s="280"/>
      <c r="J65" s="280"/>
      <c r="K65" s="280"/>
    </row>
    <row r="66" spans="3:11" x14ac:dyDescent="0.2">
      <c r="C66" s="280"/>
      <c r="D66" s="280"/>
      <c r="E66" s="280"/>
      <c r="F66" s="280"/>
      <c r="G66" s="280"/>
      <c r="H66" s="280"/>
      <c r="I66" s="280"/>
      <c r="J66" s="280"/>
      <c r="K66" s="280"/>
    </row>
    <row r="67" spans="3:11" x14ac:dyDescent="0.2">
      <c r="C67" s="280"/>
      <c r="D67" s="280"/>
      <c r="E67" s="280"/>
      <c r="F67" s="280"/>
      <c r="G67" s="280"/>
      <c r="H67" s="280"/>
      <c r="I67" s="280"/>
      <c r="J67" s="280"/>
      <c r="K67" s="280"/>
    </row>
  </sheetData>
  <pageMargins left="0.75" right="0.26" top="0.2" bottom="0.16" header="0.17" footer="0.24"/>
  <pageSetup paperSize="9" scale="73" orientation="landscape" r:id="rId1"/>
  <headerFooter alignWithMargins="0"/>
  <ignoredErrors>
    <ignoredError sqref="C15:F1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10" zoomScaleNormal="110" workbookViewId="0"/>
  </sheetViews>
  <sheetFormatPr defaultColWidth="9.140625" defaultRowHeight="11.25" customHeight="1" x14ac:dyDescent="0.25"/>
  <cols>
    <col min="1" max="1" width="5.85546875" style="19" customWidth="1"/>
    <col min="2" max="2" width="35.140625" style="19" bestFit="1" customWidth="1"/>
    <col min="3" max="3" width="20.5703125" style="19" customWidth="1"/>
    <col min="4" max="4" width="29" style="19" customWidth="1"/>
    <col min="5" max="5" width="9.140625" style="19"/>
    <col min="6" max="6" width="9.28515625" style="19" bestFit="1" customWidth="1"/>
    <col min="7" max="7" width="10" style="19" bestFit="1" customWidth="1"/>
    <col min="8" max="8" width="12.140625" style="19" bestFit="1" customWidth="1"/>
    <col min="9" max="16384" width="9.140625" style="19"/>
  </cols>
  <sheetData>
    <row r="1" spans="1:4" ht="12.75" customHeight="1" x14ac:dyDescent="0.25">
      <c r="A1" s="18" t="s">
        <v>1</v>
      </c>
      <c r="B1" s="18"/>
    </row>
    <row r="2" spans="1:4" ht="12.75" customHeight="1" x14ac:dyDescent="0.25">
      <c r="A2" s="20" t="s">
        <v>116</v>
      </c>
      <c r="B2" s="21"/>
      <c r="C2" s="21"/>
      <c r="D2" s="21"/>
    </row>
    <row r="3" spans="1:4" ht="12.75" customHeight="1" x14ac:dyDescent="0.25">
      <c r="A3" s="22" t="s">
        <v>14</v>
      </c>
      <c r="B3" s="22"/>
    </row>
    <row r="4" spans="1:4" ht="11.25" customHeight="1" x14ac:dyDescent="0.25">
      <c r="B4" s="20"/>
    </row>
    <row r="5" spans="1:4" ht="26.25" customHeight="1" x14ac:dyDescent="0.25">
      <c r="A5" s="23" t="s">
        <v>7</v>
      </c>
      <c r="B5" s="24" t="s">
        <v>15</v>
      </c>
      <c r="C5" s="24" t="s">
        <v>16</v>
      </c>
      <c r="D5" s="24" t="s">
        <v>17</v>
      </c>
    </row>
    <row r="6" spans="1:4" ht="12.75" customHeight="1" x14ac:dyDescent="0.25">
      <c r="A6" s="25">
        <v>1</v>
      </c>
      <c r="B6" s="26" t="s">
        <v>101</v>
      </c>
      <c r="C6" s="282">
        <v>20716574.23</v>
      </c>
      <c r="D6" s="282">
        <v>402037792.85000002</v>
      </c>
    </row>
    <row r="7" spans="1:4" ht="12.75" customHeight="1" x14ac:dyDescent="0.25">
      <c r="A7" s="27">
        <v>2</v>
      </c>
      <c r="B7" s="28" t="s">
        <v>102</v>
      </c>
      <c r="C7" s="283">
        <v>43185409.420000002</v>
      </c>
      <c r="D7" s="283">
        <v>64113353426.779999</v>
      </c>
    </row>
    <row r="8" spans="1:4" ht="12.75" customHeight="1" x14ac:dyDescent="0.25">
      <c r="A8" s="29">
        <v>3</v>
      </c>
      <c r="B8" s="30" t="s">
        <v>103</v>
      </c>
      <c r="C8" s="284">
        <v>5201547430.7200003</v>
      </c>
      <c r="D8" s="284">
        <v>0</v>
      </c>
    </row>
    <row r="9" spans="1:4" ht="15" customHeight="1" x14ac:dyDescent="0.25">
      <c r="A9" s="24"/>
      <c r="B9" s="31" t="s">
        <v>18</v>
      </c>
      <c r="C9" s="32">
        <v>5265449414.3699999</v>
      </c>
      <c r="D9" s="32">
        <v>64515391219.629997</v>
      </c>
    </row>
    <row r="10" spans="1:4" ht="11.25" customHeight="1" x14ac:dyDescent="0.25">
      <c r="C10" s="33"/>
      <c r="D10" s="33"/>
    </row>
    <row r="11" spans="1:4" ht="11.25" customHeight="1" x14ac:dyDescent="0.25">
      <c r="C11" s="33"/>
      <c r="D11" s="33"/>
    </row>
    <row r="12" spans="1:4" ht="11.25" customHeight="1" x14ac:dyDescent="0.25">
      <c r="A12" s="20"/>
    </row>
    <row r="14" spans="1:4" ht="11.25" customHeight="1" x14ac:dyDescent="0.25">
      <c r="A14" s="20"/>
    </row>
    <row r="16" spans="1:4" ht="11.25" customHeight="1" x14ac:dyDescent="0.25">
      <c r="A16" s="2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3"/>
  <sheetViews>
    <sheetView zoomScaleNormal="100" zoomScaleSheetLayoutView="110" workbookViewId="0"/>
  </sheetViews>
  <sheetFormatPr defaultColWidth="11.42578125" defaultRowHeight="11.25" x14ac:dyDescent="0.2"/>
  <cols>
    <col min="1" max="1" width="6" style="117" customWidth="1"/>
    <col min="2" max="2" width="44.42578125" style="117" customWidth="1"/>
    <col min="3" max="8" width="10.7109375" style="117" customWidth="1"/>
    <col min="9" max="16384" width="11.42578125" style="117"/>
  </cols>
  <sheetData>
    <row r="1" spans="1:45" ht="12.75" x14ac:dyDescent="0.2">
      <c r="A1" s="302" t="s">
        <v>2</v>
      </c>
      <c r="B1" s="303"/>
      <c r="C1" s="303"/>
      <c r="D1" s="303"/>
      <c r="E1" s="303"/>
      <c r="F1" s="303"/>
      <c r="G1" s="303"/>
      <c r="H1" s="304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P1" s="303"/>
      <c r="AQ1" s="303"/>
      <c r="AR1" s="303"/>
      <c r="AS1" s="303"/>
    </row>
    <row r="2" spans="1:45" ht="12.75" customHeight="1" x14ac:dyDescent="0.2">
      <c r="A2" s="443" t="s">
        <v>175</v>
      </c>
      <c r="B2" s="443"/>
      <c r="C2" s="443"/>
      <c r="D2" s="443"/>
      <c r="E2" s="443"/>
      <c r="F2" s="443"/>
      <c r="G2" s="443"/>
      <c r="H2" s="443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</row>
    <row r="3" spans="1:45" ht="12.75" customHeight="1" x14ac:dyDescent="0.2">
      <c r="A3" s="305" t="s">
        <v>6</v>
      </c>
      <c r="B3" s="306"/>
      <c r="C3" s="119"/>
      <c r="D3" s="119"/>
      <c r="E3" s="119"/>
      <c r="F3" s="307"/>
      <c r="G3" s="119"/>
      <c r="H3" s="304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</row>
    <row r="4" spans="1:45" x14ac:dyDescent="0.2">
      <c r="A4" s="224"/>
      <c r="B4" s="255"/>
      <c r="C4" s="118"/>
      <c r="D4" s="118"/>
      <c r="E4" s="118"/>
      <c r="F4" s="118"/>
      <c r="G4" s="118"/>
      <c r="H4" s="118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</row>
    <row r="5" spans="1:45" ht="48.75" customHeight="1" x14ac:dyDescent="0.2">
      <c r="A5" s="308" t="s">
        <v>7</v>
      </c>
      <c r="B5" s="308" t="s">
        <v>176</v>
      </c>
      <c r="C5" s="308" t="s">
        <v>177</v>
      </c>
      <c r="D5" s="308" t="s">
        <v>178</v>
      </c>
      <c r="E5" s="308" t="s">
        <v>179</v>
      </c>
      <c r="F5" s="308" t="s">
        <v>180</v>
      </c>
      <c r="G5" s="308" t="s">
        <v>181</v>
      </c>
      <c r="H5" s="308" t="s">
        <v>182</v>
      </c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</row>
    <row r="6" spans="1:45" ht="12.75" customHeight="1" x14ac:dyDescent="0.2">
      <c r="A6" s="309">
        <v>1</v>
      </c>
      <c r="B6" s="309">
        <v>2</v>
      </c>
      <c r="C6" s="309">
        <v>3</v>
      </c>
      <c r="D6" s="309">
        <v>4</v>
      </c>
      <c r="E6" s="309">
        <v>5</v>
      </c>
      <c r="F6" s="309">
        <v>6</v>
      </c>
      <c r="G6" s="309">
        <v>7</v>
      </c>
      <c r="H6" s="309">
        <v>8</v>
      </c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</row>
    <row r="7" spans="1:45" ht="12.75" customHeight="1" x14ac:dyDescent="0.2">
      <c r="A7" s="310">
        <v>1</v>
      </c>
      <c r="B7" s="311" t="s">
        <v>183</v>
      </c>
      <c r="C7" s="312">
        <v>630434257</v>
      </c>
      <c r="D7" s="313">
        <v>0.68435223356447594</v>
      </c>
      <c r="E7" s="313">
        <v>0.17990461779335468</v>
      </c>
      <c r="F7" s="314">
        <v>1000000</v>
      </c>
      <c r="G7" s="314">
        <v>29061126</v>
      </c>
      <c r="H7" s="314">
        <v>9207120</v>
      </c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</row>
    <row r="8" spans="1:45" ht="12.75" customHeight="1" x14ac:dyDescent="0.2">
      <c r="A8" s="310">
        <v>2</v>
      </c>
      <c r="B8" s="311" t="s">
        <v>184</v>
      </c>
      <c r="C8" s="312">
        <v>2381804</v>
      </c>
      <c r="D8" s="313">
        <v>2.5855081147863499E-3</v>
      </c>
      <c r="E8" s="313">
        <v>0.32995995273842416</v>
      </c>
      <c r="F8" s="314">
        <v>5000000</v>
      </c>
      <c r="G8" s="314">
        <v>1301299</v>
      </c>
      <c r="H8" s="314">
        <v>164572</v>
      </c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</row>
    <row r="9" spans="1:45" ht="12.75" customHeight="1" x14ac:dyDescent="0.2">
      <c r="A9" s="310">
        <v>3</v>
      </c>
      <c r="B9" s="311" t="s">
        <v>185</v>
      </c>
      <c r="C9" s="315">
        <v>4466211</v>
      </c>
      <c r="D9" s="313">
        <v>4.8481843102321006E-3</v>
      </c>
      <c r="E9" s="316">
        <v>-0.24993878540160303</v>
      </c>
      <c r="F9" s="317">
        <v>1500000</v>
      </c>
      <c r="G9" s="317">
        <v>2505410</v>
      </c>
      <c r="H9" s="317">
        <v>-51893</v>
      </c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</row>
    <row r="10" spans="1:45" ht="12.75" customHeight="1" x14ac:dyDescent="0.2">
      <c r="A10" s="310">
        <v>4</v>
      </c>
      <c r="B10" s="318" t="s">
        <v>186</v>
      </c>
      <c r="C10" s="312">
        <v>34476300.710000001</v>
      </c>
      <c r="D10" s="313">
        <v>3.742489107143971E-2</v>
      </c>
      <c r="E10" s="313">
        <v>-0.25608146485102917</v>
      </c>
      <c r="F10" s="314">
        <v>1932500</v>
      </c>
      <c r="G10" s="314">
        <v>17305736.940000001</v>
      </c>
      <c r="H10" s="314">
        <v>8083574.9699999997</v>
      </c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</row>
    <row r="11" spans="1:45" ht="12.75" customHeight="1" x14ac:dyDescent="0.2">
      <c r="A11" s="310">
        <v>5</v>
      </c>
      <c r="B11" s="311" t="s">
        <v>187</v>
      </c>
      <c r="C11" s="312">
        <v>21521536.440000001</v>
      </c>
      <c r="D11" s="313">
        <v>2.3362168804943705E-2</v>
      </c>
      <c r="E11" s="313">
        <v>-5.7934831008463132E-2</v>
      </c>
      <c r="F11" s="314">
        <v>5000000</v>
      </c>
      <c r="G11" s="314">
        <v>17478357.170000002</v>
      </c>
      <c r="H11" s="314">
        <v>1525677.88</v>
      </c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</row>
    <row r="12" spans="1:45" ht="12.75" customHeight="1" x14ac:dyDescent="0.2">
      <c r="A12" s="310">
        <v>6</v>
      </c>
      <c r="B12" s="311" t="s">
        <v>188</v>
      </c>
      <c r="C12" s="312">
        <v>5374835</v>
      </c>
      <c r="D12" s="313">
        <v>5.8345185028397346E-3</v>
      </c>
      <c r="E12" s="313">
        <v>-0.1358202643908431</v>
      </c>
      <c r="F12" s="314">
        <v>1000000</v>
      </c>
      <c r="G12" s="314">
        <v>3279627</v>
      </c>
      <c r="H12" s="314">
        <v>183206</v>
      </c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</row>
    <row r="13" spans="1:45" ht="12.75" customHeight="1" x14ac:dyDescent="0.2">
      <c r="A13" s="310">
        <v>7</v>
      </c>
      <c r="B13" s="318" t="s">
        <v>189</v>
      </c>
      <c r="C13" s="315">
        <v>2642108.63</v>
      </c>
      <c r="D13" s="313">
        <v>2.8680753340795655E-3</v>
      </c>
      <c r="E13" s="313">
        <v>0.19237768477032549</v>
      </c>
      <c r="F13" s="317">
        <v>3000000</v>
      </c>
      <c r="G13" s="317">
        <v>1437100.32</v>
      </c>
      <c r="H13" s="317">
        <v>-727010.36</v>
      </c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</row>
    <row r="14" spans="1:45" ht="12.75" customHeight="1" x14ac:dyDescent="0.2">
      <c r="A14" s="310">
        <v>8</v>
      </c>
      <c r="B14" s="318" t="s">
        <v>190</v>
      </c>
      <c r="C14" s="312">
        <v>8936600.6600000001</v>
      </c>
      <c r="D14" s="313">
        <v>9.7009046609355977E-3</v>
      </c>
      <c r="E14" s="313">
        <v>1.1812794049721489E-2</v>
      </c>
      <c r="F14" s="314">
        <v>5000000</v>
      </c>
      <c r="G14" s="314">
        <v>8140027.5300000003</v>
      </c>
      <c r="H14" s="314">
        <v>437726.63</v>
      </c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</row>
    <row r="15" spans="1:45" ht="12.75" customHeight="1" x14ac:dyDescent="0.2">
      <c r="A15" s="310">
        <v>9</v>
      </c>
      <c r="B15" s="319" t="s">
        <v>191</v>
      </c>
      <c r="C15" s="312">
        <v>77348940.920000002</v>
      </c>
      <c r="D15" s="313">
        <v>8.3964219733777407E-2</v>
      </c>
      <c r="E15" s="313">
        <v>0.12327613633570121</v>
      </c>
      <c r="F15" s="314">
        <v>5000000</v>
      </c>
      <c r="G15" s="314">
        <v>76318719.299999997</v>
      </c>
      <c r="H15" s="314">
        <v>10213959.07</v>
      </c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</row>
    <row r="16" spans="1:45" ht="12.75" customHeight="1" x14ac:dyDescent="0.2">
      <c r="A16" s="310">
        <v>10</v>
      </c>
      <c r="B16" s="311" t="s">
        <v>192</v>
      </c>
      <c r="C16" s="312">
        <v>11955308.060000001</v>
      </c>
      <c r="D16" s="313">
        <v>1.2977787426631518E-2</v>
      </c>
      <c r="E16" s="313">
        <v>4.9808855456846601E-2</v>
      </c>
      <c r="F16" s="314">
        <v>1000000</v>
      </c>
      <c r="G16" s="314">
        <v>11526615.289999999</v>
      </c>
      <c r="H16" s="314">
        <v>678660.9</v>
      </c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</row>
    <row r="17" spans="1:45" ht="12.75" customHeight="1" x14ac:dyDescent="0.2">
      <c r="A17" s="310">
        <v>11</v>
      </c>
      <c r="B17" s="311" t="s">
        <v>193</v>
      </c>
      <c r="C17" s="312">
        <v>1208266.8600000001</v>
      </c>
      <c r="D17" s="313">
        <v>1.3116040494337161E-3</v>
      </c>
      <c r="E17" s="313">
        <v>0</v>
      </c>
      <c r="F17" s="314">
        <v>1000000</v>
      </c>
      <c r="G17" s="314">
        <v>983828.84</v>
      </c>
      <c r="H17" s="314">
        <v>-106763.51</v>
      </c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</row>
    <row r="18" spans="1:45" ht="12.75" customHeight="1" x14ac:dyDescent="0.2">
      <c r="A18" s="310">
        <v>12</v>
      </c>
      <c r="B18" s="311" t="s">
        <v>194</v>
      </c>
      <c r="C18" s="312">
        <v>5085062</v>
      </c>
      <c r="D18" s="313">
        <v>5.5199626271480381E-3</v>
      </c>
      <c r="E18" s="313">
        <v>-0.26862874091478256</v>
      </c>
      <c r="F18" s="314">
        <v>2300000</v>
      </c>
      <c r="G18" s="314">
        <v>2969061</v>
      </c>
      <c r="H18" s="314">
        <v>339456</v>
      </c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</row>
    <row r="19" spans="1:45" ht="12.75" customHeight="1" x14ac:dyDescent="0.2">
      <c r="A19" s="310">
        <v>13</v>
      </c>
      <c r="B19" s="311" t="s">
        <v>195</v>
      </c>
      <c r="C19" s="312">
        <v>1925904</v>
      </c>
      <c r="D19" s="313">
        <v>2.0906172045640574E-3</v>
      </c>
      <c r="E19" s="313">
        <v>5.6914325854258187E-2</v>
      </c>
      <c r="F19" s="314">
        <v>12810000</v>
      </c>
      <c r="G19" s="314">
        <v>1152678</v>
      </c>
      <c r="H19" s="314">
        <v>149326</v>
      </c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</row>
    <row r="20" spans="1:45" ht="12.75" customHeight="1" x14ac:dyDescent="0.2">
      <c r="A20" s="310">
        <v>14</v>
      </c>
      <c r="B20" s="311" t="s">
        <v>196</v>
      </c>
      <c r="C20" s="312">
        <v>2641133.4300000002</v>
      </c>
      <c r="D20" s="313">
        <v>2.8670167299653985E-3</v>
      </c>
      <c r="E20" s="316">
        <v>-0.39442494127089978</v>
      </c>
      <c r="F20" s="314">
        <v>2000000</v>
      </c>
      <c r="G20" s="314">
        <v>2318632.7000000002</v>
      </c>
      <c r="H20" s="314">
        <v>318632.7</v>
      </c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</row>
    <row r="21" spans="1:45" ht="12.75" customHeight="1" x14ac:dyDescent="0.2">
      <c r="A21" s="310">
        <v>15</v>
      </c>
      <c r="B21" s="311" t="s">
        <v>197</v>
      </c>
      <c r="C21" s="312">
        <v>2098446.71</v>
      </c>
      <c r="D21" s="313">
        <v>2.2779166535750709E-3</v>
      </c>
      <c r="E21" s="313">
        <v>-5.9941481047058681E-2</v>
      </c>
      <c r="F21" s="314">
        <v>6800000</v>
      </c>
      <c r="G21" s="314">
        <v>-861914.75</v>
      </c>
      <c r="H21" s="314">
        <v>501099.92</v>
      </c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</row>
    <row r="22" spans="1:45" ht="12.75" customHeight="1" x14ac:dyDescent="0.2">
      <c r="A22" s="310">
        <v>16</v>
      </c>
      <c r="B22" s="318" t="s">
        <v>198</v>
      </c>
      <c r="C22" s="315">
        <v>3952385</v>
      </c>
      <c r="D22" s="313">
        <v>4.2904132708904037E-3</v>
      </c>
      <c r="E22" s="313">
        <v>-4.7964934221555906E-2</v>
      </c>
      <c r="F22" s="317">
        <v>1000000</v>
      </c>
      <c r="G22" s="317">
        <v>2593982</v>
      </c>
      <c r="H22" s="317">
        <v>-357975</v>
      </c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</row>
    <row r="23" spans="1:45" ht="12.75" customHeight="1" x14ac:dyDescent="0.2">
      <c r="A23" s="310">
        <v>17</v>
      </c>
      <c r="B23" s="311" t="s">
        <v>199</v>
      </c>
      <c r="C23" s="312">
        <v>3584553.73</v>
      </c>
      <c r="D23" s="313">
        <v>3.8911231809177741E-3</v>
      </c>
      <c r="E23" s="313">
        <v>0.17928274561990784</v>
      </c>
      <c r="F23" s="312">
        <v>12979900</v>
      </c>
      <c r="G23" s="312">
        <v>2474628.5099999998</v>
      </c>
      <c r="H23" s="312">
        <v>283548.64</v>
      </c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</row>
    <row r="24" spans="1:45" ht="12.75" customHeight="1" x14ac:dyDescent="0.2">
      <c r="A24" s="310">
        <v>18</v>
      </c>
      <c r="B24" s="311" t="s">
        <v>200</v>
      </c>
      <c r="C24" s="312">
        <v>34444537.310000002</v>
      </c>
      <c r="D24" s="313">
        <v>3.7390411102284735E-2</v>
      </c>
      <c r="E24" s="313">
        <v>-0.18746589634502114</v>
      </c>
      <c r="F24" s="314">
        <v>5000000</v>
      </c>
      <c r="G24" s="314">
        <v>31376133.620000001</v>
      </c>
      <c r="H24" s="314">
        <v>4281209.82</v>
      </c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</row>
    <row r="25" spans="1:45" ht="12.75" customHeight="1" x14ac:dyDescent="0.2">
      <c r="A25" s="310">
        <v>19</v>
      </c>
      <c r="B25" s="311" t="s">
        <v>201</v>
      </c>
      <c r="C25" s="312">
        <v>1241209</v>
      </c>
      <c r="D25" s="313">
        <v>1.3473635704893646E-3</v>
      </c>
      <c r="E25" s="316">
        <v>4.9978513325122154E-2</v>
      </c>
      <c r="F25" s="314">
        <v>2250000</v>
      </c>
      <c r="G25" s="314">
        <v>1151847</v>
      </c>
      <c r="H25" s="314">
        <v>50145</v>
      </c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</row>
    <row r="26" spans="1:45" ht="12.75" customHeight="1" x14ac:dyDescent="0.2">
      <c r="A26" s="310">
        <v>20</v>
      </c>
      <c r="B26" s="318" t="s">
        <v>202</v>
      </c>
      <c r="C26" s="315">
        <v>2588952</v>
      </c>
      <c r="D26" s="313">
        <v>2.8103724759855763E-3</v>
      </c>
      <c r="E26" s="313">
        <v>-4.9725391926637944E-3</v>
      </c>
      <c r="F26" s="317">
        <v>1000000</v>
      </c>
      <c r="G26" s="317">
        <v>1905787</v>
      </c>
      <c r="H26" s="317">
        <v>-17885</v>
      </c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</row>
    <row r="27" spans="1:45" ht="12.75" customHeight="1" x14ac:dyDescent="0.2">
      <c r="A27" s="310">
        <v>21</v>
      </c>
      <c r="B27" s="318" t="s">
        <v>203</v>
      </c>
      <c r="C27" s="315">
        <v>26548568.77</v>
      </c>
      <c r="D27" s="313">
        <v>2.8819138766581324E-2</v>
      </c>
      <c r="E27" s="313">
        <v>-1.5504543436524389E-2</v>
      </c>
      <c r="F27" s="317">
        <v>1000000</v>
      </c>
      <c r="G27" s="317">
        <v>5119561.26</v>
      </c>
      <c r="H27" s="317">
        <v>1272415.6100000001</v>
      </c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</row>
    <row r="28" spans="1:45" ht="12.75" customHeight="1" x14ac:dyDescent="0.2">
      <c r="A28" s="310">
        <v>22</v>
      </c>
      <c r="B28" s="311" t="s">
        <v>204</v>
      </c>
      <c r="C28" s="312">
        <v>12014265.300000001</v>
      </c>
      <c r="D28" s="313">
        <v>1.3041786992693798E-2</v>
      </c>
      <c r="E28" s="313">
        <v>-5.1490865103059218E-2</v>
      </c>
      <c r="F28" s="314">
        <v>8000000</v>
      </c>
      <c r="G28" s="314">
        <v>9714562.3499999996</v>
      </c>
      <c r="H28" s="314">
        <v>-259696.42</v>
      </c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</row>
    <row r="29" spans="1:45" ht="12.75" customHeight="1" x14ac:dyDescent="0.2">
      <c r="A29" s="310">
        <v>23</v>
      </c>
      <c r="B29" s="320" t="s">
        <v>205</v>
      </c>
      <c r="C29" s="321">
        <v>24341934.550000001</v>
      </c>
      <c r="D29" s="313">
        <v>2.6423781851329167E-2</v>
      </c>
      <c r="E29" s="313">
        <v>-0.23840178699016745</v>
      </c>
      <c r="F29" s="322">
        <v>4000000</v>
      </c>
      <c r="G29" s="322">
        <v>19604381.059999999</v>
      </c>
      <c r="H29" s="322">
        <v>9427627.5199999996</v>
      </c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</row>
    <row r="30" spans="1:45" s="327" customFormat="1" ht="15" customHeight="1" x14ac:dyDescent="0.2">
      <c r="A30" s="552" t="s">
        <v>206</v>
      </c>
      <c r="B30" s="552"/>
      <c r="C30" s="323">
        <v>921213121.07999992</v>
      </c>
      <c r="D30" s="324">
        <v>1</v>
      </c>
      <c r="E30" s="325" t="s">
        <v>85</v>
      </c>
      <c r="F30" s="326">
        <v>89572400</v>
      </c>
      <c r="G30" s="326">
        <v>248857187.13999996</v>
      </c>
      <c r="H30" s="326">
        <v>45596735.36999999</v>
      </c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</row>
    <row r="31" spans="1:45" ht="12" customHeight="1" x14ac:dyDescent="0.2">
      <c r="A31" s="328"/>
      <c r="B31" s="329"/>
      <c r="C31" s="330"/>
      <c r="D31" s="331"/>
      <c r="E31" s="331"/>
      <c r="F31" s="331"/>
      <c r="G31" s="331"/>
      <c r="H31" s="331"/>
      <c r="I31" s="331"/>
      <c r="J31" s="331"/>
      <c r="K31" s="331"/>
      <c r="L31" s="331"/>
      <c r="M31" s="331"/>
      <c r="N31" s="331"/>
      <c r="O31" s="331"/>
      <c r="P31" s="331"/>
      <c r="Q31" s="331"/>
      <c r="R31" s="331"/>
      <c r="S31" s="331"/>
      <c r="T31" s="331"/>
      <c r="U31" s="331"/>
      <c r="V31" s="331"/>
      <c r="W31" s="331"/>
      <c r="X31" s="331"/>
      <c r="Y31" s="331"/>
      <c r="Z31" s="331"/>
      <c r="AA31" s="331"/>
      <c r="AB31" s="331"/>
      <c r="AC31" s="331"/>
      <c r="AD31" s="331"/>
      <c r="AE31" s="331"/>
      <c r="AF31" s="331"/>
      <c r="AG31" s="331"/>
      <c r="AH31" s="331"/>
      <c r="AI31" s="331"/>
      <c r="AJ31" s="331"/>
      <c r="AK31" s="331"/>
      <c r="AL31" s="331"/>
      <c r="AM31" s="331"/>
      <c r="AN31" s="331"/>
      <c r="AO31" s="331"/>
      <c r="AP31" s="331"/>
      <c r="AQ31" s="331"/>
      <c r="AR31" s="331"/>
      <c r="AS31" s="331"/>
    </row>
    <row r="32" spans="1:45" ht="11.25" customHeight="1" x14ac:dyDescent="0.2">
      <c r="C32" s="332"/>
    </row>
    <row r="33" spans="1:45" s="216" customFormat="1" ht="12" customHeight="1" x14ac:dyDescent="0.2">
      <c r="A33" s="333" t="s">
        <v>12</v>
      </c>
      <c r="B33" s="334"/>
      <c r="C33" s="331"/>
      <c r="D33" s="331"/>
      <c r="E33" s="331"/>
      <c r="F33" s="331"/>
      <c r="G33" s="331"/>
      <c r="H33" s="331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2"/>
      <c r="AO33" s="262"/>
      <c r="AP33" s="262"/>
      <c r="AQ33" s="262"/>
      <c r="AR33" s="262"/>
      <c r="AS33" s="262"/>
    </row>
    <row r="34" spans="1:45" s="216" customFormat="1" ht="12" customHeight="1" x14ac:dyDescent="0.2">
      <c r="A34" s="335" t="s">
        <v>207</v>
      </c>
      <c r="B34" s="336"/>
      <c r="C34" s="262"/>
      <c r="D34" s="117"/>
      <c r="E34" s="117"/>
      <c r="F34" s="117"/>
      <c r="G34" s="117"/>
      <c r="H34" s="117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2"/>
      <c r="AP34" s="262"/>
      <c r="AQ34" s="262"/>
      <c r="AR34" s="262"/>
      <c r="AS34" s="262"/>
    </row>
    <row r="35" spans="1:45" x14ac:dyDescent="0.2">
      <c r="A35" s="335" t="s">
        <v>208</v>
      </c>
      <c r="B35" s="337"/>
    </row>
    <row r="36" spans="1:45" x14ac:dyDescent="0.2">
      <c r="B36" s="338" t="s">
        <v>209</v>
      </c>
    </row>
    <row r="37" spans="1:45" x14ac:dyDescent="0.2">
      <c r="B37" s="337"/>
    </row>
    <row r="38" spans="1:45" x14ac:dyDescent="0.2">
      <c r="C38" s="339"/>
    </row>
    <row r="39" spans="1:45" x14ac:dyDescent="0.2">
      <c r="C39" s="339"/>
    </row>
    <row r="40" spans="1:45" x14ac:dyDescent="0.2">
      <c r="C40" s="339"/>
      <c r="E40" s="339"/>
      <c r="F40" s="339"/>
      <c r="G40" s="339"/>
      <c r="H40" s="339"/>
    </row>
    <row r="41" spans="1:45" x14ac:dyDescent="0.2">
      <c r="C41" s="339"/>
      <c r="E41" s="339"/>
      <c r="F41" s="339"/>
      <c r="G41" s="339"/>
      <c r="H41" s="339"/>
    </row>
    <row r="42" spans="1:45" x14ac:dyDescent="0.2">
      <c r="C42" s="339"/>
      <c r="E42" s="339"/>
      <c r="F42" s="339"/>
      <c r="G42" s="339"/>
      <c r="H42" s="339"/>
    </row>
    <row r="43" spans="1:45" x14ac:dyDescent="0.2">
      <c r="C43" s="339"/>
      <c r="E43" s="339"/>
      <c r="F43" s="339"/>
      <c r="G43" s="339"/>
      <c r="H43" s="339"/>
    </row>
    <row r="44" spans="1:45" x14ac:dyDescent="0.2">
      <c r="C44" s="339"/>
      <c r="E44" s="339"/>
      <c r="F44" s="339"/>
      <c r="G44" s="339"/>
      <c r="H44" s="339"/>
    </row>
    <row r="45" spans="1:45" x14ac:dyDescent="0.2">
      <c r="C45" s="339"/>
      <c r="E45" s="339"/>
      <c r="F45" s="339"/>
      <c r="G45" s="339"/>
      <c r="H45" s="339"/>
    </row>
    <row r="46" spans="1:45" x14ac:dyDescent="0.2">
      <c r="C46" s="339"/>
      <c r="E46" s="339"/>
      <c r="F46" s="339"/>
      <c r="G46" s="339"/>
      <c r="H46" s="339"/>
    </row>
    <row r="47" spans="1:45" x14ac:dyDescent="0.2">
      <c r="E47" s="339"/>
      <c r="F47" s="339"/>
      <c r="G47" s="339"/>
      <c r="H47" s="339"/>
    </row>
    <row r="48" spans="1:45" x14ac:dyDescent="0.2">
      <c r="E48" s="339"/>
      <c r="F48" s="339"/>
      <c r="G48" s="339"/>
      <c r="H48" s="339"/>
    </row>
    <row r="49" spans="5:8" x14ac:dyDescent="0.2">
      <c r="E49" s="339"/>
      <c r="F49" s="339"/>
      <c r="G49" s="339"/>
      <c r="H49" s="339"/>
    </row>
    <row r="50" spans="5:8" x14ac:dyDescent="0.2">
      <c r="E50" s="339"/>
      <c r="F50" s="339"/>
      <c r="G50" s="339"/>
      <c r="H50" s="339"/>
    </row>
    <row r="51" spans="5:8" x14ac:dyDescent="0.2">
      <c r="E51" s="339"/>
      <c r="F51" s="339"/>
      <c r="G51" s="339"/>
      <c r="H51" s="339"/>
    </row>
    <row r="52" spans="5:8" x14ac:dyDescent="0.2">
      <c r="E52" s="339"/>
      <c r="F52" s="339"/>
      <c r="G52" s="339"/>
      <c r="H52" s="339"/>
    </row>
    <row r="53" spans="5:8" x14ac:dyDescent="0.2">
      <c r="E53" s="339"/>
      <c r="F53" s="339"/>
      <c r="G53" s="339"/>
      <c r="H53" s="339"/>
    </row>
    <row r="54" spans="5:8" x14ac:dyDescent="0.2">
      <c r="E54" s="339"/>
      <c r="F54" s="339"/>
      <c r="G54" s="339"/>
      <c r="H54" s="339"/>
    </row>
    <row r="55" spans="5:8" x14ac:dyDescent="0.2">
      <c r="E55" s="339"/>
      <c r="F55" s="339"/>
      <c r="G55" s="339"/>
      <c r="H55" s="339"/>
    </row>
    <row r="56" spans="5:8" x14ac:dyDescent="0.2">
      <c r="E56" s="339"/>
      <c r="F56" s="339"/>
      <c r="G56" s="339"/>
      <c r="H56" s="339"/>
    </row>
    <row r="57" spans="5:8" x14ac:dyDescent="0.2">
      <c r="E57" s="339"/>
      <c r="F57" s="339"/>
      <c r="G57" s="339"/>
      <c r="H57" s="339"/>
    </row>
    <row r="58" spans="5:8" x14ac:dyDescent="0.2">
      <c r="E58" s="339"/>
      <c r="F58" s="339"/>
      <c r="G58" s="339"/>
      <c r="H58" s="339"/>
    </row>
    <row r="59" spans="5:8" x14ac:dyDescent="0.2">
      <c r="E59" s="339"/>
      <c r="F59" s="339"/>
      <c r="G59" s="339"/>
      <c r="H59" s="339"/>
    </row>
    <row r="60" spans="5:8" x14ac:dyDescent="0.2">
      <c r="E60" s="339"/>
      <c r="F60" s="339"/>
      <c r="G60" s="339"/>
      <c r="H60" s="339"/>
    </row>
    <row r="61" spans="5:8" x14ac:dyDescent="0.2">
      <c r="E61" s="339"/>
      <c r="F61" s="339"/>
      <c r="G61" s="339"/>
      <c r="H61" s="339"/>
    </row>
    <row r="62" spans="5:8" x14ac:dyDescent="0.2">
      <c r="E62" s="339"/>
      <c r="F62" s="339"/>
      <c r="G62" s="339"/>
      <c r="H62" s="339"/>
    </row>
    <row r="63" spans="5:8" x14ac:dyDescent="0.2">
      <c r="E63" s="339"/>
      <c r="F63" s="339"/>
      <c r="G63" s="339"/>
      <c r="H63" s="339"/>
    </row>
    <row r="64" spans="5:8" x14ac:dyDescent="0.2">
      <c r="E64" s="339"/>
      <c r="F64" s="339"/>
      <c r="G64" s="339"/>
      <c r="H64" s="339"/>
    </row>
    <row r="65" spans="5:8" x14ac:dyDescent="0.2">
      <c r="E65" s="339"/>
      <c r="F65" s="339"/>
      <c r="G65" s="339"/>
      <c r="H65" s="339"/>
    </row>
    <row r="66" spans="5:8" x14ac:dyDescent="0.2">
      <c r="E66" s="339"/>
      <c r="F66" s="339"/>
      <c r="G66" s="339"/>
      <c r="H66" s="339"/>
    </row>
    <row r="67" spans="5:8" x14ac:dyDescent="0.2">
      <c r="E67" s="339"/>
      <c r="F67" s="339"/>
      <c r="G67" s="339"/>
      <c r="H67" s="339"/>
    </row>
    <row r="68" spans="5:8" x14ac:dyDescent="0.2">
      <c r="E68" s="339"/>
      <c r="F68" s="339"/>
      <c r="G68" s="339"/>
      <c r="H68" s="339"/>
    </row>
    <row r="69" spans="5:8" x14ac:dyDescent="0.2">
      <c r="E69" s="339"/>
      <c r="F69" s="339"/>
      <c r="G69" s="339"/>
      <c r="H69" s="339"/>
    </row>
    <row r="70" spans="5:8" x14ac:dyDescent="0.2">
      <c r="E70" s="339"/>
      <c r="F70" s="339"/>
      <c r="G70" s="339"/>
      <c r="H70" s="339"/>
    </row>
    <row r="71" spans="5:8" x14ac:dyDescent="0.2">
      <c r="E71" s="339"/>
      <c r="F71" s="339"/>
      <c r="G71" s="339"/>
      <c r="H71" s="339"/>
    </row>
    <row r="72" spans="5:8" x14ac:dyDescent="0.2">
      <c r="E72" s="339"/>
      <c r="F72" s="339"/>
      <c r="G72" s="339"/>
      <c r="H72" s="339"/>
    </row>
    <row r="73" spans="5:8" x14ac:dyDescent="0.2">
      <c r="E73" s="339"/>
      <c r="F73" s="339"/>
      <c r="G73" s="339"/>
      <c r="H73" s="339"/>
    </row>
  </sheetData>
  <mergeCells count="1">
    <mergeCell ref="A30:B30"/>
  </mergeCells>
  <pageMargins left="0.75" right="0.26" top="0.2" bottom="0.16" header="0.17" footer="0.24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"/>
  <cols>
    <col min="1" max="1" width="6.42578125" style="343" customWidth="1"/>
    <col min="2" max="2" width="68.42578125" style="343" customWidth="1"/>
    <col min="3" max="3" width="13" style="342" customWidth="1"/>
    <col min="4" max="5" width="9.5703125" style="342" customWidth="1"/>
    <col min="6" max="6" width="10.85546875" style="342" customWidth="1"/>
    <col min="7" max="8" width="9.5703125" style="343" customWidth="1"/>
    <col min="9" max="227" width="9.140625" style="343"/>
    <col min="228" max="228" width="68.42578125" style="343" customWidth="1"/>
    <col min="229" max="229" width="17.140625" style="343" customWidth="1"/>
    <col min="230" max="232" width="14.42578125" style="343" customWidth="1"/>
    <col min="233" max="233" width="12.5703125" style="343" bestFit="1" customWidth="1"/>
    <col min="234" max="234" width="12.5703125" style="343" customWidth="1"/>
    <col min="235" max="235" width="11.140625" style="343" bestFit="1" customWidth="1"/>
    <col min="236" max="236" width="9.140625" style="343"/>
    <col min="237" max="237" width="9.140625" style="343" customWidth="1"/>
    <col min="238" max="238" width="28.140625" style="343" customWidth="1"/>
    <col min="239" max="239" width="14.7109375" style="343" customWidth="1"/>
    <col min="240" max="240" width="12" style="343" bestFit="1" customWidth="1"/>
    <col min="241" max="241" width="13.140625" style="343" customWidth="1"/>
    <col min="242" max="245" width="9.140625" style="343"/>
    <col min="246" max="247" width="12" style="343" bestFit="1" customWidth="1"/>
    <col min="248" max="483" width="9.140625" style="343"/>
    <col min="484" max="484" width="68.42578125" style="343" customWidth="1"/>
    <col min="485" max="485" width="17.140625" style="343" customWidth="1"/>
    <col min="486" max="488" width="14.42578125" style="343" customWidth="1"/>
    <col min="489" max="489" width="12.5703125" style="343" bestFit="1" customWidth="1"/>
    <col min="490" max="490" width="12.5703125" style="343" customWidth="1"/>
    <col min="491" max="491" width="11.140625" style="343" bestFit="1" customWidth="1"/>
    <col min="492" max="492" width="9.140625" style="343"/>
    <col min="493" max="493" width="9.140625" style="343" customWidth="1"/>
    <col min="494" max="494" width="28.140625" style="343" customWidth="1"/>
    <col min="495" max="495" width="14.7109375" style="343" customWidth="1"/>
    <col min="496" max="496" width="12" style="343" bestFit="1" customWidth="1"/>
    <col min="497" max="497" width="13.140625" style="343" customWidth="1"/>
    <col min="498" max="501" width="9.140625" style="343"/>
    <col min="502" max="503" width="12" style="343" bestFit="1" customWidth="1"/>
    <col min="504" max="739" width="9.140625" style="343"/>
    <col min="740" max="740" width="68.42578125" style="343" customWidth="1"/>
    <col min="741" max="741" width="17.140625" style="343" customWidth="1"/>
    <col min="742" max="744" width="14.42578125" style="343" customWidth="1"/>
    <col min="745" max="745" width="12.5703125" style="343" bestFit="1" customWidth="1"/>
    <col min="746" max="746" width="12.5703125" style="343" customWidth="1"/>
    <col min="747" max="747" width="11.140625" style="343" bestFit="1" customWidth="1"/>
    <col min="748" max="748" width="9.140625" style="343"/>
    <col min="749" max="749" width="9.140625" style="343" customWidth="1"/>
    <col min="750" max="750" width="28.140625" style="343" customWidth="1"/>
    <col min="751" max="751" width="14.7109375" style="343" customWidth="1"/>
    <col min="752" max="752" width="12" style="343" bestFit="1" customWidth="1"/>
    <col min="753" max="753" width="13.140625" style="343" customWidth="1"/>
    <col min="754" max="757" width="9.140625" style="343"/>
    <col min="758" max="759" width="12" style="343" bestFit="1" customWidth="1"/>
    <col min="760" max="995" width="9.140625" style="343"/>
    <col min="996" max="996" width="68.42578125" style="343" customWidth="1"/>
    <col min="997" max="997" width="17.140625" style="343" customWidth="1"/>
    <col min="998" max="1000" width="14.42578125" style="343" customWidth="1"/>
    <col min="1001" max="1001" width="12.5703125" style="343" bestFit="1" customWidth="1"/>
    <col min="1002" max="1002" width="12.5703125" style="343" customWidth="1"/>
    <col min="1003" max="1003" width="11.140625" style="343" bestFit="1" customWidth="1"/>
    <col min="1004" max="1004" width="9.140625" style="343"/>
    <col min="1005" max="1005" width="9.140625" style="343" customWidth="1"/>
    <col min="1006" max="1006" width="28.140625" style="343" customWidth="1"/>
    <col min="1007" max="1007" width="14.7109375" style="343" customWidth="1"/>
    <col min="1008" max="1008" width="12" style="343" bestFit="1" customWidth="1"/>
    <col min="1009" max="1009" width="13.140625" style="343" customWidth="1"/>
    <col min="1010" max="1013" width="9.140625" style="343"/>
    <col min="1014" max="1015" width="12" style="343" bestFit="1" customWidth="1"/>
    <col min="1016" max="1251" width="9.140625" style="343"/>
    <col min="1252" max="1252" width="68.42578125" style="343" customWidth="1"/>
    <col min="1253" max="1253" width="17.140625" style="343" customWidth="1"/>
    <col min="1254" max="1256" width="14.42578125" style="343" customWidth="1"/>
    <col min="1257" max="1257" width="12.5703125" style="343" bestFit="1" customWidth="1"/>
    <col min="1258" max="1258" width="12.5703125" style="343" customWidth="1"/>
    <col min="1259" max="1259" width="11.140625" style="343" bestFit="1" customWidth="1"/>
    <col min="1260" max="1260" width="9.140625" style="343"/>
    <col min="1261" max="1261" width="9.140625" style="343" customWidth="1"/>
    <col min="1262" max="1262" width="28.140625" style="343" customWidth="1"/>
    <col min="1263" max="1263" width="14.7109375" style="343" customWidth="1"/>
    <col min="1264" max="1264" width="12" style="343" bestFit="1" customWidth="1"/>
    <col min="1265" max="1265" width="13.140625" style="343" customWidth="1"/>
    <col min="1266" max="1269" width="9.140625" style="343"/>
    <col min="1270" max="1271" width="12" style="343" bestFit="1" customWidth="1"/>
    <col min="1272" max="1507" width="9.140625" style="343"/>
    <col min="1508" max="1508" width="68.42578125" style="343" customWidth="1"/>
    <col min="1509" max="1509" width="17.140625" style="343" customWidth="1"/>
    <col min="1510" max="1512" width="14.42578125" style="343" customWidth="1"/>
    <col min="1513" max="1513" width="12.5703125" style="343" bestFit="1" customWidth="1"/>
    <col min="1514" max="1514" width="12.5703125" style="343" customWidth="1"/>
    <col min="1515" max="1515" width="11.140625" style="343" bestFit="1" customWidth="1"/>
    <col min="1516" max="1516" width="9.140625" style="343"/>
    <col min="1517" max="1517" width="9.140625" style="343" customWidth="1"/>
    <col min="1518" max="1518" width="28.140625" style="343" customWidth="1"/>
    <col min="1519" max="1519" width="14.7109375" style="343" customWidth="1"/>
    <col min="1520" max="1520" width="12" style="343" bestFit="1" customWidth="1"/>
    <col min="1521" max="1521" width="13.140625" style="343" customWidth="1"/>
    <col min="1522" max="1525" width="9.140625" style="343"/>
    <col min="1526" max="1527" width="12" style="343" bestFit="1" customWidth="1"/>
    <col min="1528" max="1763" width="9.140625" style="343"/>
    <col min="1764" max="1764" width="68.42578125" style="343" customWidth="1"/>
    <col min="1765" max="1765" width="17.140625" style="343" customWidth="1"/>
    <col min="1766" max="1768" width="14.42578125" style="343" customWidth="1"/>
    <col min="1769" max="1769" width="12.5703125" style="343" bestFit="1" customWidth="1"/>
    <col min="1770" max="1770" width="12.5703125" style="343" customWidth="1"/>
    <col min="1771" max="1771" width="11.140625" style="343" bestFit="1" customWidth="1"/>
    <col min="1772" max="1772" width="9.140625" style="343"/>
    <col min="1773" max="1773" width="9.140625" style="343" customWidth="1"/>
    <col min="1774" max="1774" width="28.140625" style="343" customWidth="1"/>
    <col min="1775" max="1775" width="14.7109375" style="343" customWidth="1"/>
    <col min="1776" max="1776" width="12" style="343" bestFit="1" customWidth="1"/>
    <col min="1777" max="1777" width="13.140625" style="343" customWidth="1"/>
    <col min="1778" max="1781" width="9.140625" style="343"/>
    <col min="1782" max="1783" width="12" style="343" bestFit="1" customWidth="1"/>
    <col min="1784" max="2019" width="9.140625" style="343"/>
    <col min="2020" max="2020" width="68.42578125" style="343" customWidth="1"/>
    <col min="2021" max="2021" width="17.140625" style="343" customWidth="1"/>
    <col min="2022" max="2024" width="14.42578125" style="343" customWidth="1"/>
    <col min="2025" max="2025" width="12.5703125" style="343" bestFit="1" customWidth="1"/>
    <col min="2026" max="2026" width="12.5703125" style="343" customWidth="1"/>
    <col min="2027" max="2027" width="11.140625" style="343" bestFit="1" customWidth="1"/>
    <col min="2028" max="2028" width="9.140625" style="343"/>
    <col min="2029" max="2029" width="9.140625" style="343" customWidth="1"/>
    <col min="2030" max="2030" width="28.140625" style="343" customWidth="1"/>
    <col min="2031" max="2031" width="14.7109375" style="343" customWidth="1"/>
    <col min="2032" max="2032" width="12" style="343" bestFit="1" customWidth="1"/>
    <col min="2033" max="2033" width="13.140625" style="343" customWidth="1"/>
    <col min="2034" max="2037" width="9.140625" style="343"/>
    <col min="2038" max="2039" width="12" style="343" bestFit="1" customWidth="1"/>
    <col min="2040" max="2275" width="9.140625" style="343"/>
    <col min="2276" max="2276" width="68.42578125" style="343" customWidth="1"/>
    <col min="2277" max="2277" width="17.140625" style="343" customWidth="1"/>
    <col min="2278" max="2280" width="14.42578125" style="343" customWidth="1"/>
    <col min="2281" max="2281" width="12.5703125" style="343" bestFit="1" customWidth="1"/>
    <col min="2282" max="2282" width="12.5703125" style="343" customWidth="1"/>
    <col min="2283" max="2283" width="11.140625" style="343" bestFit="1" customWidth="1"/>
    <col min="2284" max="2284" width="9.140625" style="343"/>
    <col min="2285" max="2285" width="9.140625" style="343" customWidth="1"/>
    <col min="2286" max="2286" width="28.140625" style="343" customWidth="1"/>
    <col min="2287" max="2287" width="14.7109375" style="343" customWidth="1"/>
    <col min="2288" max="2288" width="12" style="343" bestFit="1" customWidth="1"/>
    <col min="2289" max="2289" width="13.140625" style="343" customWidth="1"/>
    <col min="2290" max="2293" width="9.140625" style="343"/>
    <col min="2294" max="2295" width="12" style="343" bestFit="1" customWidth="1"/>
    <col min="2296" max="2531" width="9.140625" style="343"/>
    <col min="2532" max="2532" width="68.42578125" style="343" customWidth="1"/>
    <col min="2533" max="2533" width="17.140625" style="343" customWidth="1"/>
    <col min="2534" max="2536" width="14.42578125" style="343" customWidth="1"/>
    <col min="2537" max="2537" width="12.5703125" style="343" bestFit="1" customWidth="1"/>
    <col min="2538" max="2538" width="12.5703125" style="343" customWidth="1"/>
    <col min="2539" max="2539" width="11.140625" style="343" bestFit="1" customWidth="1"/>
    <col min="2540" max="2540" width="9.140625" style="343"/>
    <col min="2541" max="2541" width="9.140625" style="343" customWidth="1"/>
    <col min="2542" max="2542" width="28.140625" style="343" customWidth="1"/>
    <col min="2543" max="2543" width="14.7109375" style="343" customWidth="1"/>
    <col min="2544" max="2544" width="12" style="343" bestFit="1" customWidth="1"/>
    <col min="2545" max="2545" width="13.140625" style="343" customWidth="1"/>
    <col min="2546" max="2549" width="9.140625" style="343"/>
    <col min="2550" max="2551" width="12" style="343" bestFit="1" customWidth="1"/>
    <col min="2552" max="2787" width="9.140625" style="343"/>
    <col min="2788" max="2788" width="68.42578125" style="343" customWidth="1"/>
    <col min="2789" max="2789" width="17.140625" style="343" customWidth="1"/>
    <col min="2790" max="2792" width="14.42578125" style="343" customWidth="1"/>
    <col min="2793" max="2793" width="12.5703125" style="343" bestFit="1" customWidth="1"/>
    <col min="2794" max="2794" width="12.5703125" style="343" customWidth="1"/>
    <col min="2795" max="2795" width="11.140625" style="343" bestFit="1" customWidth="1"/>
    <col min="2796" max="2796" width="9.140625" style="343"/>
    <col min="2797" max="2797" width="9.140625" style="343" customWidth="1"/>
    <col min="2798" max="2798" width="28.140625" style="343" customWidth="1"/>
    <col min="2799" max="2799" width="14.7109375" style="343" customWidth="1"/>
    <col min="2800" max="2800" width="12" style="343" bestFit="1" customWidth="1"/>
    <col min="2801" max="2801" width="13.140625" style="343" customWidth="1"/>
    <col min="2802" max="2805" width="9.140625" style="343"/>
    <col min="2806" max="2807" width="12" style="343" bestFit="1" customWidth="1"/>
    <col min="2808" max="3043" width="9.140625" style="343"/>
    <col min="3044" max="3044" width="68.42578125" style="343" customWidth="1"/>
    <col min="3045" max="3045" width="17.140625" style="343" customWidth="1"/>
    <col min="3046" max="3048" width="14.42578125" style="343" customWidth="1"/>
    <col min="3049" max="3049" width="12.5703125" style="343" bestFit="1" customWidth="1"/>
    <col min="3050" max="3050" width="12.5703125" style="343" customWidth="1"/>
    <col min="3051" max="3051" width="11.140625" style="343" bestFit="1" customWidth="1"/>
    <col min="3052" max="3052" width="9.140625" style="343"/>
    <col min="3053" max="3053" width="9.140625" style="343" customWidth="1"/>
    <col min="3054" max="3054" width="28.140625" style="343" customWidth="1"/>
    <col min="3055" max="3055" width="14.7109375" style="343" customWidth="1"/>
    <col min="3056" max="3056" width="12" style="343" bestFit="1" customWidth="1"/>
    <col min="3057" max="3057" width="13.140625" style="343" customWidth="1"/>
    <col min="3058" max="3061" width="9.140625" style="343"/>
    <col min="3062" max="3063" width="12" style="343" bestFit="1" customWidth="1"/>
    <col min="3064" max="3299" width="9.140625" style="343"/>
    <col min="3300" max="3300" width="68.42578125" style="343" customWidth="1"/>
    <col min="3301" max="3301" width="17.140625" style="343" customWidth="1"/>
    <col min="3302" max="3304" width="14.42578125" style="343" customWidth="1"/>
    <col min="3305" max="3305" width="12.5703125" style="343" bestFit="1" customWidth="1"/>
    <col min="3306" max="3306" width="12.5703125" style="343" customWidth="1"/>
    <col min="3307" max="3307" width="11.140625" style="343" bestFit="1" customWidth="1"/>
    <col min="3308" max="3308" width="9.140625" style="343"/>
    <col min="3309" max="3309" width="9.140625" style="343" customWidth="1"/>
    <col min="3310" max="3310" width="28.140625" style="343" customWidth="1"/>
    <col min="3311" max="3311" width="14.7109375" style="343" customWidth="1"/>
    <col min="3312" max="3312" width="12" style="343" bestFit="1" customWidth="1"/>
    <col min="3313" max="3313" width="13.140625" style="343" customWidth="1"/>
    <col min="3314" max="3317" width="9.140625" style="343"/>
    <col min="3318" max="3319" width="12" style="343" bestFit="1" customWidth="1"/>
    <col min="3320" max="3555" width="9.140625" style="343"/>
    <col min="3556" max="3556" width="68.42578125" style="343" customWidth="1"/>
    <col min="3557" max="3557" width="17.140625" style="343" customWidth="1"/>
    <col min="3558" max="3560" width="14.42578125" style="343" customWidth="1"/>
    <col min="3561" max="3561" width="12.5703125" style="343" bestFit="1" customWidth="1"/>
    <col min="3562" max="3562" width="12.5703125" style="343" customWidth="1"/>
    <col min="3563" max="3563" width="11.140625" style="343" bestFit="1" customWidth="1"/>
    <col min="3564" max="3564" width="9.140625" style="343"/>
    <col min="3565" max="3565" width="9.140625" style="343" customWidth="1"/>
    <col min="3566" max="3566" width="28.140625" style="343" customWidth="1"/>
    <col min="3567" max="3567" width="14.7109375" style="343" customWidth="1"/>
    <col min="3568" max="3568" width="12" style="343" bestFit="1" customWidth="1"/>
    <col min="3569" max="3569" width="13.140625" style="343" customWidth="1"/>
    <col min="3570" max="3573" width="9.140625" style="343"/>
    <col min="3574" max="3575" width="12" style="343" bestFit="1" customWidth="1"/>
    <col min="3576" max="3811" width="9.140625" style="343"/>
    <col min="3812" max="3812" width="68.42578125" style="343" customWidth="1"/>
    <col min="3813" max="3813" width="17.140625" style="343" customWidth="1"/>
    <col min="3814" max="3816" width="14.42578125" style="343" customWidth="1"/>
    <col min="3817" max="3817" width="12.5703125" style="343" bestFit="1" customWidth="1"/>
    <col min="3818" max="3818" width="12.5703125" style="343" customWidth="1"/>
    <col min="3819" max="3819" width="11.140625" style="343" bestFit="1" customWidth="1"/>
    <col min="3820" max="3820" width="9.140625" style="343"/>
    <col min="3821" max="3821" width="9.140625" style="343" customWidth="1"/>
    <col min="3822" max="3822" width="28.140625" style="343" customWidth="1"/>
    <col min="3823" max="3823" width="14.7109375" style="343" customWidth="1"/>
    <col min="3824" max="3824" width="12" style="343" bestFit="1" customWidth="1"/>
    <col min="3825" max="3825" width="13.140625" style="343" customWidth="1"/>
    <col min="3826" max="3829" width="9.140625" style="343"/>
    <col min="3830" max="3831" width="12" style="343" bestFit="1" customWidth="1"/>
    <col min="3832" max="4067" width="9.140625" style="343"/>
    <col min="4068" max="4068" width="68.42578125" style="343" customWidth="1"/>
    <col min="4069" max="4069" width="17.140625" style="343" customWidth="1"/>
    <col min="4070" max="4072" width="14.42578125" style="343" customWidth="1"/>
    <col min="4073" max="4073" width="12.5703125" style="343" bestFit="1" customWidth="1"/>
    <col min="4074" max="4074" width="12.5703125" style="343" customWidth="1"/>
    <col min="4075" max="4075" width="11.140625" style="343" bestFit="1" customWidth="1"/>
    <col min="4076" max="4076" width="9.140625" style="343"/>
    <col min="4077" max="4077" width="9.140625" style="343" customWidth="1"/>
    <col min="4078" max="4078" width="28.140625" style="343" customWidth="1"/>
    <col min="4079" max="4079" width="14.7109375" style="343" customWidth="1"/>
    <col min="4080" max="4080" width="12" style="343" bestFit="1" customWidth="1"/>
    <col min="4081" max="4081" width="13.140625" style="343" customWidth="1"/>
    <col min="4082" max="4085" width="9.140625" style="343"/>
    <col min="4086" max="4087" width="12" style="343" bestFit="1" customWidth="1"/>
    <col min="4088" max="4323" width="9.140625" style="343"/>
    <col min="4324" max="4324" width="68.42578125" style="343" customWidth="1"/>
    <col min="4325" max="4325" width="17.140625" style="343" customWidth="1"/>
    <col min="4326" max="4328" width="14.42578125" style="343" customWidth="1"/>
    <col min="4329" max="4329" width="12.5703125" style="343" bestFit="1" customWidth="1"/>
    <col min="4330" max="4330" width="12.5703125" style="343" customWidth="1"/>
    <col min="4331" max="4331" width="11.140625" style="343" bestFit="1" customWidth="1"/>
    <col min="4332" max="4332" width="9.140625" style="343"/>
    <col min="4333" max="4333" width="9.140625" style="343" customWidth="1"/>
    <col min="4334" max="4334" width="28.140625" style="343" customWidth="1"/>
    <col min="4335" max="4335" width="14.7109375" style="343" customWidth="1"/>
    <col min="4336" max="4336" width="12" style="343" bestFit="1" customWidth="1"/>
    <col min="4337" max="4337" width="13.140625" style="343" customWidth="1"/>
    <col min="4338" max="4341" width="9.140625" style="343"/>
    <col min="4342" max="4343" width="12" style="343" bestFit="1" customWidth="1"/>
    <col min="4344" max="4579" width="9.140625" style="343"/>
    <col min="4580" max="4580" width="68.42578125" style="343" customWidth="1"/>
    <col min="4581" max="4581" width="17.140625" style="343" customWidth="1"/>
    <col min="4582" max="4584" width="14.42578125" style="343" customWidth="1"/>
    <col min="4585" max="4585" width="12.5703125" style="343" bestFit="1" customWidth="1"/>
    <col min="4586" max="4586" width="12.5703125" style="343" customWidth="1"/>
    <col min="4587" max="4587" width="11.140625" style="343" bestFit="1" customWidth="1"/>
    <col min="4588" max="4588" width="9.140625" style="343"/>
    <col min="4589" max="4589" width="9.140625" style="343" customWidth="1"/>
    <col min="4590" max="4590" width="28.140625" style="343" customWidth="1"/>
    <col min="4591" max="4591" width="14.7109375" style="343" customWidth="1"/>
    <col min="4592" max="4592" width="12" style="343" bestFit="1" customWidth="1"/>
    <col min="4593" max="4593" width="13.140625" style="343" customWidth="1"/>
    <col min="4594" max="4597" width="9.140625" style="343"/>
    <col min="4598" max="4599" width="12" style="343" bestFit="1" customWidth="1"/>
    <col min="4600" max="4835" width="9.140625" style="343"/>
    <col min="4836" max="4836" width="68.42578125" style="343" customWidth="1"/>
    <col min="4837" max="4837" width="17.140625" style="343" customWidth="1"/>
    <col min="4838" max="4840" width="14.42578125" style="343" customWidth="1"/>
    <col min="4841" max="4841" width="12.5703125" style="343" bestFit="1" customWidth="1"/>
    <col min="4842" max="4842" width="12.5703125" style="343" customWidth="1"/>
    <col min="4843" max="4843" width="11.140625" style="343" bestFit="1" customWidth="1"/>
    <col min="4844" max="4844" width="9.140625" style="343"/>
    <col min="4845" max="4845" width="9.140625" style="343" customWidth="1"/>
    <col min="4846" max="4846" width="28.140625" style="343" customWidth="1"/>
    <col min="4847" max="4847" width="14.7109375" style="343" customWidth="1"/>
    <col min="4848" max="4848" width="12" style="343" bestFit="1" customWidth="1"/>
    <col min="4849" max="4849" width="13.140625" style="343" customWidth="1"/>
    <col min="4850" max="4853" width="9.140625" style="343"/>
    <col min="4854" max="4855" width="12" style="343" bestFit="1" customWidth="1"/>
    <col min="4856" max="5091" width="9.140625" style="343"/>
    <col min="5092" max="5092" width="68.42578125" style="343" customWidth="1"/>
    <col min="5093" max="5093" width="17.140625" style="343" customWidth="1"/>
    <col min="5094" max="5096" width="14.42578125" style="343" customWidth="1"/>
    <col min="5097" max="5097" width="12.5703125" style="343" bestFit="1" customWidth="1"/>
    <col min="5098" max="5098" width="12.5703125" style="343" customWidth="1"/>
    <col min="5099" max="5099" width="11.140625" style="343" bestFit="1" customWidth="1"/>
    <col min="5100" max="5100" width="9.140625" style="343"/>
    <col min="5101" max="5101" width="9.140625" style="343" customWidth="1"/>
    <col min="5102" max="5102" width="28.140625" style="343" customWidth="1"/>
    <col min="5103" max="5103" width="14.7109375" style="343" customWidth="1"/>
    <col min="5104" max="5104" width="12" style="343" bestFit="1" customWidth="1"/>
    <col min="5105" max="5105" width="13.140625" style="343" customWidth="1"/>
    <col min="5106" max="5109" width="9.140625" style="343"/>
    <col min="5110" max="5111" width="12" style="343" bestFit="1" customWidth="1"/>
    <col min="5112" max="5347" width="9.140625" style="343"/>
    <col min="5348" max="5348" width="68.42578125" style="343" customWidth="1"/>
    <col min="5349" max="5349" width="17.140625" style="343" customWidth="1"/>
    <col min="5350" max="5352" width="14.42578125" style="343" customWidth="1"/>
    <col min="5353" max="5353" width="12.5703125" style="343" bestFit="1" customWidth="1"/>
    <col min="5354" max="5354" width="12.5703125" style="343" customWidth="1"/>
    <col min="5355" max="5355" width="11.140625" style="343" bestFit="1" customWidth="1"/>
    <col min="5356" max="5356" width="9.140625" style="343"/>
    <col min="5357" max="5357" width="9.140625" style="343" customWidth="1"/>
    <col min="5358" max="5358" width="28.140625" style="343" customWidth="1"/>
    <col min="5359" max="5359" width="14.7109375" style="343" customWidth="1"/>
    <col min="5360" max="5360" width="12" style="343" bestFit="1" customWidth="1"/>
    <col min="5361" max="5361" width="13.140625" style="343" customWidth="1"/>
    <col min="5362" max="5365" width="9.140625" style="343"/>
    <col min="5366" max="5367" width="12" style="343" bestFit="1" customWidth="1"/>
    <col min="5368" max="5603" width="9.140625" style="343"/>
    <col min="5604" max="5604" width="68.42578125" style="343" customWidth="1"/>
    <col min="5605" max="5605" width="17.140625" style="343" customWidth="1"/>
    <col min="5606" max="5608" width="14.42578125" style="343" customWidth="1"/>
    <col min="5609" max="5609" width="12.5703125" style="343" bestFit="1" customWidth="1"/>
    <col min="5610" max="5610" width="12.5703125" style="343" customWidth="1"/>
    <col min="5611" max="5611" width="11.140625" style="343" bestFit="1" customWidth="1"/>
    <col min="5612" max="5612" width="9.140625" style="343"/>
    <col min="5613" max="5613" width="9.140625" style="343" customWidth="1"/>
    <col min="5614" max="5614" width="28.140625" style="343" customWidth="1"/>
    <col min="5615" max="5615" width="14.7109375" style="343" customWidth="1"/>
    <col min="5616" max="5616" width="12" style="343" bestFit="1" customWidth="1"/>
    <col min="5617" max="5617" width="13.140625" style="343" customWidth="1"/>
    <col min="5618" max="5621" width="9.140625" style="343"/>
    <col min="5622" max="5623" width="12" style="343" bestFit="1" customWidth="1"/>
    <col min="5624" max="5859" width="9.140625" style="343"/>
    <col min="5860" max="5860" width="68.42578125" style="343" customWidth="1"/>
    <col min="5861" max="5861" width="17.140625" style="343" customWidth="1"/>
    <col min="5862" max="5864" width="14.42578125" style="343" customWidth="1"/>
    <col min="5865" max="5865" width="12.5703125" style="343" bestFit="1" customWidth="1"/>
    <col min="5866" max="5866" width="12.5703125" style="343" customWidth="1"/>
    <col min="5867" max="5867" width="11.140625" style="343" bestFit="1" customWidth="1"/>
    <col min="5868" max="5868" width="9.140625" style="343"/>
    <col min="5869" max="5869" width="9.140625" style="343" customWidth="1"/>
    <col min="5870" max="5870" width="28.140625" style="343" customWidth="1"/>
    <col min="5871" max="5871" width="14.7109375" style="343" customWidth="1"/>
    <col min="5872" max="5872" width="12" style="343" bestFit="1" customWidth="1"/>
    <col min="5873" max="5873" width="13.140625" style="343" customWidth="1"/>
    <col min="5874" max="5877" width="9.140625" style="343"/>
    <col min="5878" max="5879" width="12" style="343" bestFit="1" customWidth="1"/>
    <col min="5880" max="6115" width="9.140625" style="343"/>
    <col min="6116" max="6116" width="68.42578125" style="343" customWidth="1"/>
    <col min="6117" max="6117" width="17.140625" style="343" customWidth="1"/>
    <col min="6118" max="6120" width="14.42578125" style="343" customWidth="1"/>
    <col min="6121" max="6121" width="12.5703125" style="343" bestFit="1" customWidth="1"/>
    <col min="6122" max="6122" width="12.5703125" style="343" customWidth="1"/>
    <col min="6123" max="6123" width="11.140625" style="343" bestFit="1" customWidth="1"/>
    <col min="6124" max="6124" width="9.140625" style="343"/>
    <col min="6125" max="6125" width="9.140625" style="343" customWidth="1"/>
    <col min="6126" max="6126" width="28.140625" style="343" customWidth="1"/>
    <col min="6127" max="6127" width="14.7109375" style="343" customWidth="1"/>
    <col min="6128" max="6128" width="12" style="343" bestFit="1" customWidth="1"/>
    <col min="6129" max="6129" width="13.140625" style="343" customWidth="1"/>
    <col min="6130" max="6133" width="9.140625" style="343"/>
    <col min="6134" max="6135" width="12" style="343" bestFit="1" customWidth="1"/>
    <col min="6136" max="6371" width="9.140625" style="343"/>
    <col min="6372" max="6372" width="68.42578125" style="343" customWidth="1"/>
    <col min="6373" max="6373" width="17.140625" style="343" customWidth="1"/>
    <col min="6374" max="6376" width="14.42578125" style="343" customWidth="1"/>
    <col min="6377" max="6377" width="12.5703125" style="343" bestFit="1" customWidth="1"/>
    <col min="6378" max="6378" width="12.5703125" style="343" customWidth="1"/>
    <col min="6379" max="6379" width="11.140625" style="343" bestFit="1" customWidth="1"/>
    <col min="6380" max="6380" width="9.140625" style="343"/>
    <col min="6381" max="6381" width="9.140625" style="343" customWidth="1"/>
    <col min="6382" max="6382" width="28.140625" style="343" customWidth="1"/>
    <col min="6383" max="6383" width="14.7109375" style="343" customWidth="1"/>
    <col min="6384" max="6384" width="12" style="343" bestFit="1" customWidth="1"/>
    <col min="6385" max="6385" width="13.140625" style="343" customWidth="1"/>
    <col min="6386" max="6389" width="9.140625" style="343"/>
    <col min="6390" max="6391" width="12" style="343" bestFit="1" customWidth="1"/>
    <col min="6392" max="6627" width="9.140625" style="343"/>
    <col min="6628" max="6628" width="68.42578125" style="343" customWidth="1"/>
    <col min="6629" max="6629" width="17.140625" style="343" customWidth="1"/>
    <col min="6630" max="6632" width="14.42578125" style="343" customWidth="1"/>
    <col min="6633" max="6633" width="12.5703125" style="343" bestFit="1" customWidth="1"/>
    <col min="6634" max="6634" width="12.5703125" style="343" customWidth="1"/>
    <col min="6635" max="6635" width="11.140625" style="343" bestFit="1" customWidth="1"/>
    <col min="6636" max="6636" width="9.140625" style="343"/>
    <col min="6637" max="6637" width="9.140625" style="343" customWidth="1"/>
    <col min="6638" max="6638" width="28.140625" style="343" customWidth="1"/>
    <col min="6639" max="6639" width="14.7109375" style="343" customWidth="1"/>
    <col min="6640" max="6640" width="12" style="343" bestFit="1" customWidth="1"/>
    <col min="6641" max="6641" width="13.140625" style="343" customWidth="1"/>
    <col min="6642" max="6645" width="9.140625" style="343"/>
    <col min="6646" max="6647" width="12" style="343" bestFit="1" customWidth="1"/>
    <col min="6648" max="6883" width="9.140625" style="343"/>
    <col min="6884" max="6884" width="68.42578125" style="343" customWidth="1"/>
    <col min="6885" max="6885" width="17.140625" style="343" customWidth="1"/>
    <col min="6886" max="6888" width="14.42578125" style="343" customWidth="1"/>
    <col min="6889" max="6889" width="12.5703125" style="343" bestFit="1" customWidth="1"/>
    <col min="6890" max="6890" width="12.5703125" style="343" customWidth="1"/>
    <col min="6891" max="6891" width="11.140625" style="343" bestFit="1" customWidth="1"/>
    <col min="6892" max="6892" width="9.140625" style="343"/>
    <col min="6893" max="6893" width="9.140625" style="343" customWidth="1"/>
    <col min="6894" max="6894" width="28.140625" style="343" customWidth="1"/>
    <col min="6895" max="6895" width="14.7109375" style="343" customWidth="1"/>
    <col min="6896" max="6896" width="12" style="343" bestFit="1" customWidth="1"/>
    <col min="6897" max="6897" width="13.140625" style="343" customWidth="1"/>
    <col min="6898" max="6901" width="9.140625" style="343"/>
    <col min="6902" max="6903" width="12" style="343" bestFit="1" customWidth="1"/>
    <col min="6904" max="7139" width="9.140625" style="343"/>
    <col min="7140" max="7140" width="68.42578125" style="343" customWidth="1"/>
    <col min="7141" max="7141" width="17.140625" style="343" customWidth="1"/>
    <col min="7142" max="7144" width="14.42578125" style="343" customWidth="1"/>
    <col min="7145" max="7145" width="12.5703125" style="343" bestFit="1" customWidth="1"/>
    <col min="7146" max="7146" width="12.5703125" style="343" customWidth="1"/>
    <col min="7147" max="7147" width="11.140625" style="343" bestFit="1" customWidth="1"/>
    <col min="7148" max="7148" width="9.140625" style="343"/>
    <col min="7149" max="7149" width="9.140625" style="343" customWidth="1"/>
    <col min="7150" max="7150" width="28.140625" style="343" customWidth="1"/>
    <col min="7151" max="7151" width="14.7109375" style="343" customWidth="1"/>
    <col min="7152" max="7152" width="12" style="343" bestFit="1" customWidth="1"/>
    <col min="7153" max="7153" width="13.140625" style="343" customWidth="1"/>
    <col min="7154" max="7157" width="9.140625" style="343"/>
    <col min="7158" max="7159" width="12" style="343" bestFit="1" customWidth="1"/>
    <col min="7160" max="7395" width="9.140625" style="343"/>
    <col min="7396" max="7396" width="68.42578125" style="343" customWidth="1"/>
    <col min="7397" max="7397" width="17.140625" style="343" customWidth="1"/>
    <col min="7398" max="7400" width="14.42578125" style="343" customWidth="1"/>
    <col min="7401" max="7401" width="12.5703125" style="343" bestFit="1" customWidth="1"/>
    <col min="7402" max="7402" width="12.5703125" style="343" customWidth="1"/>
    <col min="7403" max="7403" width="11.140625" style="343" bestFit="1" customWidth="1"/>
    <col min="7404" max="7404" width="9.140625" style="343"/>
    <col min="7405" max="7405" width="9.140625" style="343" customWidth="1"/>
    <col min="7406" max="7406" width="28.140625" style="343" customWidth="1"/>
    <col min="7407" max="7407" width="14.7109375" style="343" customWidth="1"/>
    <col min="7408" max="7408" width="12" style="343" bestFit="1" customWidth="1"/>
    <col min="7409" max="7409" width="13.140625" style="343" customWidth="1"/>
    <col min="7410" max="7413" width="9.140625" style="343"/>
    <col min="7414" max="7415" width="12" style="343" bestFit="1" customWidth="1"/>
    <col min="7416" max="7651" width="9.140625" style="343"/>
    <col min="7652" max="7652" width="68.42578125" style="343" customWidth="1"/>
    <col min="7653" max="7653" width="17.140625" style="343" customWidth="1"/>
    <col min="7654" max="7656" width="14.42578125" style="343" customWidth="1"/>
    <col min="7657" max="7657" width="12.5703125" style="343" bestFit="1" customWidth="1"/>
    <col min="7658" max="7658" width="12.5703125" style="343" customWidth="1"/>
    <col min="7659" max="7659" width="11.140625" style="343" bestFit="1" customWidth="1"/>
    <col min="7660" max="7660" width="9.140625" style="343"/>
    <col min="7661" max="7661" width="9.140625" style="343" customWidth="1"/>
    <col min="7662" max="7662" width="28.140625" style="343" customWidth="1"/>
    <col min="7663" max="7663" width="14.7109375" style="343" customWidth="1"/>
    <col min="7664" max="7664" width="12" style="343" bestFit="1" customWidth="1"/>
    <col min="7665" max="7665" width="13.140625" style="343" customWidth="1"/>
    <col min="7666" max="7669" width="9.140625" style="343"/>
    <col min="7670" max="7671" width="12" style="343" bestFit="1" customWidth="1"/>
    <col min="7672" max="7907" width="9.140625" style="343"/>
    <col min="7908" max="7908" width="68.42578125" style="343" customWidth="1"/>
    <col min="7909" max="7909" width="17.140625" style="343" customWidth="1"/>
    <col min="7910" max="7912" width="14.42578125" style="343" customWidth="1"/>
    <col min="7913" max="7913" width="12.5703125" style="343" bestFit="1" customWidth="1"/>
    <col min="7914" max="7914" width="12.5703125" style="343" customWidth="1"/>
    <col min="7915" max="7915" width="11.140625" style="343" bestFit="1" customWidth="1"/>
    <col min="7916" max="7916" width="9.140625" style="343"/>
    <col min="7917" max="7917" width="9.140625" style="343" customWidth="1"/>
    <col min="7918" max="7918" width="28.140625" style="343" customWidth="1"/>
    <col min="7919" max="7919" width="14.7109375" style="343" customWidth="1"/>
    <col min="7920" max="7920" width="12" style="343" bestFit="1" customWidth="1"/>
    <col min="7921" max="7921" width="13.140625" style="343" customWidth="1"/>
    <col min="7922" max="7925" width="9.140625" style="343"/>
    <col min="7926" max="7927" width="12" style="343" bestFit="1" customWidth="1"/>
    <col min="7928" max="8163" width="9.140625" style="343"/>
    <col min="8164" max="8164" width="68.42578125" style="343" customWidth="1"/>
    <col min="8165" max="8165" width="17.140625" style="343" customWidth="1"/>
    <col min="8166" max="8168" width="14.42578125" style="343" customWidth="1"/>
    <col min="8169" max="8169" width="12.5703125" style="343" bestFit="1" customWidth="1"/>
    <col min="8170" max="8170" width="12.5703125" style="343" customWidth="1"/>
    <col min="8171" max="8171" width="11.140625" style="343" bestFit="1" customWidth="1"/>
    <col min="8172" max="8172" width="9.140625" style="343"/>
    <col min="8173" max="8173" width="9.140625" style="343" customWidth="1"/>
    <col min="8174" max="8174" width="28.140625" style="343" customWidth="1"/>
    <col min="8175" max="8175" width="14.7109375" style="343" customWidth="1"/>
    <col min="8176" max="8176" width="12" style="343" bestFit="1" customWidth="1"/>
    <col min="8177" max="8177" width="13.140625" style="343" customWidth="1"/>
    <col min="8178" max="8181" width="9.140625" style="343"/>
    <col min="8182" max="8183" width="12" style="343" bestFit="1" customWidth="1"/>
    <col min="8184" max="8419" width="9.140625" style="343"/>
    <col min="8420" max="8420" width="68.42578125" style="343" customWidth="1"/>
    <col min="8421" max="8421" width="17.140625" style="343" customWidth="1"/>
    <col min="8422" max="8424" width="14.42578125" style="343" customWidth="1"/>
    <col min="8425" max="8425" width="12.5703125" style="343" bestFit="1" customWidth="1"/>
    <col min="8426" max="8426" width="12.5703125" style="343" customWidth="1"/>
    <col min="8427" max="8427" width="11.140625" style="343" bestFit="1" customWidth="1"/>
    <col min="8428" max="8428" width="9.140625" style="343"/>
    <col min="8429" max="8429" width="9.140625" style="343" customWidth="1"/>
    <col min="8430" max="8430" width="28.140625" style="343" customWidth="1"/>
    <col min="8431" max="8431" width="14.7109375" style="343" customWidth="1"/>
    <col min="8432" max="8432" width="12" style="343" bestFit="1" customWidth="1"/>
    <col min="8433" max="8433" width="13.140625" style="343" customWidth="1"/>
    <col min="8434" max="8437" width="9.140625" style="343"/>
    <col min="8438" max="8439" width="12" style="343" bestFit="1" customWidth="1"/>
    <col min="8440" max="8675" width="9.140625" style="343"/>
    <col min="8676" max="8676" width="68.42578125" style="343" customWidth="1"/>
    <col min="8677" max="8677" width="17.140625" style="343" customWidth="1"/>
    <col min="8678" max="8680" width="14.42578125" style="343" customWidth="1"/>
    <col min="8681" max="8681" width="12.5703125" style="343" bestFit="1" customWidth="1"/>
    <col min="8682" max="8682" width="12.5703125" style="343" customWidth="1"/>
    <col min="8683" max="8683" width="11.140625" style="343" bestFit="1" customWidth="1"/>
    <col min="8684" max="8684" width="9.140625" style="343"/>
    <col min="8685" max="8685" width="9.140625" style="343" customWidth="1"/>
    <col min="8686" max="8686" width="28.140625" style="343" customWidth="1"/>
    <col min="8687" max="8687" width="14.7109375" style="343" customWidth="1"/>
    <col min="8688" max="8688" width="12" style="343" bestFit="1" customWidth="1"/>
    <col min="8689" max="8689" width="13.140625" style="343" customWidth="1"/>
    <col min="8690" max="8693" width="9.140625" style="343"/>
    <col min="8694" max="8695" width="12" style="343" bestFit="1" customWidth="1"/>
    <col min="8696" max="8931" width="9.140625" style="343"/>
    <col min="8932" max="8932" width="68.42578125" style="343" customWidth="1"/>
    <col min="8933" max="8933" width="17.140625" style="343" customWidth="1"/>
    <col min="8934" max="8936" width="14.42578125" style="343" customWidth="1"/>
    <col min="8937" max="8937" width="12.5703125" style="343" bestFit="1" customWidth="1"/>
    <col min="8938" max="8938" width="12.5703125" style="343" customWidth="1"/>
    <col min="8939" max="8939" width="11.140625" style="343" bestFit="1" customWidth="1"/>
    <col min="8940" max="8940" width="9.140625" style="343"/>
    <col min="8941" max="8941" width="9.140625" style="343" customWidth="1"/>
    <col min="8942" max="8942" width="28.140625" style="343" customWidth="1"/>
    <col min="8943" max="8943" width="14.7109375" style="343" customWidth="1"/>
    <col min="8944" max="8944" width="12" style="343" bestFit="1" customWidth="1"/>
    <col min="8945" max="8945" width="13.140625" style="343" customWidth="1"/>
    <col min="8946" max="8949" width="9.140625" style="343"/>
    <col min="8950" max="8951" width="12" style="343" bestFit="1" customWidth="1"/>
    <col min="8952" max="9187" width="9.140625" style="343"/>
    <col min="9188" max="9188" width="68.42578125" style="343" customWidth="1"/>
    <col min="9189" max="9189" width="17.140625" style="343" customWidth="1"/>
    <col min="9190" max="9192" width="14.42578125" style="343" customWidth="1"/>
    <col min="9193" max="9193" width="12.5703125" style="343" bestFit="1" customWidth="1"/>
    <col min="9194" max="9194" width="12.5703125" style="343" customWidth="1"/>
    <col min="9195" max="9195" width="11.140625" style="343" bestFit="1" customWidth="1"/>
    <col min="9196" max="9196" width="9.140625" style="343"/>
    <col min="9197" max="9197" width="9.140625" style="343" customWidth="1"/>
    <col min="9198" max="9198" width="28.140625" style="343" customWidth="1"/>
    <col min="9199" max="9199" width="14.7109375" style="343" customWidth="1"/>
    <col min="9200" max="9200" width="12" style="343" bestFit="1" customWidth="1"/>
    <col min="9201" max="9201" width="13.140625" style="343" customWidth="1"/>
    <col min="9202" max="9205" width="9.140625" style="343"/>
    <col min="9206" max="9207" width="12" style="343" bestFit="1" customWidth="1"/>
    <col min="9208" max="9443" width="9.140625" style="343"/>
    <col min="9444" max="9444" width="68.42578125" style="343" customWidth="1"/>
    <col min="9445" max="9445" width="17.140625" style="343" customWidth="1"/>
    <col min="9446" max="9448" width="14.42578125" style="343" customWidth="1"/>
    <col min="9449" max="9449" width="12.5703125" style="343" bestFit="1" customWidth="1"/>
    <col min="9450" max="9450" width="12.5703125" style="343" customWidth="1"/>
    <col min="9451" max="9451" width="11.140625" style="343" bestFit="1" customWidth="1"/>
    <col min="9452" max="9452" width="9.140625" style="343"/>
    <col min="9453" max="9453" width="9.140625" style="343" customWidth="1"/>
    <col min="9454" max="9454" width="28.140625" style="343" customWidth="1"/>
    <col min="9455" max="9455" width="14.7109375" style="343" customWidth="1"/>
    <col min="9456" max="9456" width="12" style="343" bestFit="1" customWidth="1"/>
    <col min="9457" max="9457" width="13.140625" style="343" customWidth="1"/>
    <col min="9458" max="9461" width="9.140625" style="343"/>
    <col min="9462" max="9463" width="12" style="343" bestFit="1" customWidth="1"/>
    <col min="9464" max="9699" width="9.140625" style="343"/>
    <col min="9700" max="9700" width="68.42578125" style="343" customWidth="1"/>
    <col min="9701" max="9701" width="17.140625" style="343" customWidth="1"/>
    <col min="9702" max="9704" width="14.42578125" style="343" customWidth="1"/>
    <col min="9705" max="9705" width="12.5703125" style="343" bestFit="1" customWidth="1"/>
    <col min="9706" max="9706" width="12.5703125" style="343" customWidth="1"/>
    <col min="9707" max="9707" width="11.140625" style="343" bestFit="1" customWidth="1"/>
    <col min="9708" max="9708" width="9.140625" style="343"/>
    <col min="9709" max="9709" width="9.140625" style="343" customWidth="1"/>
    <col min="9710" max="9710" width="28.140625" style="343" customWidth="1"/>
    <col min="9711" max="9711" width="14.7109375" style="343" customWidth="1"/>
    <col min="9712" max="9712" width="12" style="343" bestFit="1" customWidth="1"/>
    <col min="9713" max="9713" width="13.140625" style="343" customWidth="1"/>
    <col min="9714" max="9717" width="9.140625" style="343"/>
    <col min="9718" max="9719" width="12" style="343" bestFit="1" customWidth="1"/>
    <col min="9720" max="9955" width="9.140625" style="343"/>
    <col min="9956" max="9956" width="68.42578125" style="343" customWidth="1"/>
    <col min="9957" max="9957" width="17.140625" style="343" customWidth="1"/>
    <col min="9958" max="9960" width="14.42578125" style="343" customWidth="1"/>
    <col min="9961" max="9961" width="12.5703125" style="343" bestFit="1" customWidth="1"/>
    <col min="9962" max="9962" width="12.5703125" style="343" customWidth="1"/>
    <col min="9963" max="9963" width="11.140625" style="343" bestFit="1" customWidth="1"/>
    <col min="9964" max="9964" width="9.140625" style="343"/>
    <col min="9965" max="9965" width="9.140625" style="343" customWidth="1"/>
    <col min="9966" max="9966" width="28.140625" style="343" customWidth="1"/>
    <col min="9967" max="9967" width="14.7109375" style="343" customWidth="1"/>
    <col min="9968" max="9968" width="12" style="343" bestFit="1" customWidth="1"/>
    <col min="9969" max="9969" width="13.140625" style="343" customWidth="1"/>
    <col min="9970" max="9973" width="9.140625" style="343"/>
    <col min="9974" max="9975" width="12" style="343" bestFit="1" customWidth="1"/>
    <col min="9976" max="10211" width="9.140625" style="343"/>
    <col min="10212" max="10212" width="68.42578125" style="343" customWidth="1"/>
    <col min="10213" max="10213" width="17.140625" style="343" customWidth="1"/>
    <col min="10214" max="10216" width="14.42578125" style="343" customWidth="1"/>
    <col min="10217" max="10217" width="12.5703125" style="343" bestFit="1" customWidth="1"/>
    <col min="10218" max="10218" width="12.5703125" style="343" customWidth="1"/>
    <col min="10219" max="10219" width="11.140625" style="343" bestFit="1" customWidth="1"/>
    <col min="10220" max="10220" width="9.140625" style="343"/>
    <col min="10221" max="10221" width="9.140625" style="343" customWidth="1"/>
    <col min="10222" max="10222" width="28.140625" style="343" customWidth="1"/>
    <col min="10223" max="10223" width="14.7109375" style="343" customWidth="1"/>
    <col min="10224" max="10224" width="12" style="343" bestFit="1" customWidth="1"/>
    <col min="10225" max="10225" width="13.140625" style="343" customWidth="1"/>
    <col min="10226" max="10229" width="9.140625" style="343"/>
    <col min="10230" max="10231" width="12" style="343" bestFit="1" customWidth="1"/>
    <col min="10232" max="10467" width="9.140625" style="343"/>
    <col min="10468" max="10468" width="68.42578125" style="343" customWidth="1"/>
    <col min="10469" max="10469" width="17.140625" style="343" customWidth="1"/>
    <col min="10470" max="10472" width="14.42578125" style="343" customWidth="1"/>
    <col min="10473" max="10473" width="12.5703125" style="343" bestFit="1" customWidth="1"/>
    <col min="10474" max="10474" width="12.5703125" style="343" customWidth="1"/>
    <col min="10475" max="10475" width="11.140625" style="343" bestFit="1" customWidth="1"/>
    <col min="10476" max="10476" width="9.140625" style="343"/>
    <col min="10477" max="10477" width="9.140625" style="343" customWidth="1"/>
    <col min="10478" max="10478" width="28.140625" style="343" customWidth="1"/>
    <col min="10479" max="10479" width="14.7109375" style="343" customWidth="1"/>
    <col min="10480" max="10480" width="12" style="343" bestFit="1" customWidth="1"/>
    <col min="10481" max="10481" width="13.140625" style="343" customWidth="1"/>
    <col min="10482" max="10485" width="9.140625" style="343"/>
    <col min="10486" max="10487" width="12" style="343" bestFit="1" customWidth="1"/>
    <col min="10488" max="10723" width="9.140625" style="343"/>
    <col min="10724" max="10724" width="68.42578125" style="343" customWidth="1"/>
    <col min="10725" max="10725" width="17.140625" style="343" customWidth="1"/>
    <col min="10726" max="10728" width="14.42578125" style="343" customWidth="1"/>
    <col min="10729" max="10729" width="12.5703125" style="343" bestFit="1" customWidth="1"/>
    <col min="10730" max="10730" width="12.5703125" style="343" customWidth="1"/>
    <col min="10731" max="10731" width="11.140625" style="343" bestFit="1" customWidth="1"/>
    <col min="10732" max="10732" width="9.140625" style="343"/>
    <col min="10733" max="10733" width="9.140625" style="343" customWidth="1"/>
    <col min="10734" max="10734" width="28.140625" style="343" customWidth="1"/>
    <col min="10735" max="10735" width="14.7109375" style="343" customWidth="1"/>
    <col min="10736" max="10736" width="12" style="343" bestFit="1" customWidth="1"/>
    <col min="10737" max="10737" width="13.140625" style="343" customWidth="1"/>
    <col min="10738" max="10741" width="9.140625" style="343"/>
    <col min="10742" max="10743" width="12" style="343" bestFit="1" customWidth="1"/>
    <col min="10744" max="10979" width="9.140625" style="343"/>
    <col min="10980" max="10980" width="68.42578125" style="343" customWidth="1"/>
    <col min="10981" max="10981" width="17.140625" style="343" customWidth="1"/>
    <col min="10982" max="10984" width="14.42578125" style="343" customWidth="1"/>
    <col min="10985" max="10985" width="12.5703125" style="343" bestFit="1" customWidth="1"/>
    <col min="10986" max="10986" width="12.5703125" style="343" customWidth="1"/>
    <col min="10987" max="10987" width="11.140625" style="343" bestFit="1" customWidth="1"/>
    <col min="10988" max="10988" width="9.140625" style="343"/>
    <col min="10989" max="10989" width="9.140625" style="343" customWidth="1"/>
    <col min="10990" max="10990" width="28.140625" style="343" customWidth="1"/>
    <col min="10991" max="10991" width="14.7109375" style="343" customWidth="1"/>
    <col min="10992" max="10992" width="12" style="343" bestFit="1" customWidth="1"/>
    <col min="10993" max="10993" width="13.140625" style="343" customWidth="1"/>
    <col min="10994" max="10997" width="9.140625" style="343"/>
    <col min="10998" max="10999" width="12" style="343" bestFit="1" customWidth="1"/>
    <col min="11000" max="11235" width="9.140625" style="343"/>
    <col min="11236" max="11236" width="68.42578125" style="343" customWidth="1"/>
    <col min="11237" max="11237" width="17.140625" style="343" customWidth="1"/>
    <col min="11238" max="11240" width="14.42578125" style="343" customWidth="1"/>
    <col min="11241" max="11241" width="12.5703125" style="343" bestFit="1" customWidth="1"/>
    <col min="11242" max="11242" width="12.5703125" style="343" customWidth="1"/>
    <col min="11243" max="11243" width="11.140625" style="343" bestFit="1" customWidth="1"/>
    <col min="11244" max="11244" width="9.140625" style="343"/>
    <col min="11245" max="11245" width="9.140625" style="343" customWidth="1"/>
    <col min="11246" max="11246" width="28.140625" style="343" customWidth="1"/>
    <col min="11247" max="11247" width="14.7109375" style="343" customWidth="1"/>
    <col min="11248" max="11248" width="12" style="343" bestFit="1" customWidth="1"/>
    <col min="11249" max="11249" width="13.140625" style="343" customWidth="1"/>
    <col min="11250" max="11253" width="9.140625" style="343"/>
    <col min="11254" max="11255" width="12" style="343" bestFit="1" customWidth="1"/>
    <col min="11256" max="11491" width="9.140625" style="343"/>
    <col min="11492" max="11492" width="68.42578125" style="343" customWidth="1"/>
    <col min="11493" max="11493" width="17.140625" style="343" customWidth="1"/>
    <col min="11494" max="11496" width="14.42578125" style="343" customWidth="1"/>
    <col min="11497" max="11497" width="12.5703125" style="343" bestFit="1" customWidth="1"/>
    <col min="11498" max="11498" width="12.5703125" style="343" customWidth="1"/>
    <col min="11499" max="11499" width="11.140625" style="343" bestFit="1" customWidth="1"/>
    <col min="11500" max="11500" width="9.140625" style="343"/>
    <col min="11501" max="11501" width="9.140625" style="343" customWidth="1"/>
    <col min="11502" max="11502" width="28.140625" style="343" customWidth="1"/>
    <col min="11503" max="11503" width="14.7109375" style="343" customWidth="1"/>
    <col min="11504" max="11504" width="12" style="343" bestFit="1" customWidth="1"/>
    <col min="11505" max="11505" width="13.140625" style="343" customWidth="1"/>
    <col min="11506" max="11509" width="9.140625" style="343"/>
    <col min="11510" max="11511" width="12" style="343" bestFit="1" customWidth="1"/>
    <col min="11512" max="11747" width="9.140625" style="343"/>
    <col min="11748" max="11748" width="68.42578125" style="343" customWidth="1"/>
    <col min="11749" max="11749" width="17.140625" style="343" customWidth="1"/>
    <col min="11750" max="11752" width="14.42578125" style="343" customWidth="1"/>
    <col min="11753" max="11753" width="12.5703125" style="343" bestFit="1" customWidth="1"/>
    <col min="11754" max="11754" width="12.5703125" style="343" customWidth="1"/>
    <col min="11755" max="11755" width="11.140625" style="343" bestFit="1" customWidth="1"/>
    <col min="11756" max="11756" width="9.140625" style="343"/>
    <col min="11757" max="11757" width="9.140625" style="343" customWidth="1"/>
    <col min="11758" max="11758" width="28.140625" style="343" customWidth="1"/>
    <col min="11759" max="11759" width="14.7109375" style="343" customWidth="1"/>
    <col min="11760" max="11760" width="12" style="343" bestFit="1" customWidth="1"/>
    <col min="11761" max="11761" width="13.140625" style="343" customWidth="1"/>
    <col min="11762" max="11765" width="9.140625" style="343"/>
    <col min="11766" max="11767" width="12" style="343" bestFit="1" customWidth="1"/>
    <col min="11768" max="12003" width="9.140625" style="343"/>
    <col min="12004" max="12004" width="68.42578125" style="343" customWidth="1"/>
    <col min="12005" max="12005" width="17.140625" style="343" customWidth="1"/>
    <col min="12006" max="12008" width="14.42578125" style="343" customWidth="1"/>
    <col min="12009" max="12009" width="12.5703125" style="343" bestFit="1" customWidth="1"/>
    <col min="12010" max="12010" width="12.5703125" style="343" customWidth="1"/>
    <col min="12011" max="12011" width="11.140625" style="343" bestFit="1" customWidth="1"/>
    <col min="12012" max="12012" width="9.140625" style="343"/>
    <col min="12013" max="12013" width="9.140625" style="343" customWidth="1"/>
    <col min="12014" max="12014" width="28.140625" style="343" customWidth="1"/>
    <col min="12015" max="12015" width="14.7109375" style="343" customWidth="1"/>
    <col min="12016" max="12016" width="12" style="343" bestFit="1" customWidth="1"/>
    <col min="12017" max="12017" width="13.140625" style="343" customWidth="1"/>
    <col min="12018" max="12021" width="9.140625" style="343"/>
    <col min="12022" max="12023" width="12" style="343" bestFit="1" customWidth="1"/>
    <col min="12024" max="12259" width="9.140625" style="343"/>
    <col min="12260" max="12260" width="68.42578125" style="343" customWidth="1"/>
    <col min="12261" max="12261" width="17.140625" style="343" customWidth="1"/>
    <col min="12262" max="12264" width="14.42578125" style="343" customWidth="1"/>
    <col min="12265" max="12265" width="12.5703125" style="343" bestFit="1" customWidth="1"/>
    <col min="12266" max="12266" width="12.5703125" style="343" customWidth="1"/>
    <col min="12267" max="12267" width="11.140625" style="343" bestFit="1" customWidth="1"/>
    <col min="12268" max="12268" width="9.140625" style="343"/>
    <col min="12269" max="12269" width="9.140625" style="343" customWidth="1"/>
    <col min="12270" max="12270" width="28.140625" style="343" customWidth="1"/>
    <col min="12271" max="12271" width="14.7109375" style="343" customWidth="1"/>
    <col min="12272" max="12272" width="12" style="343" bestFit="1" customWidth="1"/>
    <col min="12273" max="12273" width="13.140625" style="343" customWidth="1"/>
    <col min="12274" max="12277" width="9.140625" style="343"/>
    <col min="12278" max="12279" width="12" style="343" bestFit="1" customWidth="1"/>
    <col min="12280" max="12515" width="9.140625" style="343"/>
    <col min="12516" max="12516" width="68.42578125" style="343" customWidth="1"/>
    <col min="12517" max="12517" width="17.140625" style="343" customWidth="1"/>
    <col min="12518" max="12520" width="14.42578125" style="343" customWidth="1"/>
    <col min="12521" max="12521" width="12.5703125" style="343" bestFit="1" customWidth="1"/>
    <col min="12522" max="12522" width="12.5703125" style="343" customWidth="1"/>
    <col min="12523" max="12523" width="11.140625" style="343" bestFit="1" customWidth="1"/>
    <col min="12524" max="12524" width="9.140625" style="343"/>
    <col min="12525" max="12525" width="9.140625" style="343" customWidth="1"/>
    <col min="12526" max="12526" width="28.140625" style="343" customWidth="1"/>
    <col min="12527" max="12527" width="14.7109375" style="343" customWidth="1"/>
    <col min="12528" max="12528" width="12" style="343" bestFit="1" customWidth="1"/>
    <col min="12529" max="12529" width="13.140625" style="343" customWidth="1"/>
    <col min="12530" max="12533" width="9.140625" style="343"/>
    <col min="12534" max="12535" width="12" style="343" bestFit="1" customWidth="1"/>
    <col min="12536" max="12771" width="9.140625" style="343"/>
    <col min="12772" max="12772" width="68.42578125" style="343" customWidth="1"/>
    <col min="12773" max="12773" width="17.140625" style="343" customWidth="1"/>
    <col min="12774" max="12776" width="14.42578125" style="343" customWidth="1"/>
    <col min="12777" max="12777" width="12.5703125" style="343" bestFit="1" customWidth="1"/>
    <col min="12778" max="12778" width="12.5703125" style="343" customWidth="1"/>
    <col min="12779" max="12779" width="11.140625" style="343" bestFit="1" customWidth="1"/>
    <col min="12780" max="12780" width="9.140625" style="343"/>
    <col min="12781" max="12781" width="9.140625" style="343" customWidth="1"/>
    <col min="12782" max="12782" width="28.140625" style="343" customWidth="1"/>
    <col min="12783" max="12783" width="14.7109375" style="343" customWidth="1"/>
    <col min="12784" max="12784" width="12" style="343" bestFit="1" customWidth="1"/>
    <col min="12785" max="12785" width="13.140625" style="343" customWidth="1"/>
    <col min="12786" max="12789" width="9.140625" style="343"/>
    <col min="12790" max="12791" width="12" style="343" bestFit="1" customWidth="1"/>
    <col min="12792" max="13027" width="9.140625" style="343"/>
    <col min="13028" max="13028" width="68.42578125" style="343" customWidth="1"/>
    <col min="13029" max="13029" width="17.140625" style="343" customWidth="1"/>
    <col min="13030" max="13032" width="14.42578125" style="343" customWidth="1"/>
    <col min="13033" max="13033" width="12.5703125" style="343" bestFit="1" customWidth="1"/>
    <col min="13034" max="13034" width="12.5703125" style="343" customWidth="1"/>
    <col min="13035" max="13035" width="11.140625" style="343" bestFit="1" customWidth="1"/>
    <col min="13036" max="13036" width="9.140625" style="343"/>
    <col min="13037" max="13037" width="9.140625" style="343" customWidth="1"/>
    <col min="13038" max="13038" width="28.140625" style="343" customWidth="1"/>
    <col min="13039" max="13039" width="14.7109375" style="343" customWidth="1"/>
    <col min="13040" max="13040" width="12" style="343" bestFit="1" customWidth="1"/>
    <col min="13041" max="13041" width="13.140625" style="343" customWidth="1"/>
    <col min="13042" max="13045" width="9.140625" style="343"/>
    <col min="13046" max="13047" width="12" style="343" bestFit="1" customWidth="1"/>
    <col min="13048" max="13283" width="9.140625" style="343"/>
    <col min="13284" max="13284" width="68.42578125" style="343" customWidth="1"/>
    <col min="13285" max="13285" width="17.140625" style="343" customWidth="1"/>
    <col min="13286" max="13288" width="14.42578125" style="343" customWidth="1"/>
    <col min="13289" max="13289" width="12.5703125" style="343" bestFit="1" customWidth="1"/>
    <col min="13290" max="13290" width="12.5703125" style="343" customWidth="1"/>
    <col min="13291" max="13291" width="11.140625" style="343" bestFit="1" customWidth="1"/>
    <col min="13292" max="13292" width="9.140625" style="343"/>
    <col min="13293" max="13293" width="9.140625" style="343" customWidth="1"/>
    <col min="13294" max="13294" width="28.140625" style="343" customWidth="1"/>
    <col min="13295" max="13295" width="14.7109375" style="343" customWidth="1"/>
    <col min="13296" max="13296" width="12" style="343" bestFit="1" customWidth="1"/>
    <col min="13297" max="13297" width="13.140625" style="343" customWidth="1"/>
    <col min="13298" max="13301" width="9.140625" style="343"/>
    <col min="13302" max="13303" width="12" style="343" bestFit="1" customWidth="1"/>
    <col min="13304" max="13539" width="9.140625" style="343"/>
    <col min="13540" max="13540" width="68.42578125" style="343" customWidth="1"/>
    <col min="13541" max="13541" width="17.140625" style="343" customWidth="1"/>
    <col min="13542" max="13544" width="14.42578125" style="343" customWidth="1"/>
    <col min="13545" max="13545" width="12.5703125" style="343" bestFit="1" customWidth="1"/>
    <col min="13546" max="13546" width="12.5703125" style="343" customWidth="1"/>
    <col min="13547" max="13547" width="11.140625" style="343" bestFit="1" customWidth="1"/>
    <col min="13548" max="13548" width="9.140625" style="343"/>
    <col min="13549" max="13549" width="9.140625" style="343" customWidth="1"/>
    <col min="13550" max="13550" width="28.140625" style="343" customWidth="1"/>
    <col min="13551" max="13551" width="14.7109375" style="343" customWidth="1"/>
    <col min="13552" max="13552" width="12" style="343" bestFit="1" customWidth="1"/>
    <col min="13553" max="13553" width="13.140625" style="343" customWidth="1"/>
    <col min="13554" max="13557" width="9.140625" style="343"/>
    <col min="13558" max="13559" width="12" style="343" bestFit="1" customWidth="1"/>
    <col min="13560" max="13795" width="9.140625" style="343"/>
    <col min="13796" max="13796" width="68.42578125" style="343" customWidth="1"/>
    <col min="13797" max="13797" width="17.140625" style="343" customWidth="1"/>
    <col min="13798" max="13800" width="14.42578125" style="343" customWidth="1"/>
    <col min="13801" max="13801" width="12.5703125" style="343" bestFit="1" customWidth="1"/>
    <col min="13802" max="13802" width="12.5703125" style="343" customWidth="1"/>
    <col min="13803" max="13803" width="11.140625" style="343" bestFit="1" customWidth="1"/>
    <col min="13804" max="13804" width="9.140625" style="343"/>
    <col min="13805" max="13805" width="9.140625" style="343" customWidth="1"/>
    <col min="13806" max="13806" width="28.140625" style="343" customWidth="1"/>
    <col min="13807" max="13807" width="14.7109375" style="343" customWidth="1"/>
    <col min="13808" max="13808" width="12" style="343" bestFit="1" customWidth="1"/>
    <col min="13809" max="13809" width="13.140625" style="343" customWidth="1"/>
    <col min="13810" max="13813" width="9.140625" style="343"/>
    <col min="13814" max="13815" width="12" style="343" bestFit="1" customWidth="1"/>
    <col min="13816" max="14051" width="9.140625" style="343"/>
    <col min="14052" max="14052" width="68.42578125" style="343" customWidth="1"/>
    <col min="14053" max="14053" width="17.140625" style="343" customWidth="1"/>
    <col min="14054" max="14056" width="14.42578125" style="343" customWidth="1"/>
    <col min="14057" max="14057" width="12.5703125" style="343" bestFit="1" customWidth="1"/>
    <col min="14058" max="14058" width="12.5703125" style="343" customWidth="1"/>
    <col min="14059" max="14059" width="11.140625" style="343" bestFit="1" customWidth="1"/>
    <col min="14060" max="14060" width="9.140625" style="343"/>
    <col min="14061" max="14061" width="9.140625" style="343" customWidth="1"/>
    <col min="14062" max="14062" width="28.140625" style="343" customWidth="1"/>
    <col min="14063" max="14063" width="14.7109375" style="343" customWidth="1"/>
    <col min="14064" max="14064" width="12" style="343" bestFit="1" customWidth="1"/>
    <col min="14065" max="14065" width="13.140625" style="343" customWidth="1"/>
    <col min="14066" max="14069" width="9.140625" style="343"/>
    <col min="14070" max="14071" width="12" style="343" bestFit="1" customWidth="1"/>
    <col min="14072" max="14307" width="9.140625" style="343"/>
    <col min="14308" max="14308" width="68.42578125" style="343" customWidth="1"/>
    <col min="14309" max="14309" width="17.140625" style="343" customWidth="1"/>
    <col min="14310" max="14312" width="14.42578125" style="343" customWidth="1"/>
    <col min="14313" max="14313" width="12.5703125" style="343" bestFit="1" customWidth="1"/>
    <col min="14314" max="14314" width="12.5703125" style="343" customWidth="1"/>
    <col min="14315" max="14315" width="11.140625" style="343" bestFit="1" customWidth="1"/>
    <col min="14316" max="14316" width="9.140625" style="343"/>
    <col min="14317" max="14317" width="9.140625" style="343" customWidth="1"/>
    <col min="14318" max="14318" width="28.140625" style="343" customWidth="1"/>
    <col min="14319" max="14319" width="14.7109375" style="343" customWidth="1"/>
    <col min="14320" max="14320" width="12" style="343" bestFit="1" customWidth="1"/>
    <col min="14321" max="14321" width="13.140625" style="343" customWidth="1"/>
    <col min="14322" max="14325" width="9.140625" style="343"/>
    <col min="14326" max="14327" width="12" style="343" bestFit="1" customWidth="1"/>
    <col min="14328" max="14563" width="9.140625" style="343"/>
    <col min="14564" max="14564" width="68.42578125" style="343" customWidth="1"/>
    <col min="14565" max="14565" width="17.140625" style="343" customWidth="1"/>
    <col min="14566" max="14568" width="14.42578125" style="343" customWidth="1"/>
    <col min="14569" max="14569" width="12.5703125" style="343" bestFit="1" customWidth="1"/>
    <col min="14570" max="14570" width="12.5703125" style="343" customWidth="1"/>
    <col min="14571" max="14571" width="11.140625" style="343" bestFit="1" customWidth="1"/>
    <col min="14572" max="14572" width="9.140625" style="343"/>
    <col min="14573" max="14573" width="9.140625" style="343" customWidth="1"/>
    <col min="14574" max="14574" width="28.140625" style="343" customWidth="1"/>
    <col min="14575" max="14575" width="14.7109375" style="343" customWidth="1"/>
    <col min="14576" max="14576" width="12" style="343" bestFit="1" customWidth="1"/>
    <col min="14577" max="14577" width="13.140625" style="343" customWidth="1"/>
    <col min="14578" max="14581" width="9.140625" style="343"/>
    <col min="14582" max="14583" width="12" style="343" bestFit="1" customWidth="1"/>
    <col min="14584" max="14819" width="9.140625" style="343"/>
    <col min="14820" max="14820" width="68.42578125" style="343" customWidth="1"/>
    <col min="14821" max="14821" width="17.140625" style="343" customWidth="1"/>
    <col min="14822" max="14824" width="14.42578125" style="343" customWidth="1"/>
    <col min="14825" max="14825" width="12.5703125" style="343" bestFit="1" customWidth="1"/>
    <col min="14826" max="14826" width="12.5703125" style="343" customWidth="1"/>
    <col min="14827" max="14827" width="11.140625" style="343" bestFit="1" customWidth="1"/>
    <col min="14828" max="14828" width="9.140625" style="343"/>
    <col min="14829" max="14829" width="9.140625" style="343" customWidth="1"/>
    <col min="14830" max="14830" width="28.140625" style="343" customWidth="1"/>
    <col min="14831" max="14831" width="14.7109375" style="343" customWidth="1"/>
    <col min="14832" max="14832" width="12" style="343" bestFit="1" customWidth="1"/>
    <col min="14833" max="14833" width="13.140625" style="343" customWidth="1"/>
    <col min="14834" max="14837" width="9.140625" style="343"/>
    <col min="14838" max="14839" width="12" style="343" bestFit="1" customWidth="1"/>
    <col min="14840" max="15075" width="9.140625" style="343"/>
    <col min="15076" max="15076" width="68.42578125" style="343" customWidth="1"/>
    <col min="15077" max="15077" width="17.140625" style="343" customWidth="1"/>
    <col min="15078" max="15080" width="14.42578125" style="343" customWidth="1"/>
    <col min="15081" max="15081" width="12.5703125" style="343" bestFit="1" customWidth="1"/>
    <col min="15082" max="15082" width="12.5703125" style="343" customWidth="1"/>
    <col min="15083" max="15083" width="11.140625" style="343" bestFit="1" customWidth="1"/>
    <col min="15084" max="15084" width="9.140625" style="343"/>
    <col min="15085" max="15085" width="9.140625" style="343" customWidth="1"/>
    <col min="15086" max="15086" width="28.140625" style="343" customWidth="1"/>
    <col min="15087" max="15087" width="14.7109375" style="343" customWidth="1"/>
    <col min="15088" max="15088" width="12" style="343" bestFit="1" customWidth="1"/>
    <col min="15089" max="15089" width="13.140625" style="343" customWidth="1"/>
    <col min="15090" max="15093" width="9.140625" style="343"/>
    <col min="15094" max="15095" width="12" style="343" bestFit="1" customWidth="1"/>
    <col min="15096" max="15331" width="9.140625" style="343"/>
    <col min="15332" max="15332" width="68.42578125" style="343" customWidth="1"/>
    <col min="15333" max="15333" width="17.140625" style="343" customWidth="1"/>
    <col min="15334" max="15336" width="14.42578125" style="343" customWidth="1"/>
    <col min="15337" max="15337" width="12.5703125" style="343" bestFit="1" customWidth="1"/>
    <col min="15338" max="15338" width="12.5703125" style="343" customWidth="1"/>
    <col min="15339" max="15339" width="11.140625" style="343" bestFit="1" customWidth="1"/>
    <col min="15340" max="15340" width="9.140625" style="343"/>
    <col min="15341" max="15341" width="9.140625" style="343" customWidth="1"/>
    <col min="15342" max="15342" width="28.140625" style="343" customWidth="1"/>
    <col min="15343" max="15343" width="14.7109375" style="343" customWidth="1"/>
    <col min="15344" max="15344" width="12" style="343" bestFit="1" customWidth="1"/>
    <col min="15345" max="15345" width="13.140625" style="343" customWidth="1"/>
    <col min="15346" max="15349" width="9.140625" style="343"/>
    <col min="15350" max="15351" width="12" style="343" bestFit="1" customWidth="1"/>
    <col min="15352" max="15587" width="9.140625" style="343"/>
    <col min="15588" max="15588" width="68.42578125" style="343" customWidth="1"/>
    <col min="15589" max="15589" width="17.140625" style="343" customWidth="1"/>
    <col min="15590" max="15592" width="14.42578125" style="343" customWidth="1"/>
    <col min="15593" max="15593" width="12.5703125" style="343" bestFit="1" customWidth="1"/>
    <col min="15594" max="15594" width="12.5703125" style="343" customWidth="1"/>
    <col min="15595" max="15595" width="11.140625" style="343" bestFit="1" customWidth="1"/>
    <col min="15596" max="15596" width="9.140625" style="343"/>
    <col min="15597" max="15597" width="9.140625" style="343" customWidth="1"/>
    <col min="15598" max="15598" width="28.140625" style="343" customWidth="1"/>
    <col min="15599" max="15599" width="14.7109375" style="343" customWidth="1"/>
    <col min="15600" max="15600" width="12" style="343" bestFit="1" customWidth="1"/>
    <col min="15601" max="15601" width="13.140625" style="343" customWidth="1"/>
    <col min="15602" max="15605" width="9.140625" style="343"/>
    <col min="15606" max="15607" width="12" style="343" bestFit="1" customWidth="1"/>
    <col min="15608" max="15843" width="9.140625" style="343"/>
    <col min="15844" max="15844" width="68.42578125" style="343" customWidth="1"/>
    <col min="15845" max="15845" width="17.140625" style="343" customWidth="1"/>
    <col min="15846" max="15848" width="14.42578125" style="343" customWidth="1"/>
    <col min="15849" max="15849" width="12.5703125" style="343" bestFit="1" customWidth="1"/>
    <col min="15850" max="15850" width="12.5703125" style="343" customWidth="1"/>
    <col min="15851" max="15851" width="11.140625" style="343" bestFit="1" customWidth="1"/>
    <col min="15852" max="15852" width="9.140625" style="343"/>
    <col min="15853" max="15853" width="9.140625" style="343" customWidth="1"/>
    <col min="15854" max="15854" width="28.140625" style="343" customWidth="1"/>
    <col min="15855" max="15855" width="14.7109375" style="343" customWidth="1"/>
    <col min="15856" max="15856" width="12" style="343" bestFit="1" customWidth="1"/>
    <col min="15857" max="15857" width="13.140625" style="343" customWidth="1"/>
    <col min="15858" max="15861" width="9.140625" style="343"/>
    <col min="15862" max="15863" width="12" style="343" bestFit="1" customWidth="1"/>
    <col min="15864" max="16099" width="9.140625" style="343"/>
    <col min="16100" max="16100" width="68.42578125" style="343" customWidth="1"/>
    <col min="16101" max="16101" width="17.140625" style="343" customWidth="1"/>
    <col min="16102" max="16104" width="14.42578125" style="343" customWidth="1"/>
    <col min="16105" max="16105" width="12.5703125" style="343" bestFit="1" customWidth="1"/>
    <col min="16106" max="16106" width="12.5703125" style="343" customWidth="1"/>
    <col min="16107" max="16107" width="11.140625" style="343" bestFit="1" customWidth="1"/>
    <col min="16108" max="16108" width="9.140625" style="343"/>
    <col min="16109" max="16109" width="9.140625" style="343" customWidth="1"/>
    <col min="16110" max="16110" width="28.140625" style="343" customWidth="1"/>
    <col min="16111" max="16111" width="14.7109375" style="343" customWidth="1"/>
    <col min="16112" max="16112" width="12" style="343" bestFit="1" customWidth="1"/>
    <col min="16113" max="16113" width="13.140625" style="343" customWidth="1"/>
    <col min="16114" max="16117" width="9.140625" style="343"/>
    <col min="16118" max="16119" width="12" style="343" bestFit="1" customWidth="1"/>
    <col min="16120" max="16384" width="9.140625" style="343"/>
  </cols>
  <sheetData>
    <row r="1" spans="1:8" x14ac:dyDescent="0.2">
      <c r="A1" s="340" t="s">
        <v>3</v>
      </c>
      <c r="B1" s="341"/>
    </row>
    <row r="2" spans="1:8" ht="12.75" customHeight="1" x14ac:dyDescent="0.2">
      <c r="A2" s="547" t="s">
        <v>210</v>
      </c>
      <c r="B2" s="548"/>
      <c r="C2" s="548"/>
      <c r="D2" s="548"/>
      <c r="E2" s="548"/>
      <c r="F2" s="548"/>
      <c r="G2" s="548"/>
      <c r="H2" s="548"/>
    </row>
    <row r="3" spans="1:8" x14ac:dyDescent="0.2">
      <c r="A3" s="344" t="s">
        <v>6</v>
      </c>
      <c r="B3" s="345"/>
    </row>
    <row r="4" spans="1:8" x14ac:dyDescent="0.2">
      <c r="A4" s="235"/>
      <c r="B4" s="345"/>
    </row>
    <row r="5" spans="1:8" ht="56.25" x14ac:dyDescent="0.2">
      <c r="A5" s="35" t="s">
        <v>7</v>
      </c>
      <c r="B5" s="35" t="s">
        <v>211</v>
      </c>
      <c r="C5" s="346" t="s">
        <v>212</v>
      </c>
      <c r="D5" s="35" t="s">
        <v>213</v>
      </c>
      <c r="E5" s="35" t="s">
        <v>214</v>
      </c>
      <c r="F5" s="347" t="s">
        <v>215</v>
      </c>
      <c r="G5" s="35" t="s">
        <v>216</v>
      </c>
      <c r="H5" s="35" t="s">
        <v>217</v>
      </c>
    </row>
    <row r="6" spans="1:8" x14ac:dyDescent="0.2">
      <c r="A6" s="348">
        <v>1</v>
      </c>
      <c r="B6" s="348">
        <v>2</v>
      </c>
      <c r="C6" s="348">
        <v>3</v>
      </c>
      <c r="D6" s="348">
        <v>4</v>
      </c>
      <c r="E6" s="348">
        <v>5</v>
      </c>
      <c r="F6" s="348">
        <v>6</v>
      </c>
      <c r="G6" s="348">
        <v>7</v>
      </c>
      <c r="H6" s="348">
        <v>8</v>
      </c>
    </row>
    <row r="7" spans="1:8" x14ac:dyDescent="0.2">
      <c r="A7" s="349">
        <v>1</v>
      </c>
      <c r="B7" s="350" t="s">
        <v>218</v>
      </c>
      <c r="C7" s="351">
        <v>5103373.1900000004</v>
      </c>
      <c r="D7" s="352">
        <v>3.4588722179207642E-4</v>
      </c>
      <c r="E7" s="352">
        <v>1.3831616264047954E-3</v>
      </c>
      <c r="F7" s="351">
        <v>201049.03</v>
      </c>
      <c r="G7" s="353">
        <v>83.031400000000005</v>
      </c>
      <c r="H7" s="352">
        <v>3.9583122052237497E-2</v>
      </c>
    </row>
    <row r="8" spans="1:8" x14ac:dyDescent="0.2">
      <c r="A8" s="349">
        <v>2</v>
      </c>
      <c r="B8" s="311" t="s">
        <v>219</v>
      </c>
      <c r="C8" s="351">
        <v>18151042.629999999</v>
      </c>
      <c r="D8" s="352">
        <v>1.2302086236261008E-3</v>
      </c>
      <c r="E8" s="352">
        <v>-0.26925959100261082</v>
      </c>
      <c r="F8" s="351">
        <v>14623.64</v>
      </c>
      <c r="G8" s="353">
        <v>93.319500000000005</v>
      </c>
      <c r="H8" s="352">
        <v>-8.5118684354217825E-4</v>
      </c>
    </row>
    <row r="9" spans="1:8" x14ac:dyDescent="0.2">
      <c r="A9" s="349">
        <v>3</v>
      </c>
      <c r="B9" s="311" t="s">
        <v>220</v>
      </c>
      <c r="C9" s="351">
        <v>234494263</v>
      </c>
      <c r="D9" s="352">
        <v>1.5893129139405635E-2</v>
      </c>
      <c r="E9" s="352">
        <v>0.24117010514307108</v>
      </c>
      <c r="F9" s="351">
        <v>408250</v>
      </c>
      <c r="G9" s="353">
        <v>117.7696</v>
      </c>
      <c r="H9" s="352">
        <v>2.1034287931491554E-3</v>
      </c>
    </row>
    <row r="10" spans="1:8" x14ac:dyDescent="0.2">
      <c r="A10" s="349">
        <v>4</v>
      </c>
      <c r="B10" s="311" t="s">
        <v>221</v>
      </c>
      <c r="C10" s="351">
        <v>15338578</v>
      </c>
      <c r="D10" s="352">
        <v>1.0395904695069073E-3</v>
      </c>
      <c r="E10" s="352">
        <v>7.9848393252757721E-2</v>
      </c>
      <c r="F10" s="351">
        <v>496580</v>
      </c>
      <c r="G10" s="353">
        <v>1042.0046</v>
      </c>
      <c r="H10" s="352">
        <v>3.5372006923647149E-2</v>
      </c>
    </row>
    <row r="11" spans="1:8" x14ac:dyDescent="0.2">
      <c r="A11" s="349">
        <v>5</v>
      </c>
      <c r="B11" s="311" t="s">
        <v>222</v>
      </c>
      <c r="C11" s="351">
        <v>23979855</v>
      </c>
      <c r="D11" s="352">
        <v>1.625263353497147E-3</v>
      </c>
      <c r="E11" s="352">
        <v>0.48251481287310388</v>
      </c>
      <c r="F11" s="351">
        <v>636542</v>
      </c>
      <c r="G11" s="353">
        <v>148.32570000000001</v>
      </c>
      <c r="H11" s="352">
        <v>3.1716122031634889E-2</v>
      </c>
    </row>
    <row r="12" spans="1:8" x14ac:dyDescent="0.2">
      <c r="A12" s="349">
        <v>6</v>
      </c>
      <c r="B12" s="311" t="s">
        <v>223</v>
      </c>
      <c r="C12" s="351">
        <v>219171795.83000001</v>
      </c>
      <c r="D12" s="352">
        <v>1.485463060067118E-2</v>
      </c>
      <c r="E12" s="352">
        <v>3.5968855532818478E-2</v>
      </c>
      <c r="F12" s="351">
        <v>1003010.06</v>
      </c>
      <c r="G12" s="353">
        <v>109.5471</v>
      </c>
      <c r="H12" s="352">
        <v>5.326397881187531E-3</v>
      </c>
    </row>
    <row r="13" spans="1:8" x14ac:dyDescent="0.2">
      <c r="A13" s="349">
        <v>7</v>
      </c>
      <c r="B13" s="311" t="s">
        <v>224</v>
      </c>
      <c r="C13" s="351">
        <v>88098896.280000001</v>
      </c>
      <c r="D13" s="352">
        <v>5.9710080652043192E-3</v>
      </c>
      <c r="E13" s="352">
        <v>0.40344148838540295</v>
      </c>
      <c r="F13" s="351">
        <v>686823.71</v>
      </c>
      <c r="G13" s="353">
        <v>197.6</v>
      </c>
      <c r="H13" s="352">
        <v>1.1828562650417341E-2</v>
      </c>
    </row>
    <row r="14" spans="1:8" x14ac:dyDescent="0.2">
      <c r="A14" s="349">
        <v>8</v>
      </c>
      <c r="B14" s="311" t="s">
        <v>225</v>
      </c>
      <c r="C14" s="351">
        <v>25005827.469999999</v>
      </c>
      <c r="D14" s="352">
        <v>1.6947998647557825E-3</v>
      </c>
      <c r="E14" s="352">
        <v>0.40685638897906978</v>
      </c>
      <c r="F14" s="351">
        <v>1073555.73</v>
      </c>
      <c r="G14" s="353">
        <v>89.08</v>
      </c>
      <c r="H14" s="352">
        <v>5.5700402939085125E-2</v>
      </c>
    </row>
    <row r="15" spans="1:8" x14ac:dyDescent="0.2">
      <c r="A15" s="349">
        <v>9</v>
      </c>
      <c r="B15" s="311" t="s">
        <v>226</v>
      </c>
      <c r="C15" s="354">
        <v>5130430.55</v>
      </c>
      <c r="D15" s="352">
        <v>3.4772106672776844E-4</v>
      </c>
      <c r="E15" s="352">
        <v>6.7317589631358504E-2</v>
      </c>
      <c r="F15" s="354">
        <v>46727.37</v>
      </c>
      <c r="G15" s="355">
        <v>97.55</v>
      </c>
      <c r="H15" s="352">
        <v>1.0176322626810464E-2</v>
      </c>
    </row>
    <row r="16" spans="1:8" x14ac:dyDescent="0.2">
      <c r="A16" s="349">
        <v>10</v>
      </c>
      <c r="B16" s="311" t="s">
        <v>227</v>
      </c>
      <c r="C16" s="351">
        <v>492007840.93000001</v>
      </c>
      <c r="D16" s="352">
        <v>3.3346419880219566E-2</v>
      </c>
      <c r="E16" s="352">
        <v>0.54299877072514036</v>
      </c>
      <c r="F16" s="351">
        <v>-3122709.63</v>
      </c>
      <c r="G16" s="353">
        <v>841.08069999999998</v>
      </c>
      <c r="H16" s="352">
        <v>3.6773309183744714E-3</v>
      </c>
    </row>
    <row r="17" spans="1:8" x14ac:dyDescent="0.2">
      <c r="A17" s="349">
        <v>11</v>
      </c>
      <c r="B17" s="311" t="s">
        <v>228</v>
      </c>
      <c r="C17" s="351">
        <v>216654953.28</v>
      </c>
      <c r="D17" s="352">
        <v>1.4684048586599897E-2</v>
      </c>
      <c r="E17" s="352">
        <v>-5.6636439744913725E-2</v>
      </c>
      <c r="F17" s="351">
        <v>7658755.5999999996</v>
      </c>
      <c r="G17" s="353">
        <v>629.35220000000004</v>
      </c>
      <c r="H17" s="352">
        <v>3.4648563489979876E-2</v>
      </c>
    </row>
    <row r="18" spans="1:8" x14ac:dyDescent="0.2">
      <c r="A18" s="349">
        <v>12</v>
      </c>
      <c r="B18" s="311" t="s">
        <v>229</v>
      </c>
      <c r="C18" s="351">
        <v>701120392.85000002</v>
      </c>
      <c r="D18" s="352">
        <v>4.7519273193629738E-2</v>
      </c>
      <c r="E18" s="352">
        <v>-4.9614588281734449E-2</v>
      </c>
      <c r="F18" s="351">
        <v>-3145096.65</v>
      </c>
      <c r="G18" s="353">
        <v>872.14319999999998</v>
      </c>
      <c r="H18" s="352">
        <v>-7.4216057258728353E-3</v>
      </c>
    </row>
    <row r="19" spans="1:8" x14ac:dyDescent="0.2">
      <c r="A19" s="349">
        <v>13</v>
      </c>
      <c r="B19" s="311" t="s">
        <v>230</v>
      </c>
      <c r="C19" s="351">
        <v>1433916438.9300001</v>
      </c>
      <c r="D19" s="352">
        <v>9.7185401670279434E-2</v>
      </c>
      <c r="E19" s="352">
        <v>6.6735689562507083E-2</v>
      </c>
      <c r="F19" s="351">
        <v>6436666.8200000003</v>
      </c>
      <c r="G19" s="353">
        <v>150.6379</v>
      </c>
      <c r="H19" s="352">
        <v>5.2210295918401093E-3</v>
      </c>
    </row>
    <row r="20" spans="1:8" x14ac:dyDescent="0.2">
      <c r="A20" s="349">
        <v>14</v>
      </c>
      <c r="B20" s="311" t="s">
        <v>231</v>
      </c>
      <c r="C20" s="351">
        <v>16792811.579999998</v>
      </c>
      <c r="D20" s="352">
        <v>1.1381528897133248E-3</v>
      </c>
      <c r="E20" s="352">
        <v>0.11504068496980123</v>
      </c>
      <c r="F20" s="351">
        <v>2845799.34</v>
      </c>
      <c r="G20" s="353">
        <v>87.283000000000001</v>
      </c>
      <c r="H20" s="352">
        <v>0.18968304378286571</v>
      </c>
    </row>
    <row r="21" spans="1:8" x14ac:dyDescent="0.2">
      <c r="A21" s="349">
        <v>15</v>
      </c>
      <c r="B21" s="311" t="s">
        <v>232</v>
      </c>
      <c r="C21" s="351">
        <v>14272798.109999999</v>
      </c>
      <c r="D21" s="352">
        <v>9.6735596274649443E-4</v>
      </c>
      <c r="E21" s="352" t="s">
        <v>85</v>
      </c>
      <c r="F21" s="351">
        <v>-173019.65</v>
      </c>
      <c r="G21" s="353">
        <v>755.0992</v>
      </c>
      <c r="H21" s="352" t="s">
        <v>85</v>
      </c>
    </row>
    <row r="22" spans="1:8" x14ac:dyDescent="0.2">
      <c r="A22" s="349">
        <v>16</v>
      </c>
      <c r="B22" s="311" t="s">
        <v>233</v>
      </c>
      <c r="C22" s="351">
        <v>35397284.869999997</v>
      </c>
      <c r="D22" s="352">
        <v>2.3990933186422525E-3</v>
      </c>
      <c r="E22" s="352" t="s">
        <v>85</v>
      </c>
      <c r="F22" s="351">
        <v>-1738800.48</v>
      </c>
      <c r="G22" s="353">
        <v>728.96379999999999</v>
      </c>
      <c r="H22" s="352" t="s">
        <v>85</v>
      </c>
    </row>
    <row r="23" spans="1:8" x14ac:dyDescent="0.2">
      <c r="A23" s="349">
        <v>17</v>
      </c>
      <c r="B23" s="311" t="s">
        <v>234</v>
      </c>
      <c r="C23" s="351">
        <v>79254463.849999994</v>
      </c>
      <c r="D23" s="352">
        <v>5.3715660789637552E-3</v>
      </c>
      <c r="E23" s="352">
        <v>0.10901608192042132</v>
      </c>
      <c r="F23" s="351">
        <v>3561362.7</v>
      </c>
      <c r="G23" s="353">
        <v>95.720500000000001</v>
      </c>
      <c r="H23" s="352">
        <v>4.5836506408610513E-2</v>
      </c>
    </row>
    <row r="24" spans="1:8" x14ac:dyDescent="0.2">
      <c r="A24" s="349">
        <v>18</v>
      </c>
      <c r="B24" s="311" t="s">
        <v>235</v>
      </c>
      <c r="C24" s="351">
        <v>249357979.5</v>
      </c>
      <c r="D24" s="352">
        <v>1.6900535302796567E-2</v>
      </c>
      <c r="E24" s="352">
        <v>0.27875385723699725</v>
      </c>
      <c r="F24" s="351">
        <v>960132.74</v>
      </c>
      <c r="G24" s="353">
        <v>151.17609999999999</v>
      </c>
      <c r="H24" s="352">
        <v>5.2284130971647202E-3</v>
      </c>
    </row>
    <row r="25" spans="1:8" x14ac:dyDescent="0.2">
      <c r="A25" s="349">
        <v>19</v>
      </c>
      <c r="B25" s="311" t="s">
        <v>236</v>
      </c>
      <c r="C25" s="351">
        <v>32459380.559999999</v>
      </c>
      <c r="D25" s="352">
        <v>2.199973340180151E-3</v>
      </c>
      <c r="E25" s="352">
        <v>1.7240532688157786</v>
      </c>
      <c r="F25" s="351">
        <v>-535719.19999999995</v>
      </c>
      <c r="G25" s="353">
        <v>103.8462</v>
      </c>
      <c r="H25" s="352">
        <v>7.1020742489582807E-4</v>
      </c>
    </row>
    <row r="26" spans="1:8" x14ac:dyDescent="0.2">
      <c r="A26" s="349">
        <v>20</v>
      </c>
      <c r="B26" s="311" t="s">
        <v>237</v>
      </c>
      <c r="C26" s="351">
        <v>61153253.93</v>
      </c>
      <c r="D26" s="352">
        <v>4.1447349268598317E-3</v>
      </c>
      <c r="E26" s="352">
        <v>0.18721630073606216</v>
      </c>
      <c r="F26" s="351">
        <v>4055338.68</v>
      </c>
      <c r="G26" s="353">
        <v>84.229100000000003</v>
      </c>
      <c r="H26" s="352">
        <v>8.0115052781681864E-2</v>
      </c>
    </row>
    <row r="27" spans="1:8" x14ac:dyDescent="0.2">
      <c r="A27" s="349">
        <v>21</v>
      </c>
      <c r="B27" s="311" t="s">
        <v>238</v>
      </c>
      <c r="C27" s="351">
        <v>23015357.539999999</v>
      </c>
      <c r="D27" s="352">
        <v>1.5598933845678484E-3</v>
      </c>
      <c r="E27" s="352">
        <v>5.1903763490215069E-2</v>
      </c>
      <c r="F27" s="351">
        <v>764462.12</v>
      </c>
      <c r="G27" s="353">
        <v>98.034400000000005</v>
      </c>
      <c r="H27" s="352">
        <v>3.5211230423685826E-2</v>
      </c>
    </row>
    <row r="28" spans="1:8" x14ac:dyDescent="0.2">
      <c r="A28" s="349">
        <v>22</v>
      </c>
      <c r="B28" s="350" t="s">
        <v>239</v>
      </c>
      <c r="C28" s="351">
        <v>15652363.68</v>
      </c>
      <c r="D28" s="352">
        <v>1.0608576692692155E-3</v>
      </c>
      <c r="E28" s="352">
        <v>4.8346284231794981E-3</v>
      </c>
      <c r="F28" s="351">
        <v>-127999.33</v>
      </c>
      <c r="G28" s="353">
        <v>804.76049999999998</v>
      </c>
      <c r="H28" s="352">
        <v>-8.4017678126793241E-3</v>
      </c>
    </row>
    <row r="29" spans="1:8" x14ac:dyDescent="0.2">
      <c r="A29" s="349">
        <v>23</v>
      </c>
      <c r="B29" s="311" t="s">
        <v>240</v>
      </c>
      <c r="C29" s="351">
        <v>56101653.689999998</v>
      </c>
      <c r="D29" s="352">
        <v>3.8023566786765384E-3</v>
      </c>
      <c r="E29" s="352">
        <v>-4.7134646411635863E-3</v>
      </c>
      <c r="F29" s="351">
        <v>1704456.58</v>
      </c>
      <c r="G29" s="353">
        <v>88.005399999999995</v>
      </c>
      <c r="H29" s="352">
        <v>2.9873871596651131E-2</v>
      </c>
    </row>
    <row r="30" spans="1:8" x14ac:dyDescent="0.2">
      <c r="A30" s="349">
        <v>24</v>
      </c>
      <c r="B30" s="311" t="s">
        <v>241</v>
      </c>
      <c r="C30" s="351">
        <v>219773986.56999999</v>
      </c>
      <c r="D30" s="352">
        <v>1.4895444798319052E-2</v>
      </c>
      <c r="E30" s="352">
        <v>-0.27579118541415787</v>
      </c>
      <c r="F30" s="351">
        <v>936651.65</v>
      </c>
      <c r="G30" s="353">
        <v>142.88669999999999</v>
      </c>
      <c r="H30" s="352">
        <v>4.1681424884885384E-3</v>
      </c>
    </row>
    <row r="31" spans="1:8" s="356" customFormat="1" x14ac:dyDescent="0.2">
      <c r="A31" s="349">
        <v>25</v>
      </c>
      <c r="B31" s="311" t="s">
        <v>242</v>
      </c>
      <c r="C31" s="351">
        <v>47527987.07</v>
      </c>
      <c r="D31" s="352">
        <v>3.221266169055536E-3</v>
      </c>
      <c r="E31" s="352">
        <v>0.61073784012300425</v>
      </c>
      <c r="F31" s="351">
        <v>-161984.04999999999</v>
      </c>
      <c r="G31" s="353">
        <v>1132.7639999999999</v>
      </c>
      <c r="H31" s="352">
        <v>1.7176891562735508E-3</v>
      </c>
    </row>
    <row r="32" spans="1:8" x14ac:dyDescent="0.2">
      <c r="A32" s="349">
        <v>26</v>
      </c>
      <c r="B32" s="311" t="s">
        <v>243</v>
      </c>
      <c r="C32" s="351">
        <v>9201900.2100000009</v>
      </c>
      <c r="D32" s="352">
        <v>6.2366979257592263E-4</v>
      </c>
      <c r="E32" s="352">
        <v>-3.3190664895501452E-2</v>
      </c>
      <c r="F32" s="351">
        <v>330759.74</v>
      </c>
      <c r="G32" s="353">
        <v>115.9601</v>
      </c>
      <c r="H32" s="352">
        <v>3.4000909520539926E-2</v>
      </c>
    </row>
    <row r="33" spans="1:8" x14ac:dyDescent="0.2">
      <c r="A33" s="349">
        <v>27</v>
      </c>
      <c r="B33" s="311" t="s">
        <v>244</v>
      </c>
      <c r="C33" s="351">
        <v>8113299.3600000003</v>
      </c>
      <c r="D33" s="352">
        <v>5.4988856795672267E-4</v>
      </c>
      <c r="E33" s="352">
        <v>0.39816989777213296</v>
      </c>
      <c r="F33" s="351">
        <v>725881.48</v>
      </c>
      <c r="G33" s="353">
        <v>393.96</v>
      </c>
      <c r="H33" s="352">
        <v>0.13037989211523013</v>
      </c>
    </row>
    <row r="34" spans="1:8" x14ac:dyDescent="0.2">
      <c r="A34" s="349">
        <v>28</v>
      </c>
      <c r="B34" s="311" t="s">
        <v>245</v>
      </c>
      <c r="C34" s="351">
        <v>7103734.6200000001</v>
      </c>
      <c r="D34" s="352">
        <v>4.8146411022314276E-4</v>
      </c>
      <c r="E34" s="352">
        <v>0.18302888855468044</v>
      </c>
      <c r="F34" s="351">
        <v>810934.17</v>
      </c>
      <c r="G34" s="353">
        <v>627.85</v>
      </c>
      <c r="H34" s="352">
        <v>0.13860578143701729</v>
      </c>
    </row>
    <row r="35" spans="1:8" x14ac:dyDescent="0.2">
      <c r="A35" s="349">
        <v>29</v>
      </c>
      <c r="B35" s="311" t="s">
        <v>246</v>
      </c>
      <c r="C35" s="351">
        <v>32179583.539999999</v>
      </c>
      <c r="D35" s="352">
        <v>2.1810097625011488E-3</v>
      </c>
      <c r="E35" s="352">
        <v>-0.15578408449088127</v>
      </c>
      <c r="F35" s="351">
        <v>-1514085.29</v>
      </c>
      <c r="G35" s="353">
        <v>944</v>
      </c>
      <c r="H35" s="352">
        <v>-4.3256172213888951E-2</v>
      </c>
    </row>
    <row r="36" spans="1:8" x14ac:dyDescent="0.2">
      <c r="A36" s="349">
        <v>30</v>
      </c>
      <c r="B36" s="311" t="s">
        <v>247</v>
      </c>
      <c r="C36" s="351">
        <v>6348822.3499999996</v>
      </c>
      <c r="D36" s="352">
        <v>4.3029902821842069E-4</v>
      </c>
      <c r="E36" s="352">
        <v>3.1534703278563052E-2</v>
      </c>
      <c r="F36" s="351">
        <v>154172.23000000001</v>
      </c>
      <c r="G36" s="353">
        <v>8.9381000000000004</v>
      </c>
      <c r="H36" s="352">
        <v>2.4377105920645459E-2</v>
      </c>
    </row>
    <row r="37" spans="1:8" x14ac:dyDescent="0.2">
      <c r="A37" s="349">
        <v>31</v>
      </c>
      <c r="B37" s="311" t="s">
        <v>248</v>
      </c>
      <c r="C37" s="351">
        <v>5782329.3399999999</v>
      </c>
      <c r="D37" s="352">
        <v>3.9190428691722044E-4</v>
      </c>
      <c r="E37" s="352">
        <v>1.1043574165798436E-2</v>
      </c>
      <c r="F37" s="351">
        <v>216701.15</v>
      </c>
      <c r="G37" s="353">
        <v>9.3185000000000002</v>
      </c>
      <c r="H37" s="352">
        <v>3.5688087669771211E-2</v>
      </c>
    </row>
    <row r="38" spans="1:8" x14ac:dyDescent="0.2">
      <c r="A38" s="349">
        <v>32</v>
      </c>
      <c r="B38" s="311" t="s">
        <v>249</v>
      </c>
      <c r="C38" s="351">
        <v>22248460.5</v>
      </c>
      <c r="D38" s="352">
        <v>1.5079160204421089E-3</v>
      </c>
      <c r="E38" s="352">
        <v>0.1267051262228924</v>
      </c>
      <c r="F38" s="351">
        <v>1841060.94</v>
      </c>
      <c r="G38" s="353">
        <v>5.9214000000000002</v>
      </c>
      <c r="H38" s="352">
        <v>9.400288216383991E-2</v>
      </c>
    </row>
    <row r="39" spans="1:8" x14ac:dyDescent="0.2">
      <c r="A39" s="349">
        <v>33</v>
      </c>
      <c r="B39" s="311" t="s">
        <v>250</v>
      </c>
      <c r="C39" s="351">
        <v>10805629.77</v>
      </c>
      <c r="D39" s="352">
        <v>7.323644816300517E-4</v>
      </c>
      <c r="E39" s="352">
        <v>0.34013323109591204</v>
      </c>
      <c r="F39" s="351">
        <v>617093.46</v>
      </c>
      <c r="G39" s="353">
        <v>14.7707</v>
      </c>
      <c r="H39" s="352">
        <v>8.2150131141295574E-2</v>
      </c>
    </row>
    <row r="40" spans="1:8" x14ac:dyDescent="0.2">
      <c r="A40" s="349">
        <v>34</v>
      </c>
      <c r="B40" s="311" t="s">
        <v>251</v>
      </c>
      <c r="C40" s="351">
        <v>76399911.659999996</v>
      </c>
      <c r="D40" s="352">
        <v>5.1780953901271447E-3</v>
      </c>
      <c r="E40" s="352">
        <v>-7.8265320709589303E-2</v>
      </c>
      <c r="F40" s="351">
        <v>-2343289.38</v>
      </c>
      <c r="G40" s="353">
        <v>18.444900000000001</v>
      </c>
      <c r="H40" s="352">
        <v>-2.9006259245416034E-2</v>
      </c>
    </row>
    <row r="41" spans="1:8" x14ac:dyDescent="0.2">
      <c r="A41" s="349">
        <v>35</v>
      </c>
      <c r="B41" s="311" t="s">
        <v>252</v>
      </c>
      <c r="C41" s="351">
        <v>165501611.68000001</v>
      </c>
      <c r="D41" s="352">
        <v>1.1217069678203616E-2</v>
      </c>
      <c r="E41" s="352">
        <v>4.9598948953948348E-2</v>
      </c>
      <c r="F41" s="351">
        <v>1007689.7</v>
      </c>
      <c r="G41" s="353">
        <v>1337.6029000000001</v>
      </c>
      <c r="H41" s="352">
        <v>6.3740142995686692E-3</v>
      </c>
    </row>
    <row r="42" spans="1:8" x14ac:dyDescent="0.2">
      <c r="A42" s="349">
        <v>36</v>
      </c>
      <c r="B42" s="320" t="s">
        <v>253</v>
      </c>
      <c r="C42" s="351">
        <v>253438813.03999999</v>
      </c>
      <c r="D42" s="352">
        <v>1.71771186768113E-2</v>
      </c>
      <c r="E42" s="352">
        <v>-9.8833550748710461E-2</v>
      </c>
      <c r="F42" s="351">
        <v>1479162.87</v>
      </c>
      <c r="G42" s="353">
        <v>128.65</v>
      </c>
      <c r="H42" s="352">
        <v>5.4708870652598893E-3</v>
      </c>
    </row>
    <row r="43" spans="1:8" x14ac:dyDescent="0.2">
      <c r="A43" s="349">
        <v>37</v>
      </c>
      <c r="B43" s="311" t="s">
        <v>254</v>
      </c>
      <c r="C43" s="351">
        <v>8298906.6100000003</v>
      </c>
      <c r="D43" s="352">
        <v>5.6246832131921732E-4</v>
      </c>
      <c r="E43" s="352">
        <v>0.13552944819143059</v>
      </c>
      <c r="F43" s="351">
        <v>638169.92000000004</v>
      </c>
      <c r="G43" s="353">
        <v>80.770499999999998</v>
      </c>
      <c r="H43" s="352">
        <v>9.1061241967707263E-2</v>
      </c>
    </row>
    <row r="44" spans="1:8" x14ac:dyDescent="0.2">
      <c r="A44" s="349">
        <v>38</v>
      </c>
      <c r="B44" s="311" t="s">
        <v>255</v>
      </c>
      <c r="C44" s="351">
        <v>6818499.6299999999</v>
      </c>
      <c r="D44" s="352">
        <v>4.6213196762335949E-4</v>
      </c>
      <c r="E44" s="352">
        <v>3.7294656949926917E-2</v>
      </c>
      <c r="F44" s="351">
        <v>125951.07</v>
      </c>
      <c r="G44" s="353">
        <v>582.12909999999999</v>
      </c>
      <c r="H44" s="352">
        <v>2.090532817194822E-2</v>
      </c>
    </row>
    <row r="45" spans="1:8" x14ac:dyDescent="0.2">
      <c r="A45" s="349">
        <v>39</v>
      </c>
      <c r="B45" s="311" t="s">
        <v>256</v>
      </c>
      <c r="C45" s="354">
        <v>35511497.460000001</v>
      </c>
      <c r="D45" s="352">
        <v>2.4068342135323594E-3</v>
      </c>
      <c r="E45" s="352">
        <v>-7.2302745595555523E-2</v>
      </c>
      <c r="F45" s="354">
        <v>1578124.6</v>
      </c>
      <c r="G45" s="355">
        <v>105.94119999999999</v>
      </c>
      <c r="H45" s="352">
        <v>3.4249738121248069E-2</v>
      </c>
    </row>
    <row r="46" spans="1:8" x14ac:dyDescent="0.2">
      <c r="A46" s="349">
        <v>40</v>
      </c>
      <c r="B46" s="311" t="s">
        <v>257</v>
      </c>
      <c r="C46" s="351">
        <v>9219533.8599999994</v>
      </c>
      <c r="D46" s="352">
        <v>6.2486493429522803E-4</v>
      </c>
      <c r="E46" s="352">
        <v>-8.4222251906267226E-2</v>
      </c>
      <c r="F46" s="351">
        <v>60207.76</v>
      </c>
      <c r="G46" s="353">
        <v>107.5488</v>
      </c>
      <c r="H46" s="352">
        <v>6.3902517079817197E-3</v>
      </c>
    </row>
    <row r="47" spans="1:8" x14ac:dyDescent="0.2">
      <c r="A47" s="349">
        <v>41</v>
      </c>
      <c r="B47" s="311" t="s">
        <v>258</v>
      </c>
      <c r="C47" s="351">
        <v>10575576.470000001</v>
      </c>
      <c r="D47" s="352">
        <v>7.167723440695417E-4</v>
      </c>
      <c r="E47" s="352">
        <v>-0.22408656951641912</v>
      </c>
      <c r="F47" s="351">
        <v>-132806.42000000001</v>
      </c>
      <c r="G47" s="353">
        <v>71.315100000000001</v>
      </c>
      <c r="H47" s="352">
        <v>-1.0453943123556049E-2</v>
      </c>
    </row>
    <row r="48" spans="1:8" x14ac:dyDescent="0.2">
      <c r="A48" s="349">
        <v>42</v>
      </c>
      <c r="B48" s="311" t="s">
        <v>259</v>
      </c>
      <c r="C48" s="351">
        <v>24808900.68</v>
      </c>
      <c r="D48" s="352">
        <v>1.6814529160311623E-3</v>
      </c>
      <c r="E48" s="352">
        <v>0.52919688237440454</v>
      </c>
      <c r="F48" s="351">
        <v>277285.03999999998</v>
      </c>
      <c r="G48" s="353">
        <v>176.01730000000001</v>
      </c>
      <c r="H48" s="352">
        <v>1.8702936643483891E-2</v>
      </c>
    </row>
    <row r="49" spans="1:8" x14ac:dyDescent="0.2">
      <c r="A49" s="349">
        <v>43</v>
      </c>
      <c r="B49" s="311" t="s">
        <v>260</v>
      </c>
      <c r="C49" s="354">
        <v>121965451.19</v>
      </c>
      <c r="D49" s="352">
        <v>8.2663543299929029E-3</v>
      </c>
      <c r="E49" s="352">
        <v>4.8242369458834415E-2</v>
      </c>
      <c r="F49" s="357">
        <v>-1105667.8</v>
      </c>
      <c r="G49" s="358">
        <v>776.78420000000006</v>
      </c>
      <c r="H49" s="352">
        <v>-8.594314361635564E-3</v>
      </c>
    </row>
    <row r="50" spans="1:8" x14ac:dyDescent="0.2">
      <c r="A50" s="349">
        <v>44</v>
      </c>
      <c r="B50" s="311" t="s">
        <v>261</v>
      </c>
      <c r="C50" s="351">
        <v>109818868.11</v>
      </c>
      <c r="D50" s="352">
        <v>7.4431051339434486E-3</v>
      </c>
      <c r="E50" s="352">
        <v>-1.2852964138128364E-2</v>
      </c>
      <c r="F50" s="351">
        <v>2349142.5099999998</v>
      </c>
      <c r="G50" s="355">
        <v>39.497500000000002</v>
      </c>
      <c r="H50" s="352">
        <v>2.1134953464322714E-2</v>
      </c>
    </row>
    <row r="51" spans="1:8" x14ac:dyDescent="0.2">
      <c r="A51" s="349">
        <v>45</v>
      </c>
      <c r="B51" s="311" t="s">
        <v>262</v>
      </c>
      <c r="C51" s="351">
        <v>11712245.08</v>
      </c>
      <c r="D51" s="352">
        <v>7.9381141861371808E-4</v>
      </c>
      <c r="E51" s="352">
        <v>2.0302148771296821E-2</v>
      </c>
      <c r="F51" s="351">
        <v>518016.55</v>
      </c>
      <c r="G51" s="353">
        <v>688.39089999999999</v>
      </c>
      <c r="H51" s="352">
        <v>4.482580517080266E-2</v>
      </c>
    </row>
    <row r="52" spans="1:8" x14ac:dyDescent="0.2">
      <c r="A52" s="349">
        <v>46</v>
      </c>
      <c r="B52" s="311" t="s">
        <v>263</v>
      </c>
      <c r="C52" s="351">
        <v>400264080.13</v>
      </c>
      <c r="D52" s="352">
        <v>2.7128376762767518E-2</v>
      </c>
      <c r="E52" s="352">
        <v>0.18468180152215227</v>
      </c>
      <c r="F52" s="351">
        <v>1388059.38</v>
      </c>
      <c r="G52" s="353">
        <v>132.5652</v>
      </c>
      <c r="H52" s="352">
        <v>4.0467799583279503E-3</v>
      </c>
    </row>
    <row r="53" spans="1:8" x14ac:dyDescent="0.2">
      <c r="A53" s="349">
        <v>47</v>
      </c>
      <c r="B53" s="311" t="s">
        <v>264</v>
      </c>
      <c r="C53" s="351">
        <v>42980168.710000001</v>
      </c>
      <c r="D53" s="352">
        <v>2.913032340332656E-3</v>
      </c>
      <c r="E53" s="352">
        <v>-2.3044070516062994E-2</v>
      </c>
      <c r="F53" s="351">
        <v>48677.05</v>
      </c>
      <c r="G53" s="353">
        <v>107.2208</v>
      </c>
      <c r="H53" s="352">
        <v>9.8024754518011336E-4</v>
      </c>
    </row>
    <row r="54" spans="1:8" x14ac:dyDescent="0.2">
      <c r="A54" s="349">
        <v>48</v>
      </c>
      <c r="B54" s="311" t="s">
        <v>265</v>
      </c>
      <c r="C54" s="351">
        <v>310734311.69</v>
      </c>
      <c r="D54" s="352">
        <v>2.1060389625538481E-2</v>
      </c>
      <c r="E54" s="352">
        <v>0.47483134987431908</v>
      </c>
      <c r="F54" s="351">
        <v>225664.37</v>
      </c>
      <c r="G54" s="353">
        <v>924.02829999999994</v>
      </c>
      <c r="H54" s="352">
        <v>7.1395725172235403E-3</v>
      </c>
    </row>
    <row r="55" spans="1:8" x14ac:dyDescent="0.2">
      <c r="A55" s="349">
        <v>49</v>
      </c>
      <c r="B55" s="359" t="s">
        <v>266</v>
      </c>
      <c r="C55" s="360">
        <v>99227590.859999999</v>
      </c>
      <c r="D55" s="352">
        <v>6.7252686507306425E-3</v>
      </c>
      <c r="E55" s="352">
        <v>1.9242540891613049</v>
      </c>
      <c r="F55" s="361">
        <v>-512341.51</v>
      </c>
      <c r="G55" s="362">
        <v>787.76289999999995</v>
      </c>
      <c r="H55" s="352">
        <v>2.1739511080195954E-2</v>
      </c>
    </row>
    <row r="56" spans="1:8" x14ac:dyDescent="0.2">
      <c r="A56" s="349">
        <v>50</v>
      </c>
      <c r="B56" s="311" t="s">
        <v>267</v>
      </c>
      <c r="C56" s="354">
        <v>102573367.45999999</v>
      </c>
      <c r="D56" s="352">
        <v>6.9520326614791756E-3</v>
      </c>
      <c r="E56" s="352">
        <v>1.3071141607952257</v>
      </c>
      <c r="F56" s="351">
        <v>4449671.12</v>
      </c>
      <c r="G56" s="353">
        <v>891.04589999999996</v>
      </c>
      <c r="H56" s="352">
        <v>9.0025338419529963E-2</v>
      </c>
    </row>
    <row r="57" spans="1:8" x14ac:dyDescent="0.2">
      <c r="A57" s="349">
        <v>51</v>
      </c>
      <c r="B57" s="311" t="s">
        <v>268</v>
      </c>
      <c r="C57" s="351">
        <v>238007534</v>
      </c>
      <c r="D57" s="352">
        <v>1.6131245283444215E-2</v>
      </c>
      <c r="E57" s="352">
        <v>0.28982904467030568</v>
      </c>
      <c r="F57" s="351">
        <v>1001273.67</v>
      </c>
      <c r="G57" s="353">
        <v>76.806100000000001</v>
      </c>
      <c r="H57" s="352">
        <v>1.2150107861857714E-2</v>
      </c>
    </row>
    <row r="58" spans="1:8" x14ac:dyDescent="0.2">
      <c r="A58" s="349">
        <v>52</v>
      </c>
      <c r="B58" s="311" t="s">
        <v>269</v>
      </c>
      <c r="C58" s="351">
        <v>620375994.75999999</v>
      </c>
      <c r="D58" s="352">
        <v>4.2046725039528637E-2</v>
      </c>
      <c r="E58" s="352">
        <v>0.14551337347054516</v>
      </c>
      <c r="F58" s="351">
        <v>-2272369.14</v>
      </c>
      <c r="G58" s="353">
        <v>1052.1505999999999</v>
      </c>
      <c r="H58" s="352">
        <v>-7.2090649597133421E-3</v>
      </c>
    </row>
    <row r="59" spans="1:8" x14ac:dyDescent="0.2">
      <c r="A59" s="349">
        <v>53</v>
      </c>
      <c r="B59" s="311" t="s">
        <v>270</v>
      </c>
      <c r="C59" s="351">
        <v>221347733.15000001</v>
      </c>
      <c r="D59" s="352">
        <v>1.5002107355042831E-2</v>
      </c>
      <c r="E59" s="352">
        <v>0.23672082853721571</v>
      </c>
      <c r="F59" s="351">
        <v>7418836.6600000001</v>
      </c>
      <c r="G59" s="353">
        <v>109.6104</v>
      </c>
      <c r="H59" s="352">
        <v>4.7957680294241599E-2</v>
      </c>
    </row>
    <row r="60" spans="1:8" x14ac:dyDescent="0.2">
      <c r="A60" s="349">
        <v>54</v>
      </c>
      <c r="B60" s="311" t="s">
        <v>271</v>
      </c>
      <c r="C60" s="351">
        <v>1834245075.74</v>
      </c>
      <c r="D60" s="352">
        <v>0.12431815383924634</v>
      </c>
      <c r="E60" s="352">
        <v>0.2465578786627681</v>
      </c>
      <c r="F60" s="351">
        <v>13154027.73</v>
      </c>
      <c r="G60" s="353">
        <v>142.68350000000001</v>
      </c>
      <c r="H60" s="352">
        <v>2.8430056438407143E-3</v>
      </c>
    </row>
    <row r="61" spans="1:8" x14ac:dyDescent="0.2">
      <c r="A61" s="349">
        <v>55</v>
      </c>
      <c r="B61" s="311" t="s">
        <v>272</v>
      </c>
      <c r="C61" s="351">
        <v>15686552</v>
      </c>
      <c r="D61" s="352">
        <v>1.0631748235478229E-3</v>
      </c>
      <c r="E61" s="352">
        <v>0.24874397621244745</v>
      </c>
      <c r="F61" s="351">
        <v>996009</v>
      </c>
      <c r="G61" s="353">
        <v>789.55790000000002</v>
      </c>
      <c r="H61" s="352">
        <v>8.9374295218238961E-2</v>
      </c>
    </row>
    <row r="62" spans="1:8" ht="14.25" customHeight="1" x14ac:dyDescent="0.2">
      <c r="A62" s="349">
        <v>56</v>
      </c>
      <c r="B62" s="363" t="s">
        <v>273</v>
      </c>
      <c r="C62" s="351">
        <v>20792618</v>
      </c>
      <c r="D62" s="352">
        <v>1.4092445537583584E-3</v>
      </c>
      <c r="E62" s="352">
        <v>0.16097631900929987</v>
      </c>
      <c r="F62" s="351">
        <v>2299965</v>
      </c>
      <c r="G62" s="353">
        <v>109.905</v>
      </c>
      <c r="H62" s="352">
        <v>0.13357179545890552</v>
      </c>
    </row>
    <row r="63" spans="1:8" x14ac:dyDescent="0.2">
      <c r="A63" s="349">
        <v>57</v>
      </c>
      <c r="B63" s="311" t="s">
        <v>274</v>
      </c>
      <c r="C63" s="351">
        <v>97561965.950000003</v>
      </c>
      <c r="D63" s="352">
        <v>6.6123789303009321E-3</v>
      </c>
      <c r="E63" s="352">
        <v>0.24335817272460969</v>
      </c>
      <c r="F63" s="351">
        <v>398033.95</v>
      </c>
      <c r="G63" s="353">
        <v>1277.6446000000001</v>
      </c>
      <c r="H63" s="352">
        <v>6.4856027402299598E-3</v>
      </c>
    </row>
    <row r="64" spans="1:8" x14ac:dyDescent="0.2">
      <c r="A64" s="349">
        <v>58</v>
      </c>
      <c r="B64" s="311" t="s">
        <v>275</v>
      </c>
      <c r="C64" s="351">
        <v>699536112.07000005</v>
      </c>
      <c r="D64" s="352">
        <v>4.7411896668901637E-2</v>
      </c>
      <c r="E64" s="352">
        <v>-0.12797548798457425</v>
      </c>
      <c r="F64" s="351">
        <v>2468896.9700000002</v>
      </c>
      <c r="G64" s="353">
        <v>156.76070000000001</v>
      </c>
      <c r="H64" s="352">
        <v>3.3378307108587546E-3</v>
      </c>
    </row>
    <row r="65" spans="1:8" x14ac:dyDescent="0.2">
      <c r="A65" s="349">
        <v>59</v>
      </c>
      <c r="B65" s="364" t="s">
        <v>276</v>
      </c>
      <c r="C65" s="365">
        <v>22147425.120000001</v>
      </c>
      <c r="D65" s="352">
        <v>1.5010682267202263E-3</v>
      </c>
      <c r="E65" s="352">
        <v>0.17609401521995441</v>
      </c>
      <c r="F65" s="365">
        <v>18381.599999999999</v>
      </c>
      <c r="G65" s="366">
        <v>767.94569999999999</v>
      </c>
      <c r="H65" s="352">
        <v>1.9057124405565333E-3</v>
      </c>
    </row>
    <row r="66" spans="1:8" x14ac:dyDescent="0.2">
      <c r="A66" s="349">
        <v>60</v>
      </c>
      <c r="B66" s="311" t="s">
        <v>277</v>
      </c>
      <c r="C66" s="354">
        <v>138706208.38999999</v>
      </c>
      <c r="D66" s="352">
        <v>9.4009791718425925E-3</v>
      </c>
      <c r="E66" s="352">
        <v>-2.9383665647213762E-2</v>
      </c>
      <c r="F66" s="354">
        <v>-2701474.99</v>
      </c>
      <c r="G66" s="355">
        <v>904.04489999999998</v>
      </c>
      <c r="H66" s="352">
        <v>-1.8718746957392278E-2</v>
      </c>
    </row>
    <row r="67" spans="1:8" x14ac:dyDescent="0.2">
      <c r="A67" s="349">
        <v>61</v>
      </c>
      <c r="B67" s="311" t="s">
        <v>278</v>
      </c>
      <c r="C67" s="351">
        <v>170736898.15000001</v>
      </c>
      <c r="D67" s="352">
        <v>1.1571897480321287E-2</v>
      </c>
      <c r="E67" s="352">
        <v>-0.11490553969445796</v>
      </c>
      <c r="F67" s="351">
        <v>-1598664.5</v>
      </c>
      <c r="G67" s="353">
        <v>798.07820000000004</v>
      </c>
      <c r="H67" s="352">
        <v>-8.4675777683437328E-3</v>
      </c>
    </row>
    <row r="68" spans="1:8" x14ac:dyDescent="0.2">
      <c r="A68" s="349">
        <v>62</v>
      </c>
      <c r="B68" s="311" t="s">
        <v>279</v>
      </c>
      <c r="C68" s="351">
        <v>139120753.94999999</v>
      </c>
      <c r="D68" s="352">
        <v>9.4290754929847748E-3</v>
      </c>
      <c r="E68" s="352">
        <v>-1.6724539403984817E-3</v>
      </c>
      <c r="F68" s="351">
        <v>-1962300.78</v>
      </c>
      <c r="G68" s="353">
        <v>769.69510000000002</v>
      </c>
      <c r="H68" s="352">
        <v>-1.3358900451547787E-2</v>
      </c>
    </row>
    <row r="69" spans="1:8" x14ac:dyDescent="0.2">
      <c r="A69" s="349">
        <v>63</v>
      </c>
      <c r="B69" s="364" t="s">
        <v>280</v>
      </c>
      <c r="C69" s="360">
        <v>43781782.329999998</v>
      </c>
      <c r="D69" s="352">
        <v>2.9673626621903228E-3</v>
      </c>
      <c r="E69" s="352">
        <v>-3.1830092095806901E-3</v>
      </c>
      <c r="F69" s="367">
        <v>-107449.08</v>
      </c>
      <c r="G69" s="366">
        <v>773.39080000000001</v>
      </c>
      <c r="H69" s="352">
        <v>-2.4537813565241426E-3</v>
      </c>
    </row>
    <row r="70" spans="1:8" x14ac:dyDescent="0.2">
      <c r="A70" s="349">
        <v>64</v>
      </c>
      <c r="B70" s="311" t="s">
        <v>281</v>
      </c>
      <c r="C70" s="354">
        <v>98436066.390000001</v>
      </c>
      <c r="D70" s="352">
        <v>6.6716221330812547E-3</v>
      </c>
      <c r="E70" s="352">
        <v>1.7960916562487519</v>
      </c>
      <c r="F70" s="351">
        <v>778063.88</v>
      </c>
      <c r="G70" s="355">
        <v>8.09</v>
      </c>
      <c r="H70" s="352">
        <v>3.4526854219948791E-2</v>
      </c>
    </row>
    <row r="71" spans="1:8" x14ac:dyDescent="0.2">
      <c r="A71" s="368">
        <v>65</v>
      </c>
      <c r="B71" s="364" t="s">
        <v>282</v>
      </c>
      <c r="C71" s="360">
        <v>31467135.289999999</v>
      </c>
      <c r="D71" s="352">
        <v>2.1327227302406046E-3</v>
      </c>
      <c r="E71" s="352">
        <v>3.2939349504197084</v>
      </c>
      <c r="F71" s="365">
        <v>-554710.37</v>
      </c>
      <c r="G71" s="362">
        <v>766.31719999999996</v>
      </c>
      <c r="H71" s="352">
        <v>9.9914793541866628E-4</v>
      </c>
    </row>
    <row r="72" spans="1:8" x14ac:dyDescent="0.2">
      <c r="A72" s="368">
        <v>66</v>
      </c>
      <c r="B72" s="364" t="s">
        <v>283</v>
      </c>
      <c r="C72" s="360">
        <v>32455094.73</v>
      </c>
      <c r="D72" s="352">
        <v>2.1996828629258758E-3</v>
      </c>
      <c r="E72" s="352">
        <v>2.0377989974888218</v>
      </c>
      <c r="F72" s="367">
        <v>-783757.74</v>
      </c>
      <c r="G72" s="362">
        <v>761.41309999999999</v>
      </c>
      <c r="H72" s="352">
        <v>-5.5434708077698467E-3</v>
      </c>
    </row>
    <row r="73" spans="1:8" x14ac:dyDescent="0.2">
      <c r="A73" s="349">
        <v>67</v>
      </c>
      <c r="B73" s="369" t="s">
        <v>284</v>
      </c>
      <c r="C73" s="360">
        <v>49737958.140000001</v>
      </c>
      <c r="D73" s="352">
        <v>3.3710496015391719E-3</v>
      </c>
      <c r="E73" s="352">
        <v>1.0731391849037502</v>
      </c>
      <c r="F73" s="367">
        <v>-1348865.01</v>
      </c>
      <c r="G73" s="370">
        <v>752.42340000000002</v>
      </c>
      <c r="H73" s="352">
        <v>-1.7453884840923608E-2</v>
      </c>
    </row>
    <row r="74" spans="1:8" x14ac:dyDescent="0.2">
      <c r="A74" s="349">
        <v>68</v>
      </c>
      <c r="B74" s="311" t="s">
        <v>285</v>
      </c>
      <c r="C74" s="354">
        <v>296888665.14999998</v>
      </c>
      <c r="D74" s="352">
        <v>2.0121984371339212E-2</v>
      </c>
      <c r="E74" s="352">
        <v>-4.4538885855093351E-2</v>
      </c>
      <c r="F74" s="351">
        <v>10783657.41</v>
      </c>
      <c r="G74" s="355">
        <v>109.4101</v>
      </c>
      <c r="H74" s="352">
        <v>3.5662696677287366E-2</v>
      </c>
    </row>
    <row r="75" spans="1:8" x14ac:dyDescent="0.2">
      <c r="A75" s="349">
        <v>69</v>
      </c>
      <c r="B75" s="311" t="s">
        <v>286</v>
      </c>
      <c r="C75" s="351">
        <v>190350645.75</v>
      </c>
      <c r="D75" s="352">
        <v>1.2901242682743178E-2</v>
      </c>
      <c r="E75" s="352">
        <v>0.1706707276009721</v>
      </c>
      <c r="F75" s="351">
        <v>-2723507.52</v>
      </c>
      <c r="G75" s="353">
        <v>1371.1377</v>
      </c>
      <c r="H75" s="352">
        <v>-9.1254643490095381E-3</v>
      </c>
    </row>
    <row r="76" spans="1:8" x14ac:dyDescent="0.2">
      <c r="A76" s="349">
        <v>70</v>
      </c>
      <c r="B76" s="371" t="s">
        <v>287</v>
      </c>
      <c r="C76" s="351">
        <v>46120959.899999999</v>
      </c>
      <c r="D76" s="352">
        <v>3.1259032197476356E-3</v>
      </c>
      <c r="E76" s="352">
        <v>-0.13886588836510944</v>
      </c>
      <c r="F76" s="351">
        <v>7161848.8300000001</v>
      </c>
      <c r="G76" s="353">
        <v>758.55020000000002</v>
      </c>
      <c r="H76" s="352">
        <v>0.15478657424519857</v>
      </c>
    </row>
    <row r="77" spans="1:8" x14ac:dyDescent="0.2">
      <c r="A77" s="349">
        <v>71</v>
      </c>
      <c r="B77" s="320" t="s">
        <v>288</v>
      </c>
      <c r="C77" s="351">
        <v>320954736.11000001</v>
      </c>
      <c r="D77" s="352">
        <v>2.1753091114643124E-2</v>
      </c>
      <c r="E77" s="352">
        <v>0.28745750126340497</v>
      </c>
      <c r="F77" s="351">
        <v>34659010.130000003</v>
      </c>
      <c r="G77" s="353">
        <v>1110.8676</v>
      </c>
      <c r="H77" s="352">
        <v>0.1337243906959428</v>
      </c>
    </row>
    <row r="78" spans="1:8" x14ac:dyDescent="0.2">
      <c r="A78" s="349">
        <v>72</v>
      </c>
      <c r="B78" s="311" t="s">
        <v>289</v>
      </c>
      <c r="C78" s="351">
        <v>156899481.05000001</v>
      </c>
      <c r="D78" s="352">
        <v>1.0634049986260762E-2</v>
      </c>
      <c r="E78" s="352">
        <v>-3.5168783529099322E-2</v>
      </c>
      <c r="F78" s="351">
        <v>-1070175.32</v>
      </c>
      <c r="G78" s="353">
        <v>1138.2148</v>
      </c>
      <c r="H78" s="352">
        <v>-6.6780874220131953E-3</v>
      </c>
    </row>
    <row r="79" spans="1:8" x14ac:dyDescent="0.2">
      <c r="A79" s="349">
        <v>73</v>
      </c>
      <c r="B79" s="311" t="s">
        <v>290</v>
      </c>
      <c r="C79" s="351">
        <v>11001508.369999999</v>
      </c>
      <c r="D79" s="352">
        <v>7.4564038802374443E-4</v>
      </c>
      <c r="E79" s="352" t="s">
        <v>85</v>
      </c>
      <c r="F79" s="351">
        <v>-424986.24</v>
      </c>
      <c r="G79" s="353">
        <v>746.49369999999999</v>
      </c>
      <c r="H79" s="352" t="s">
        <v>85</v>
      </c>
    </row>
    <row r="80" spans="1:8" x14ac:dyDescent="0.2">
      <c r="A80" s="349">
        <v>74</v>
      </c>
      <c r="B80" s="311" t="s">
        <v>291</v>
      </c>
      <c r="C80" s="351">
        <v>7382335.8700000001</v>
      </c>
      <c r="D80" s="352">
        <v>5.0034664316020579E-4</v>
      </c>
      <c r="E80" s="352" t="s">
        <v>85</v>
      </c>
      <c r="F80" s="351">
        <v>-248764.87</v>
      </c>
      <c r="G80" s="353">
        <v>749.32759999999996</v>
      </c>
      <c r="H80" s="352" t="s">
        <v>85</v>
      </c>
    </row>
    <row r="81" spans="1:19" x14ac:dyDescent="0.2">
      <c r="A81" s="349">
        <v>75</v>
      </c>
      <c r="B81" s="311" t="s">
        <v>292</v>
      </c>
      <c r="C81" s="351">
        <v>6021527.7999999998</v>
      </c>
      <c r="D81" s="352">
        <v>4.0811624863471013E-4</v>
      </c>
      <c r="E81" s="352" t="s">
        <v>85</v>
      </c>
      <c r="F81" s="351">
        <v>-134567.93</v>
      </c>
      <c r="G81" s="353">
        <v>755.22180000000003</v>
      </c>
      <c r="H81" s="352" t="s">
        <v>85</v>
      </c>
    </row>
    <row r="82" spans="1:19" x14ac:dyDescent="0.2">
      <c r="A82" s="349">
        <v>76</v>
      </c>
      <c r="B82" s="311" t="s">
        <v>293</v>
      </c>
      <c r="C82" s="351">
        <v>8089220.1299999999</v>
      </c>
      <c r="D82" s="352">
        <v>5.4825656934374403E-4</v>
      </c>
      <c r="E82" s="352" t="s">
        <v>85</v>
      </c>
      <c r="F82" s="351">
        <v>-206174.5</v>
      </c>
      <c r="G82" s="353">
        <v>755.39800000000002</v>
      </c>
      <c r="H82" s="352" t="s">
        <v>85</v>
      </c>
    </row>
    <row r="83" spans="1:19" x14ac:dyDescent="0.2">
      <c r="A83" s="349">
        <v>77</v>
      </c>
      <c r="B83" s="311" t="s">
        <v>294</v>
      </c>
      <c r="C83" s="351">
        <v>359930693.25</v>
      </c>
      <c r="D83" s="352">
        <v>2.4394733226620759E-2</v>
      </c>
      <c r="E83" s="352">
        <v>-3.582606922615032E-3</v>
      </c>
      <c r="F83" s="351">
        <v>18142007</v>
      </c>
      <c r="G83" s="353">
        <v>1170.3306</v>
      </c>
      <c r="H83" s="352">
        <v>4.8242808353836916E-2</v>
      </c>
    </row>
    <row r="84" spans="1:19" x14ac:dyDescent="0.2">
      <c r="A84" s="349">
        <v>78</v>
      </c>
      <c r="B84" s="311" t="s">
        <v>295</v>
      </c>
      <c r="C84" s="351">
        <v>2550024630.6300001</v>
      </c>
      <c r="D84" s="352">
        <v>0.17283096927308514</v>
      </c>
      <c r="E84" s="352">
        <v>0.24964380221703877</v>
      </c>
      <c r="F84" s="351">
        <v>6942649.4400000004</v>
      </c>
      <c r="G84" s="353">
        <v>174.75579999999999</v>
      </c>
      <c r="H84" s="352">
        <v>3.1450927311562709E-3</v>
      </c>
    </row>
    <row r="85" spans="1:19" x14ac:dyDescent="0.2">
      <c r="A85" s="349">
        <v>79</v>
      </c>
      <c r="B85" s="311" t="s">
        <v>296</v>
      </c>
      <c r="C85" s="351">
        <v>106069271.65000001</v>
      </c>
      <c r="D85" s="352">
        <v>7.1889717491986031E-3</v>
      </c>
      <c r="E85" s="352">
        <v>3.1342772341710325E-2</v>
      </c>
      <c r="F85" s="351">
        <v>11776271.17</v>
      </c>
      <c r="G85" s="353">
        <v>1203.1487999999999</v>
      </c>
      <c r="H85" s="352">
        <v>7.7569497323605477E-2</v>
      </c>
    </row>
    <row r="86" spans="1:19" ht="15" customHeight="1" x14ac:dyDescent="0.2">
      <c r="A86" s="372" t="s">
        <v>297</v>
      </c>
      <c r="B86" s="373"/>
      <c r="C86" s="374">
        <v>14754442686.719999</v>
      </c>
      <c r="D86" s="375">
        <v>1</v>
      </c>
      <c r="E86" s="376"/>
      <c r="F86" s="374">
        <v>139580857.94</v>
      </c>
      <c r="G86" s="374"/>
      <c r="H86" s="376"/>
    </row>
    <row r="87" spans="1:19" x14ac:dyDescent="0.2">
      <c r="A87" s="349"/>
      <c r="C87" s="343"/>
      <c r="D87" s="343"/>
      <c r="E87" s="343"/>
      <c r="F87" s="343"/>
    </row>
    <row r="88" spans="1:19" x14ac:dyDescent="0.2">
      <c r="A88" s="377" t="s">
        <v>298</v>
      </c>
      <c r="B88" s="378"/>
      <c r="D88" s="378"/>
      <c r="E88" s="216"/>
      <c r="F88" s="379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</row>
    <row r="89" spans="1:19" x14ac:dyDescent="0.2">
      <c r="A89" s="380" t="s">
        <v>299</v>
      </c>
      <c r="B89" s="378"/>
      <c r="D89" s="378"/>
      <c r="E89" s="216"/>
      <c r="F89" s="379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</row>
    <row r="90" spans="1:19" x14ac:dyDescent="0.2">
      <c r="A90" s="381" t="s">
        <v>300</v>
      </c>
    </row>
    <row r="91" spans="1:19" x14ac:dyDescent="0.2">
      <c r="A91" s="381" t="s">
        <v>301</v>
      </c>
    </row>
    <row r="92" spans="1:19" x14ac:dyDescent="0.2">
      <c r="A92" s="381" t="s">
        <v>302</v>
      </c>
      <c r="B92" s="356"/>
    </row>
    <row r="93" spans="1:19" x14ac:dyDescent="0.2">
      <c r="A93" s="381" t="s">
        <v>303</v>
      </c>
    </row>
    <row r="94" spans="1:19" x14ac:dyDescent="0.2">
      <c r="A94" s="381" t="s">
        <v>304</v>
      </c>
    </row>
    <row r="95" spans="1:19" x14ac:dyDescent="0.2">
      <c r="A95" s="381" t="s">
        <v>305</v>
      </c>
    </row>
    <row r="96" spans="1:19" x14ac:dyDescent="0.2">
      <c r="A96" s="382" t="s">
        <v>306</v>
      </c>
    </row>
  </sheetData>
  <conditionalFormatting sqref="B7:B85">
    <cfRule type="duplicateValues" dxfId="2" priority="3"/>
  </conditionalFormatting>
  <conditionalFormatting sqref="A94:A95">
    <cfRule type="duplicateValues" dxfId="1" priority="2"/>
  </conditionalFormatting>
  <conditionalFormatting sqref="A90:A9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"/>
  <cols>
    <col min="1" max="1" width="9.140625" style="343"/>
    <col min="2" max="2" width="61.28515625" style="343" customWidth="1"/>
    <col min="3" max="3" width="13" style="342" customWidth="1"/>
    <col min="4" max="4" width="9.42578125" style="342" customWidth="1"/>
    <col min="5" max="5" width="11" style="342" customWidth="1"/>
    <col min="6" max="6" width="10.7109375" style="342" customWidth="1"/>
    <col min="7" max="7" width="9.5703125" style="343" customWidth="1"/>
    <col min="8" max="10" width="9.140625" style="343"/>
    <col min="11" max="11" width="17.85546875" style="343" customWidth="1"/>
    <col min="12" max="218" width="9.140625" style="343"/>
    <col min="219" max="219" width="56.5703125" style="343" customWidth="1"/>
    <col min="220" max="220" width="11" style="343" customWidth="1"/>
    <col min="221" max="223" width="14.42578125" style="343" customWidth="1"/>
    <col min="224" max="224" width="12.5703125" style="343" bestFit="1" customWidth="1"/>
    <col min="225" max="225" width="9.42578125" style="343" customWidth="1"/>
    <col min="226" max="226" width="11.140625" style="343" bestFit="1" customWidth="1"/>
    <col min="227" max="228" width="9.140625" style="343"/>
    <col min="229" max="229" width="59.140625" style="343" bestFit="1" customWidth="1"/>
    <col min="230" max="230" width="45.42578125" style="343" bestFit="1" customWidth="1"/>
    <col min="231" max="232" width="12.5703125" style="343" bestFit="1" customWidth="1"/>
    <col min="233" max="233" width="9.140625" style="343"/>
    <col min="234" max="235" width="12" style="343" bestFit="1" customWidth="1"/>
    <col min="236" max="474" width="9.140625" style="343"/>
    <col min="475" max="475" width="56.5703125" style="343" customWidth="1"/>
    <col min="476" max="476" width="11" style="343" customWidth="1"/>
    <col min="477" max="479" width="14.42578125" style="343" customWidth="1"/>
    <col min="480" max="480" width="12.5703125" style="343" bestFit="1" customWidth="1"/>
    <col min="481" max="481" width="9.42578125" style="343" customWidth="1"/>
    <col min="482" max="482" width="11.140625" style="343" bestFit="1" customWidth="1"/>
    <col min="483" max="484" width="9.140625" style="343"/>
    <col min="485" max="485" width="59.140625" style="343" bestFit="1" customWidth="1"/>
    <col min="486" max="486" width="45.42578125" style="343" bestFit="1" customWidth="1"/>
    <col min="487" max="488" width="12.5703125" style="343" bestFit="1" customWidth="1"/>
    <col min="489" max="489" width="9.140625" style="343"/>
    <col min="490" max="491" width="12" style="343" bestFit="1" customWidth="1"/>
    <col min="492" max="730" width="9.140625" style="343"/>
    <col min="731" max="731" width="56.5703125" style="343" customWidth="1"/>
    <col min="732" max="732" width="11" style="343" customWidth="1"/>
    <col min="733" max="735" width="14.42578125" style="343" customWidth="1"/>
    <col min="736" max="736" width="12.5703125" style="343" bestFit="1" customWidth="1"/>
    <col min="737" max="737" width="9.42578125" style="343" customWidth="1"/>
    <col min="738" max="738" width="11.140625" style="343" bestFit="1" customWidth="1"/>
    <col min="739" max="740" width="9.140625" style="343"/>
    <col min="741" max="741" width="59.140625" style="343" bestFit="1" customWidth="1"/>
    <col min="742" max="742" width="45.42578125" style="343" bestFit="1" customWidth="1"/>
    <col min="743" max="744" width="12.5703125" style="343" bestFit="1" customWidth="1"/>
    <col min="745" max="745" width="9.140625" style="343"/>
    <col min="746" max="747" width="12" style="343" bestFit="1" customWidth="1"/>
    <col min="748" max="986" width="9.140625" style="343"/>
    <col min="987" max="987" width="56.5703125" style="343" customWidth="1"/>
    <col min="988" max="988" width="11" style="343" customWidth="1"/>
    <col min="989" max="991" width="14.42578125" style="343" customWidth="1"/>
    <col min="992" max="992" width="12.5703125" style="343" bestFit="1" customWidth="1"/>
    <col min="993" max="993" width="9.42578125" style="343" customWidth="1"/>
    <col min="994" max="994" width="11.140625" style="343" bestFit="1" customWidth="1"/>
    <col min="995" max="996" width="9.140625" style="343"/>
    <col min="997" max="997" width="59.140625" style="343" bestFit="1" customWidth="1"/>
    <col min="998" max="998" width="45.42578125" style="343" bestFit="1" customWidth="1"/>
    <col min="999" max="1000" width="12.5703125" style="343" bestFit="1" customWidth="1"/>
    <col min="1001" max="1001" width="9.140625" style="343"/>
    <col min="1002" max="1003" width="12" style="343" bestFit="1" customWidth="1"/>
    <col min="1004" max="1242" width="9.140625" style="343"/>
    <col min="1243" max="1243" width="56.5703125" style="343" customWidth="1"/>
    <col min="1244" max="1244" width="11" style="343" customWidth="1"/>
    <col min="1245" max="1247" width="14.42578125" style="343" customWidth="1"/>
    <col min="1248" max="1248" width="12.5703125" style="343" bestFit="1" customWidth="1"/>
    <col min="1249" max="1249" width="9.42578125" style="343" customWidth="1"/>
    <col min="1250" max="1250" width="11.140625" style="343" bestFit="1" customWidth="1"/>
    <col min="1251" max="1252" width="9.140625" style="343"/>
    <col min="1253" max="1253" width="59.140625" style="343" bestFit="1" customWidth="1"/>
    <col min="1254" max="1254" width="45.42578125" style="343" bestFit="1" customWidth="1"/>
    <col min="1255" max="1256" width="12.5703125" style="343" bestFit="1" customWidth="1"/>
    <col min="1257" max="1257" width="9.140625" style="343"/>
    <col min="1258" max="1259" width="12" style="343" bestFit="1" customWidth="1"/>
    <col min="1260" max="1498" width="9.140625" style="343"/>
    <col min="1499" max="1499" width="56.5703125" style="343" customWidth="1"/>
    <col min="1500" max="1500" width="11" style="343" customWidth="1"/>
    <col min="1501" max="1503" width="14.42578125" style="343" customWidth="1"/>
    <col min="1504" max="1504" width="12.5703125" style="343" bestFit="1" customWidth="1"/>
    <col min="1505" max="1505" width="9.42578125" style="343" customWidth="1"/>
    <col min="1506" max="1506" width="11.140625" style="343" bestFit="1" customWidth="1"/>
    <col min="1507" max="1508" width="9.140625" style="343"/>
    <col min="1509" max="1509" width="59.140625" style="343" bestFit="1" customWidth="1"/>
    <col min="1510" max="1510" width="45.42578125" style="343" bestFit="1" customWidth="1"/>
    <col min="1511" max="1512" width="12.5703125" style="343" bestFit="1" customWidth="1"/>
    <col min="1513" max="1513" width="9.140625" style="343"/>
    <col min="1514" max="1515" width="12" style="343" bestFit="1" customWidth="1"/>
    <col min="1516" max="1754" width="9.140625" style="343"/>
    <col min="1755" max="1755" width="56.5703125" style="343" customWidth="1"/>
    <col min="1756" max="1756" width="11" style="343" customWidth="1"/>
    <col min="1757" max="1759" width="14.42578125" style="343" customWidth="1"/>
    <col min="1760" max="1760" width="12.5703125" style="343" bestFit="1" customWidth="1"/>
    <col min="1761" max="1761" width="9.42578125" style="343" customWidth="1"/>
    <col min="1762" max="1762" width="11.140625" style="343" bestFit="1" customWidth="1"/>
    <col min="1763" max="1764" width="9.140625" style="343"/>
    <col min="1765" max="1765" width="59.140625" style="343" bestFit="1" customWidth="1"/>
    <col min="1766" max="1766" width="45.42578125" style="343" bestFit="1" customWidth="1"/>
    <col min="1767" max="1768" width="12.5703125" style="343" bestFit="1" customWidth="1"/>
    <col min="1769" max="1769" width="9.140625" style="343"/>
    <col min="1770" max="1771" width="12" style="343" bestFit="1" customWidth="1"/>
    <col min="1772" max="2010" width="9.140625" style="343"/>
    <col min="2011" max="2011" width="56.5703125" style="343" customWidth="1"/>
    <col min="2012" max="2012" width="11" style="343" customWidth="1"/>
    <col min="2013" max="2015" width="14.42578125" style="343" customWidth="1"/>
    <col min="2016" max="2016" width="12.5703125" style="343" bestFit="1" customWidth="1"/>
    <col min="2017" max="2017" width="9.42578125" style="343" customWidth="1"/>
    <col min="2018" max="2018" width="11.140625" style="343" bestFit="1" customWidth="1"/>
    <col min="2019" max="2020" width="9.140625" style="343"/>
    <col min="2021" max="2021" width="59.140625" style="343" bestFit="1" customWidth="1"/>
    <col min="2022" max="2022" width="45.42578125" style="343" bestFit="1" customWidth="1"/>
    <col min="2023" max="2024" width="12.5703125" style="343" bestFit="1" customWidth="1"/>
    <col min="2025" max="2025" width="9.140625" style="343"/>
    <col min="2026" max="2027" width="12" style="343" bestFit="1" customWidth="1"/>
    <col min="2028" max="2266" width="9.140625" style="343"/>
    <col min="2267" max="2267" width="56.5703125" style="343" customWidth="1"/>
    <col min="2268" max="2268" width="11" style="343" customWidth="1"/>
    <col min="2269" max="2271" width="14.42578125" style="343" customWidth="1"/>
    <col min="2272" max="2272" width="12.5703125" style="343" bestFit="1" customWidth="1"/>
    <col min="2273" max="2273" width="9.42578125" style="343" customWidth="1"/>
    <col min="2274" max="2274" width="11.140625" style="343" bestFit="1" customWidth="1"/>
    <col min="2275" max="2276" width="9.140625" style="343"/>
    <col min="2277" max="2277" width="59.140625" style="343" bestFit="1" customWidth="1"/>
    <col min="2278" max="2278" width="45.42578125" style="343" bestFit="1" customWidth="1"/>
    <col min="2279" max="2280" width="12.5703125" style="343" bestFit="1" customWidth="1"/>
    <col min="2281" max="2281" width="9.140625" style="343"/>
    <col min="2282" max="2283" width="12" style="343" bestFit="1" customWidth="1"/>
    <col min="2284" max="2522" width="9.140625" style="343"/>
    <col min="2523" max="2523" width="56.5703125" style="343" customWidth="1"/>
    <col min="2524" max="2524" width="11" style="343" customWidth="1"/>
    <col min="2525" max="2527" width="14.42578125" style="343" customWidth="1"/>
    <col min="2528" max="2528" width="12.5703125" style="343" bestFit="1" customWidth="1"/>
    <col min="2529" max="2529" width="9.42578125" style="343" customWidth="1"/>
    <col min="2530" max="2530" width="11.140625" style="343" bestFit="1" customWidth="1"/>
    <col min="2531" max="2532" width="9.140625" style="343"/>
    <col min="2533" max="2533" width="59.140625" style="343" bestFit="1" customWidth="1"/>
    <col min="2534" max="2534" width="45.42578125" style="343" bestFit="1" customWidth="1"/>
    <col min="2535" max="2536" width="12.5703125" style="343" bestFit="1" customWidth="1"/>
    <col min="2537" max="2537" width="9.140625" style="343"/>
    <col min="2538" max="2539" width="12" style="343" bestFit="1" customWidth="1"/>
    <col min="2540" max="2778" width="9.140625" style="343"/>
    <col min="2779" max="2779" width="56.5703125" style="343" customWidth="1"/>
    <col min="2780" max="2780" width="11" style="343" customWidth="1"/>
    <col min="2781" max="2783" width="14.42578125" style="343" customWidth="1"/>
    <col min="2784" max="2784" width="12.5703125" style="343" bestFit="1" customWidth="1"/>
    <col min="2785" max="2785" width="9.42578125" style="343" customWidth="1"/>
    <col min="2786" max="2786" width="11.140625" style="343" bestFit="1" customWidth="1"/>
    <col min="2787" max="2788" width="9.140625" style="343"/>
    <col min="2789" max="2789" width="59.140625" style="343" bestFit="1" customWidth="1"/>
    <col min="2790" max="2790" width="45.42578125" style="343" bestFit="1" customWidth="1"/>
    <col min="2791" max="2792" width="12.5703125" style="343" bestFit="1" customWidth="1"/>
    <col min="2793" max="2793" width="9.140625" style="343"/>
    <col min="2794" max="2795" width="12" style="343" bestFit="1" customWidth="1"/>
    <col min="2796" max="3034" width="9.140625" style="343"/>
    <col min="3035" max="3035" width="56.5703125" style="343" customWidth="1"/>
    <col min="3036" max="3036" width="11" style="343" customWidth="1"/>
    <col min="3037" max="3039" width="14.42578125" style="343" customWidth="1"/>
    <col min="3040" max="3040" width="12.5703125" style="343" bestFit="1" customWidth="1"/>
    <col min="3041" max="3041" width="9.42578125" style="343" customWidth="1"/>
    <col min="3042" max="3042" width="11.140625" style="343" bestFit="1" customWidth="1"/>
    <col min="3043" max="3044" width="9.140625" style="343"/>
    <col min="3045" max="3045" width="59.140625" style="343" bestFit="1" customWidth="1"/>
    <col min="3046" max="3046" width="45.42578125" style="343" bestFit="1" customWidth="1"/>
    <col min="3047" max="3048" width="12.5703125" style="343" bestFit="1" customWidth="1"/>
    <col min="3049" max="3049" width="9.140625" style="343"/>
    <col min="3050" max="3051" width="12" style="343" bestFit="1" customWidth="1"/>
    <col min="3052" max="3290" width="9.140625" style="343"/>
    <col min="3291" max="3291" width="56.5703125" style="343" customWidth="1"/>
    <col min="3292" max="3292" width="11" style="343" customWidth="1"/>
    <col min="3293" max="3295" width="14.42578125" style="343" customWidth="1"/>
    <col min="3296" max="3296" width="12.5703125" style="343" bestFit="1" customWidth="1"/>
    <col min="3297" max="3297" width="9.42578125" style="343" customWidth="1"/>
    <col min="3298" max="3298" width="11.140625" style="343" bestFit="1" customWidth="1"/>
    <col min="3299" max="3300" width="9.140625" style="343"/>
    <col min="3301" max="3301" width="59.140625" style="343" bestFit="1" customWidth="1"/>
    <col min="3302" max="3302" width="45.42578125" style="343" bestFit="1" customWidth="1"/>
    <col min="3303" max="3304" width="12.5703125" style="343" bestFit="1" customWidth="1"/>
    <col min="3305" max="3305" width="9.140625" style="343"/>
    <col min="3306" max="3307" width="12" style="343" bestFit="1" customWidth="1"/>
    <col min="3308" max="3546" width="9.140625" style="343"/>
    <col min="3547" max="3547" width="56.5703125" style="343" customWidth="1"/>
    <col min="3548" max="3548" width="11" style="343" customWidth="1"/>
    <col min="3549" max="3551" width="14.42578125" style="343" customWidth="1"/>
    <col min="3552" max="3552" width="12.5703125" style="343" bestFit="1" customWidth="1"/>
    <col min="3553" max="3553" width="9.42578125" style="343" customWidth="1"/>
    <col min="3554" max="3554" width="11.140625" style="343" bestFit="1" customWidth="1"/>
    <col min="3555" max="3556" width="9.140625" style="343"/>
    <col min="3557" max="3557" width="59.140625" style="343" bestFit="1" customWidth="1"/>
    <col min="3558" max="3558" width="45.42578125" style="343" bestFit="1" customWidth="1"/>
    <col min="3559" max="3560" width="12.5703125" style="343" bestFit="1" customWidth="1"/>
    <col min="3561" max="3561" width="9.140625" style="343"/>
    <col min="3562" max="3563" width="12" style="343" bestFit="1" customWidth="1"/>
    <col min="3564" max="3802" width="9.140625" style="343"/>
    <col min="3803" max="3803" width="56.5703125" style="343" customWidth="1"/>
    <col min="3804" max="3804" width="11" style="343" customWidth="1"/>
    <col min="3805" max="3807" width="14.42578125" style="343" customWidth="1"/>
    <col min="3808" max="3808" width="12.5703125" style="343" bestFit="1" customWidth="1"/>
    <col min="3809" max="3809" width="9.42578125" style="343" customWidth="1"/>
    <col min="3810" max="3810" width="11.140625" style="343" bestFit="1" customWidth="1"/>
    <col min="3811" max="3812" width="9.140625" style="343"/>
    <col min="3813" max="3813" width="59.140625" style="343" bestFit="1" customWidth="1"/>
    <col min="3814" max="3814" width="45.42578125" style="343" bestFit="1" customWidth="1"/>
    <col min="3815" max="3816" width="12.5703125" style="343" bestFit="1" customWidth="1"/>
    <col min="3817" max="3817" width="9.140625" style="343"/>
    <col min="3818" max="3819" width="12" style="343" bestFit="1" customWidth="1"/>
    <col min="3820" max="4058" width="9.140625" style="343"/>
    <col min="4059" max="4059" width="56.5703125" style="343" customWidth="1"/>
    <col min="4060" max="4060" width="11" style="343" customWidth="1"/>
    <col min="4061" max="4063" width="14.42578125" style="343" customWidth="1"/>
    <col min="4064" max="4064" width="12.5703125" style="343" bestFit="1" customWidth="1"/>
    <col min="4065" max="4065" width="9.42578125" style="343" customWidth="1"/>
    <col min="4066" max="4066" width="11.140625" style="343" bestFit="1" customWidth="1"/>
    <col min="4067" max="4068" width="9.140625" style="343"/>
    <col min="4069" max="4069" width="59.140625" style="343" bestFit="1" customWidth="1"/>
    <col min="4070" max="4070" width="45.42578125" style="343" bestFit="1" customWidth="1"/>
    <col min="4071" max="4072" width="12.5703125" style="343" bestFit="1" customWidth="1"/>
    <col min="4073" max="4073" width="9.140625" style="343"/>
    <col min="4074" max="4075" width="12" style="343" bestFit="1" customWidth="1"/>
    <col min="4076" max="4314" width="9.140625" style="343"/>
    <col min="4315" max="4315" width="56.5703125" style="343" customWidth="1"/>
    <col min="4316" max="4316" width="11" style="343" customWidth="1"/>
    <col min="4317" max="4319" width="14.42578125" style="343" customWidth="1"/>
    <col min="4320" max="4320" width="12.5703125" style="343" bestFit="1" customWidth="1"/>
    <col min="4321" max="4321" width="9.42578125" style="343" customWidth="1"/>
    <col min="4322" max="4322" width="11.140625" style="343" bestFit="1" customWidth="1"/>
    <col min="4323" max="4324" width="9.140625" style="343"/>
    <col min="4325" max="4325" width="59.140625" style="343" bestFit="1" customWidth="1"/>
    <col min="4326" max="4326" width="45.42578125" style="343" bestFit="1" customWidth="1"/>
    <col min="4327" max="4328" width="12.5703125" style="343" bestFit="1" customWidth="1"/>
    <col min="4329" max="4329" width="9.140625" style="343"/>
    <col min="4330" max="4331" width="12" style="343" bestFit="1" customWidth="1"/>
    <col min="4332" max="4570" width="9.140625" style="343"/>
    <col min="4571" max="4571" width="56.5703125" style="343" customWidth="1"/>
    <col min="4572" max="4572" width="11" style="343" customWidth="1"/>
    <col min="4573" max="4575" width="14.42578125" style="343" customWidth="1"/>
    <col min="4576" max="4576" width="12.5703125" style="343" bestFit="1" customWidth="1"/>
    <col min="4577" max="4577" width="9.42578125" style="343" customWidth="1"/>
    <col min="4578" max="4578" width="11.140625" style="343" bestFit="1" customWidth="1"/>
    <col min="4579" max="4580" width="9.140625" style="343"/>
    <col min="4581" max="4581" width="59.140625" style="343" bestFit="1" customWidth="1"/>
    <col min="4582" max="4582" width="45.42578125" style="343" bestFit="1" customWidth="1"/>
    <col min="4583" max="4584" width="12.5703125" style="343" bestFit="1" customWidth="1"/>
    <col min="4585" max="4585" width="9.140625" style="343"/>
    <col min="4586" max="4587" width="12" style="343" bestFit="1" customWidth="1"/>
    <col min="4588" max="4826" width="9.140625" style="343"/>
    <col min="4827" max="4827" width="56.5703125" style="343" customWidth="1"/>
    <col min="4828" max="4828" width="11" style="343" customWidth="1"/>
    <col min="4829" max="4831" width="14.42578125" style="343" customWidth="1"/>
    <col min="4832" max="4832" width="12.5703125" style="343" bestFit="1" customWidth="1"/>
    <col min="4833" max="4833" width="9.42578125" style="343" customWidth="1"/>
    <col min="4834" max="4834" width="11.140625" style="343" bestFit="1" customWidth="1"/>
    <col min="4835" max="4836" width="9.140625" style="343"/>
    <col min="4837" max="4837" width="59.140625" style="343" bestFit="1" customWidth="1"/>
    <col min="4838" max="4838" width="45.42578125" style="343" bestFit="1" customWidth="1"/>
    <col min="4839" max="4840" width="12.5703125" style="343" bestFit="1" customWidth="1"/>
    <col min="4841" max="4841" width="9.140625" style="343"/>
    <col min="4842" max="4843" width="12" style="343" bestFit="1" customWidth="1"/>
    <col min="4844" max="5082" width="9.140625" style="343"/>
    <col min="5083" max="5083" width="56.5703125" style="343" customWidth="1"/>
    <col min="5084" max="5084" width="11" style="343" customWidth="1"/>
    <col min="5085" max="5087" width="14.42578125" style="343" customWidth="1"/>
    <col min="5088" max="5088" width="12.5703125" style="343" bestFit="1" customWidth="1"/>
    <col min="5089" max="5089" width="9.42578125" style="343" customWidth="1"/>
    <col min="5090" max="5090" width="11.140625" style="343" bestFit="1" customWidth="1"/>
    <col min="5091" max="5092" width="9.140625" style="343"/>
    <col min="5093" max="5093" width="59.140625" style="343" bestFit="1" customWidth="1"/>
    <col min="5094" max="5094" width="45.42578125" style="343" bestFit="1" customWidth="1"/>
    <col min="5095" max="5096" width="12.5703125" style="343" bestFit="1" customWidth="1"/>
    <col min="5097" max="5097" width="9.140625" style="343"/>
    <col min="5098" max="5099" width="12" style="343" bestFit="1" customWidth="1"/>
    <col min="5100" max="5338" width="9.140625" style="343"/>
    <col min="5339" max="5339" width="56.5703125" style="343" customWidth="1"/>
    <col min="5340" max="5340" width="11" style="343" customWidth="1"/>
    <col min="5341" max="5343" width="14.42578125" style="343" customWidth="1"/>
    <col min="5344" max="5344" width="12.5703125" style="343" bestFit="1" customWidth="1"/>
    <col min="5345" max="5345" width="9.42578125" style="343" customWidth="1"/>
    <col min="5346" max="5346" width="11.140625" style="343" bestFit="1" customWidth="1"/>
    <col min="5347" max="5348" width="9.140625" style="343"/>
    <col min="5349" max="5349" width="59.140625" style="343" bestFit="1" customWidth="1"/>
    <col min="5350" max="5350" width="45.42578125" style="343" bestFit="1" customWidth="1"/>
    <col min="5351" max="5352" width="12.5703125" style="343" bestFit="1" customWidth="1"/>
    <col min="5353" max="5353" width="9.140625" style="343"/>
    <col min="5354" max="5355" width="12" style="343" bestFit="1" customWidth="1"/>
    <col min="5356" max="5594" width="9.140625" style="343"/>
    <col min="5595" max="5595" width="56.5703125" style="343" customWidth="1"/>
    <col min="5596" max="5596" width="11" style="343" customWidth="1"/>
    <col min="5597" max="5599" width="14.42578125" style="343" customWidth="1"/>
    <col min="5600" max="5600" width="12.5703125" style="343" bestFit="1" customWidth="1"/>
    <col min="5601" max="5601" width="9.42578125" style="343" customWidth="1"/>
    <col min="5602" max="5602" width="11.140625" style="343" bestFit="1" customWidth="1"/>
    <col min="5603" max="5604" width="9.140625" style="343"/>
    <col min="5605" max="5605" width="59.140625" style="343" bestFit="1" customWidth="1"/>
    <col min="5606" max="5606" width="45.42578125" style="343" bestFit="1" customWidth="1"/>
    <col min="5607" max="5608" width="12.5703125" style="343" bestFit="1" customWidth="1"/>
    <col min="5609" max="5609" width="9.140625" style="343"/>
    <col min="5610" max="5611" width="12" style="343" bestFit="1" customWidth="1"/>
    <col min="5612" max="5850" width="9.140625" style="343"/>
    <col min="5851" max="5851" width="56.5703125" style="343" customWidth="1"/>
    <col min="5852" max="5852" width="11" style="343" customWidth="1"/>
    <col min="5853" max="5855" width="14.42578125" style="343" customWidth="1"/>
    <col min="5856" max="5856" width="12.5703125" style="343" bestFit="1" customWidth="1"/>
    <col min="5857" max="5857" width="9.42578125" style="343" customWidth="1"/>
    <col min="5858" max="5858" width="11.140625" style="343" bestFit="1" customWidth="1"/>
    <col min="5859" max="5860" width="9.140625" style="343"/>
    <col min="5861" max="5861" width="59.140625" style="343" bestFit="1" customWidth="1"/>
    <col min="5862" max="5862" width="45.42578125" style="343" bestFit="1" customWidth="1"/>
    <col min="5863" max="5864" width="12.5703125" style="343" bestFit="1" customWidth="1"/>
    <col min="5865" max="5865" width="9.140625" style="343"/>
    <col min="5866" max="5867" width="12" style="343" bestFit="1" customWidth="1"/>
    <col min="5868" max="6106" width="9.140625" style="343"/>
    <col min="6107" max="6107" width="56.5703125" style="343" customWidth="1"/>
    <col min="6108" max="6108" width="11" style="343" customWidth="1"/>
    <col min="6109" max="6111" width="14.42578125" style="343" customWidth="1"/>
    <col min="6112" max="6112" width="12.5703125" style="343" bestFit="1" customWidth="1"/>
    <col min="6113" max="6113" width="9.42578125" style="343" customWidth="1"/>
    <col min="6114" max="6114" width="11.140625" style="343" bestFit="1" customWidth="1"/>
    <col min="6115" max="6116" width="9.140625" style="343"/>
    <col min="6117" max="6117" width="59.140625" style="343" bestFit="1" customWidth="1"/>
    <col min="6118" max="6118" width="45.42578125" style="343" bestFit="1" customWidth="1"/>
    <col min="6119" max="6120" width="12.5703125" style="343" bestFit="1" customWidth="1"/>
    <col min="6121" max="6121" width="9.140625" style="343"/>
    <col min="6122" max="6123" width="12" style="343" bestFit="1" customWidth="1"/>
    <col min="6124" max="6362" width="9.140625" style="343"/>
    <col min="6363" max="6363" width="56.5703125" style="343" customWidth="1"/>
    <col min="6364" max="6364" width="11" style="343" customWidth="1"/>
    <col min="6365" max="6367" width="14.42578125" style="343" customWidth="1"/>
    <col min="6368" max="6368" width="12.5703125" style="343" bestFit="1" customWidth="1"/>
    <col min="6369" max="6369" width="9.42578125" style="343" customWidth="1"/>
    <col min="6370" max="6370" width="11.140625" style="343" bestFit="1" customWidth="1"/>
    <col min="6371" max="6372" width="9.140625" style="343"/>
    <col min="6373" max="6373" width="59.140625" style="343" bestFit="1" customWidth="1"/>
    <col min="6374" max="6374" width="45.42578125" style="343" bestFit="1" customWidth="1"/>
    <col min="6375" max="6376" width="12.5703125" style="343" bestFit="1" customWidth="1"/>
    <col min="6377" max="6377" width="9.140625" style="343"/>
    <col min="6378" max="6379" width="12" style="343" bestFit="1" customWidth="1"/>
    <col min="6380" max="6618" width="9.140625" style="343"/>
    <col min="6619" max="6619" width="56.5703125" style="343" customWidth="1"/>
    <col min="6620" max="6620" width="11" style="343" customWidth="1"/>
    <col min="6621" max="6623" width="14.42578125" style="343" customWidth="1"/>
    <col min="6624" max="6624" width="12.5703125" style="343" bestFit="1" customWidth="1"/>
    <col min="6625" max="6625" width="9.42578125" style="343" customWidth="1"/>
    <col min="6626" max="6626" width="11.140625" style="343" bestFit="1" customWidth="1"/>
    <col min="6627" max="6628" width="9.140625" style="343"/>
    <col min="6629" max="6629" width="59.140625" style="343" bestFit="1" customWidth="1"/>
    <col min="6630" max="6630" width="45.42578125" style="343" bestFit="1" customWidth="1"/>
    <col min="6631" max="6632" width="12.5703125" style="343" bestFit="1" customWidth="1"/>
    <col min="6633" max="6633" width="9.140625" style="343"/>
    <col min="6634" max="6635" width="12" style="343" bestFit="1" customWidth="1"/>
    <col min="6636" max="6874" width="9.140625" style="343"/>
    <col min="6875" max="6875" width="56.5703125" style="343" customWidth="1"/>
    <col min="6876" max="6876" width="11" style="343" customWidth="1"/>
    <col min="6877" max="6879" width="14.42578125" style="343" customWidth="1"/>
    <col min="6880" max="6880" width="12.5703125" style="343" bestFit="1" customWidth="1"/>
    <col min="6881" max="6881" width="9.42578125" style="343" customWidth="1"/>
    <col min="6882" max="6882" width="11.140625" style="343" bestFit="1" customWidth="1"/>
    <col min="6883" max="6884" width="9.140625" style="343"/>
    <col min="6885" max="6885" width="59.140625" style="343" bestFit="1" customWidth="1"/>
    <col min="6886" max="6886" width="45.42578125" style="343" bestFit="1" customWidth="1"/>
    <col min="6887" max="6888" width="12.5703125" style="343" bestFit="1" customWidth="1"/>
    <col min="6889" max="6889" width="9.140625" style="343"/>
    <col min="6890" max="6891" width="12" style="343" bestFit="1" customWidth="1"/>
    <col min="6892" max="7130" width="9.140625" style="343"/>
    <col min="7131" max="7131" width="56.5703125" style="343" customWidth="1"/>
    <col min="7132" max="7132" width="11" style="343" customWidth="1"/>
    <col min="7133" max="7135" width="14.42578125" style="343" customWidth="1"/>
    <col min="7136" max="7136" width="12.5703125" style="343" bestFit="1" customWidth="1"/>
    <col min="7137" max="7137" width="9.42578125" style="343" customWidth="1"/>
    <col min="7138" max="7138" width="11.140625" style="343" bestFit="1" customWidth="1"/>
    <col min="7139" max="7140" width="9.140625" style="343"/>
    <col min="7141" max="7141" width="59.140625" style="343" bestFit="1" customWidth="1"/>
    <col min="7142" max="7142" width="45.42578125" style="343" bestFit="1" customWidth="1"/>
    <col min="7143" max="7144" width="12.5703125" style="343" bestFit="1" customWidth="1"/>
    <col min="7145" max="7145" width="9.140625" style="343"/>
    <col min="7146" max="7147" width="12" style="343" bestFit="1" customWidth="1"/>
    <col min="7148" max="7386" width="9.140625" style="343"/>
    <col min="7387" max="7387" width="56.5703125" style="343" customWidth="1"/>
    <col min="7388" max="7388" width="11" style="343" customWidth="1"/>
    <col min="7389" max="7391" width="14.42578125" style="343" customWidth="1"/>
    <col min="7392" max="7392" width="12.5703125" style="343" bestFit="1" customWidth="1"/>
    <col min="7393" max="7393" width="9.42578125" style="343" customWidth="1"/>
    <col min="7394" max="7394" width="11.140625" style="343" bestFit="1" customWidth="1"/>
    <col min="7395" max="7396" width="9.140625" style="343"/>
    <col min="7397" max="7397" width="59.140625" style="343" bestFit="1" customWidth="1"/>
    <col min="7398" max="7398" width="45.42578125" style="343" bestFit="1" customWidth="1"/>
    <col min="7399" max="7400" width="12.5703125" style="343" bestFit="1" customWidth="1"/>
    <col min="7401" max="7401" width="9.140625" style="343"/>
    <col min="7402" max="7403" width="12" style="343" bestFit="1" customWidth="1"/>
    <col min="7404" max="7642" width="9.140625" style="343"/>
    <col min="7643" max="7643" width="56.5703125" style="343" customWidth="1"/>
    <col min="7644" max="7644" width="11" style="343" customWidth="1"/>
    <col min="7645" max="7647" width="14.42578125" style="343" customWidth="1"/>
    <col min="7648" max="7648" width="12.5703125" style="343" bestFit="1" customWidth="1"/>
    <col min="7649" max="7649" width="9.42578125" style="343" customWidth="1"/>
    <col min="7650" max="7650" width="11.140625" style="343" bestFit="1" customWidth="1"/>
    <col min="7651" max="7652" width="9.140625" style="343"/>
    <col min="7653" max="7653" width="59.140625" style="343" bestFit="1" customWidth="1"/>
    <col min="7654" max="7654" width="45.42578125" style="343" bestFit="1" customWidth="1"/>
    <col min="7655" max="7656" width="12.5703125" style="343" bestFit="1" customWidth="1"/>
    <col min="7657" max="7657" width="9.140625" style="343"/>
    <col min="7658" max="7659" width="12" style="343" bestFit="1" customWidth="1"/>
    <col min="7660" max="7898" width="9.140625" style="343"/>
    <col min="7899" max="7899" width="56.5703125" style="343" customWidth="1"/>
    <col min="7900" max="7900" width="11" style="343" customWidth="1"/>
    <col min="7901" max="7903" width="14.42578125" style="343" customWidth="1"/>
    <col min="7904" max="7904" width="12.5703125" style="343" bestFit="1" customWidth="1"/>
    <col min="7905" max="7905" width="9.42578125" style="343" customWidth="1"/>
    <col min="7906" max="7906" width="11.140625" style="343" bestFit="1" customWidth="1"/>
    <col min="7907" max="7908" width="9.140625" style="343"/>
    <col min="7909" max="7909" width="59.140625" style="343" bestFit="1" customWidth="1"/>
    <col min="7910" max="7910" width="45.42578125" style="343" bestFit="1" customWidth="1"/>
    <col min="7911" max="7912" width="12.5703125" style="343" bestFit="1" customWidth="1"/>
    <col min="7913" max="7913" width="9.140625" style="343"/>
    <col min="7914" max="7915" width="12" style="343" bestFit="1" customWidth="1"/>
    <col min="7916" max="8154" width="9.140625" style="343"/>
    <col min="8155" max="8155" width="56.5703125" style="343" customWidth="1"/>
    <col min="8156" max="8156" width="11" style="343" customWidth="1"/>
    <col min="8157" max="8159" width="14.42578125" style="343" customWidth="1"/>
    <col min="8160" max="8160" width="12.5703125" style="343" bestFit="1" customWidth="1"/>
    <col min="8161" max="8161" width="9.42578125" style="343" customWidth="1"/>
    <col min="8162" max="8162" width="11.140625" style="343" bestFit="1" customWidth="1"/>
    <col min="8163" max="8164" width="9.140625" style="343"/>
    <col min="8165" max="8165" width="59.140625" style="343" bestFit="1" customWidth="1"/>
    <col min="8166" max="8166" width="45.42578125" style="343" bestFit="1" customWidth="1"/>
    <col min="8167" max="8168" width="12.5703125" style="343" bestFit="1" customWidth="1"/>
    <col min="8169" max="8169" width="9.140625" style="343"/>
    <col min="8170" max="8171" width="12" style="343" bestFit="1" customWidth="1"/>
    <col min="8172" max="8410" width="9.140625" style="343"/>
    <col min="8411" max="8411" width="56.5703125" style="343" customWidth="1"/>
    <col min="8412" max="8412" width="11" style="343" customWidth="1"/>
    <col min="8413" max="8415" width="14.42578125" style="343" customWidth="1"/>
    <col min="8416" max="8416" width="12.5703125" style="343" bestFit="1" customWidth="1"/>
    <col min="8417" max="8417" width="9.42578125" style="343" customWidth="1"/>
    <col min="8418" max="8418" width="11.140625" style="343" bestFit="1" customWidth="1"/>
    <col min="8419" max="8420" width="9.140625" style="343"/>
    <col min="8421" max="8421" width="59.140625" style="343" bestFit="1" customWidth="1"/>
    <col min="8422" max="8422" width="45.42578125" style="343" bestFit="1" customWidth="1"/>
    <col min="8423" max="8424" width="12.5703125" style="343" bestFit="1" customWidth="1"/>
    <col min="8425" max="8425" width="9.140625" style="343"/>
    <col min="8426" max="8427" width="12" style="343" bestFit="1" customWidth="1"/>
    <col min="8428" max="8666" width="9.140625" style="343"/>
    <col min="8667" max="8667" width="56.5703125" style="343" customWidth="1"/>
    <col min="8668" max="8668" width="11" style="343" customWidth="1"/>
    <col min="8669" max="8671" width="14.42578125" style="343" customWidth="1"/>
    <col min="8672" max="8672" width="12.5703125" style="343" bestFit="1" customWidth="1"/>
    <col min="8673" max="8673" width="9.42578125" style="343" customWidth="1"/>
    <col min="8674" max="8674" width="11.140625" style="343" bestFit="1" customWidth="1"/>
    <col min="8675" max="8676" width="9.140625" style="343"/>
    <col min="8677" max="8677" width="59.140625" style="343" bestFit="1" customWidth="1"/>
    <col min="8678" max="8678" width="45.42578125" style="343" bestFit="1" customWidth="1"/>
    <col min="8679" max="8680" width="12.5703125" style="343" bestFit="1" customWidth="1"/>
    <col min="8681" max="8681" width="9.140625" style="343"/>
    <col min="8682" max="8683" width="12" style="343" bestFit="1" customWidth="1"/>
    <col min="8684" max="8922" width="9.140625" style="343"/>
    <col min="8923" max="8923" width="56.5703125" style="343" customWidth="1"/>
    <col min="8924" max="8924" width="11" style="343" customWidth="1"/>
    <col min="8925" max="8927" width="14.42578125" style="343" customWidth="1"/>
    <col min="8928" max="8928" width="12.5703125" style="343" bestFit="1" customWidth="1"/>
    <col min="8929" max="8929" width="9.42578125" style="343" customWidth="1"/>
    <col min="8930" max="8930" width="11.140625" style="343" bestFit="1" customWidth="1"/>
    <col min="8931" max="8932" width="9.140625" style="343"/>
    <col min="8933" max="8933" width="59.140625" style="343" bestFit="1" customWidth="1"/>
    <col min="8934" max="8934" width="45.42578125" style="343" bestFit="1" customWidth="1"/>
    <col min="8935" max="8936" width="12.5703125" style="343" bestFit="1" customWidth="1"/>
    <col min="8937" max="8937" width="9.140625" style="343"/>
    <col min="8938" max="8939" width="12" style="343" bestFit="1" customWidth="1"/>
    <col min="8940" max="9178" width="9.140625" style="343"/>
    <col min="9179" max="9179" width="56.5703125" style="343" customWidth="1"/>
    <col min="9180" max="9180" width="11" style="343" customWidth="1"/>
    <col min="9181" max="9183" width="14.42578125" style="343" customWidth="1"/>
    <col min="9184" max="9184" width="12.5703125" style="343" bestFit="1" customWidth="1"/>
    <col min="9185" max="9185" width="9.42578125" style="343" customWidth="1"/>
    <col min="9186" max="9186" width="11.140625" style="343" bestFit="1" customWidth="1"/>
    <col min="9187" max="9188" width="9.140625" style="343"/>
    <col min="9189" max="9189" width="59.140625" style="343" bestFit="1" customWidth="1"/>
    <col min="9190" max="9190" width="45.42578125" style="343" bestFit="1" customWidth="1"/>
    <col min="9191" max="9192" width="12.5703125" style="343" bestFit="1" customWidth="1"/>
    <col min="9193" max="9193" width="9.140625" style="343"/>
    <col min="9194" max="9195" width="12" style="343" bestFit="1" customWidth="1"/>
    <col min="9196" max="9434" width="9.140625" style="343"/>
    <col min="9435" max="9435" width="56.5703125" style="343" customWidth="1"/>
    <col min="9436" max="9436" width="11" style="343" customWidth="1"/>
    <col min="9437" max="9439" width="14.42578125" style="343" customWidth="1"/>
    <col min="9440" max="9440" width="12.5703125" style="343" bestFit="1" customWidth="1"/>
    <col min="9441" max="9441" width="9.42578125" style="343" customWidth="1"/>
    <col min="9442" max="9442" width="11.140625" style="343" bestFit="1" customWidth="1"/>
    <col min="9443" max="9444" width="9.140625" style="343"/>
    <col min="9445" max="9445" width="59.140625" style="343" bestFit="1" customWidth="1"/>
    <col min="9446" max="9446" width="45.42578125" style="343" bestFit="1" customWidth="1"/>
    <col min="9447" max="9448" width="12.5703125" style="343" bestFit="1" customWidth="1"/>
    <col min="9449" max="9449" width="9.140625" style="343"/>
    <col min="9450" max="9451" width="12" style="343" bestFit="1" customWidth="1"/>
    <col min="9452" max="9690" width="9.140625" style="343"/>
    <col min="9691" max="9691" width="56.5703125" style="343" customWidth="1"/>
    <col min="9692" max="9692" width="11" style="343" customWidth="1"/>
    <col min="9693" max="9695" width="14.42578125" style="343" customWidth="1"/>
    <col min="9696" max="9696" width="12.5703125" style="343" bestFit="1" customWidth="1"/>
    <col min="9697" max="9697" width="9.42578125" style="343" customWidth="1"/>
    <col min="9698" max="9698" width="11.140625" style="343" bestFit="1" customWidth="1"/>
    <col min="9699" max="9700" width="9.140625" style="343"/>
    <col min="9701" max="9701" width="59.140625" style="343" bestFit="1" customWidth="1"/>
    <col min="9702" max="9702" width="45.42578125" style="343" bestFit="1" customWidth="1"/>
    <col min="9703" max="9704" width="12.5703125" style="343" bestFit="1" customWidth="1"/>
    <col min="9705" max="9705" width="9.140625" style="343"/>
    <col min="9706" max="9707" width="12" style="343" bestFit="1" customWidth="1"/>
    <col min="9708" max="9946" width="9.140625" style="343"/>
    <col min="9947" max="9947" width="56.5703125" style="343" customWidth="1"/>
    <col min="9948" max="9948" width="11" style="343" customWidth="1"/>
    <col min="9949" max="9951" width="14.42578125" style="343" customWidth="1"/>
    <col min="9952" max="9952" width="12.5703125" style="343" bestFit="1" customWidth="1"/>
    <col min="9953" max="9953" width="9.42578125" style="343" customWidth="1"/>
    <col min="9954" max="9954" width="11.140625" style="343" bestFit="1" customWidth="1"/>
    <col min="9955" max="9956" width="9.140625" style="343"/>
    <col min="9957" max="9957" width="59.140625" style="343" bestFit="1" customWidth="1"/>
    <col min="9958" max="9958" width="45.42578125" style="343" bestFit="1" customWidth="1"/>
    <col min="9959" max="9960" width="12.5703125" style="343" bestFit="1" customWidth="1"/>
    <col min="9961" max="9961" width="9.140625" style="343"/>
    <col min="9962" max="9963" width="12" style="343" bestFit="1" customWidth="1"/>
    <col min="9964" max="10202" width="9.140625" style="343"/>
    <col min="10203" max="10203" width="56.5703125" style="343" customWidth="1"/>
    <col min="10204" max="10204" width="11" style="343" customWidth="1"/>
    <col min="10205" max="10207" width="14.42578125" style="343" customWidth="1"/>
    <col min="10208" max="10208" width="12.5703125" style="343" bestFit="1" customWidth="1"/>
    <col min="10209" max="10209" width="9.42578125" style="343" customWidth="1"/>
    <col min="10210" max="10210" width="11.140625" style="343" bestFit="1" customWidth="1"/>
    <col min="10211" max="10212" width="9.140625" style="343"/>
    <col min="10213" max="10213" width="59.140625" style="343" bestFit="1" customWidth="1"/>
    <col min="10214" max="10214" width="45.42578125" style="343" bestFit="1" customWidth="1"/>
    <col min="10215" max="10216" width="12.5703125" style="343" bestFit="1" customWidth="1"/>
    <col min="10217" max="10217" width="9.140625" style="343"/>
    <col min="10218" max="10219" width="12" style="343" bestFit="1" customWidth="1"/>
    <col min="10220" max="10458" width="9.140625" style="343"/>
    <col min="10459" max="10459" width="56.5703125" style="343" customWidth="1"/>
    <col min="10460" max="10460" width="11" style="343" customWidth="1"/>
    <col min="10461" max="10463" width="14.42578125" style="343" customWidth="1"/>
    <col min="10464" max="10464" width="12.5703125" style="343" bestFit="1" customWidth="1"/>
    <col min="10465" max="10465" width="9.42578125" style="343" customWidth="1"/>
    <col min="10466" max="10466" width="11.140625" style="343" bestFit="1" customWidth="1"/>
    <col min="10467" max="10468" width="9.140625" style="343"/>
    <col min="10469" max="10469" width="59.140625" style="343" bestFit="1" customWidth="1"/>
    <col min="10470" max="10470" width="45.42578125" style="343" bestFit="1" customWidth="1"/>
    <col min="10471" max="10472" width="12.5703125" style="343" bestFit="1" customWidth="1"/>
    <col min="10473" max="10473" width="9.140625" style="343"/>
    <col min="10474" max="10475" width="12" style="343" bestFit="1" customWidth="1"/>
    <col min="10476" max="10714" width="9.140625" style="343"/>
    <col min="10715" max="10715" width="56.5703125" style="343" customWidth="1"/>
    <col min="10716" max="10716" width="11" style="343" customWidth="1"/>
    <col min="10717" max="10719" width="14.42578125" style="343" customWidth="1"/>
    <col min="10720" max="10720" width="12.5703125" style="343" bestFit="1" customWidth="1"/>
    <col min="10721" max="10721" width="9.42578125" style="343" customWidth="1"/>
    <col min="10722" max="10722" width="11.140625" style="343" bestFit="1" customWidth="1"/>
    <col min="10723" max="10724" width="9.140625" style="343"/>
    <col min="10725" max="10725" width="59.140625" style="343" bestFit="1" customWidth="1"/>
    <col min="10726" max="10726" width="45.42578125" style="343" bestFit="1" customWidth="1"/>
    <col min="10727" max="10728" width="12.5703125" style="343" bestFit="1" customWidth="1"/>
    <col min="10729" max="10729" width="9.140625" style="343"/>
    <col min="10730" max="10731" width="12" style="343" bestFit="1" customWidth="1"/>
    <col min="10732" max="10970" width="9.140625" style="343"/>
    <col min="10971" max="10971" width="56.5703125" style="343" customWidth="1"/>
    <col min="10972" max="10972" width="11" style="343" customWidth="1"/>
    <col min="10973" max="10975" width="14.42578125" style="343" customWidth="1"/>
    <col min="10976" max="10976" width="12.5703125" style="343" bestFit="1" customWidth="1"/>
    <col min="10977" max="10977" width="9.42578125" style="343" customWidth="1"/>
    <col min="10978" max="10978" width="11.140625" style="343" bestFit="1" customWidth="1"/>
    <col min="10979" max="10980" width="9.140625" style="343"/>
    <col min="10981" max="10981" width="59.140625" style="343" bestFit="1" customWidth="1"/>
    <col min="10982" max="10982" width="45.42578125" style="343" bestFit="1" customWidth="1"/>
    <col min="10983" max="10984" width="12.5703125" style="343" bestFit="1" customWidth="1"/>
    <col min="10985" max="10985" width="9.140625" style="343"/>
    <col min="10986" max="10987" width="12" style="343" bestFit="1" customWidth="1"/>
    <col min="10988" max="11226" width="9.140625" style="343"/>
    <col min="11227" max="11227" width="56.5703125" style="343" customWidth="1"/>
    <col min="11228" max="11228" width="11" style="343" customWidth="1"/>
    <col min="11229" max="11231" width="14.42578125" style="343" customWidth="1"/>
    <col min="11232" max="11232" width="12.5703125" style="343" bestFit="1" customWidth="1"/>
    <col min="11233" max="11233" width="9.42578125" style="343" customWidth="1"/>
    <col min="11234" max="11234" width="11.140625" style="343" bestFit="1" customWidth="1"/>
    <col min="11235" max="11236" width="9.140625" style="343"/>
    <col min="11237" max="11237" width="59.140625" style="343" bestFit="1" customWidth="1"/>
    <col min="11238" max="11238" width="45.42578125" style="343" bestFit="1" customWidth="1"/>
    <col min="11239" max="11240" width="12.5703125" style="343" bestFit="1" customWidth="1"/>
    <col min="11241" max="11241" width="9.140625" style="343"/>
    <col min="11242" max="11243" width="12" style="343" bestFit="1" customWidth="1"/>
    <col min="11244" max="11482" width="9.140625" style="343"/>
    <col min="11483" max="11483" width="56.5703125" style="343" customWidth="1"/>
    <col min="11484" max="11484" width="11" style="343" customWidth="1"/>
    <col min="11485" max="11487" width="14.42578125" style="343" customWidth="1"/>
    <col min="11488" max="11488" width="12.5703125" style="343" bestFit="1" customWidth="1"/>
    <col min="11489" max="11489" width="9.42578125" style="343" customWidth="1"/>
    <col min="11490" max="11490" width="11.140625" style="343" bestFit="1" customWidth="1"/>
    <col min="11491" max="11492" width="9.140625" style="343"/>
    <col min="11493" max="11493" width="59.140625" style="343" bestFit="1" customWidth="1"/>
    <col min="11494" max="11494" width="45.42578125" style="343" bestFit="1" customWidth="1"/>
    <col min="11495" max="11496" width="12.5703125" style="343" bestFit="1" customWidth="1"/>
    <col min="11497" max="11497" width="9.140625" style="343"/>
    <col min="11498" max="11499" width="12" style="343" bestFit="1" customWidth="1"/>
    <col min="11500" max="11738" width="9.140625" style="343"/>
    <col min="11739" max="11739" width="56.5703125" style="343" customWidth="1"/>
    <col min="11740" max="11740" width="11" style="343" customWidth="1"/>
    <col min="11741" max="11743" width="14.42578125" style="343" customWidth="1"/>
    <col min="11744" max="11744" width="12.5703125" style="343" bestFit="1" customWidth="1"/>
    <col min="11745" max="11745" width="9.42578125" style="343" customWidth="1"/>
    <col min="11746" max="11746" width="11.140625" style="343" bestFit="1" customWidth="1"/>
    <col min="11747" max="11748" width="9.140625" style="343"/>
    <col min="11749" max="11749" width="59.140625" style="343" bestFit="1" customWidth="1"/>
    <col min="11750" max="11750" width="45.42578125" style="343" bestFit="1" customWidth="1"/>
    <col min="11751" max="11752" width="12.5703125" style="343" bestFit="1" customWidth="1"/>
    <col min="11753" max="11753" width="9.140625" style="343"/>
    <col min="11754" max="11755" width="12" style="343" bestFit="1" customWidth="1"/>
    <col min="11756" max="11994" width="9.140625" style="343"/>
    <col min="11995" max="11995" width="56.5703125" style="343" customWidth="1"/>
    <col min="11996" max="11996" width="11" style="343" customWidth="1"/>
    <col min="11997" max="11999" width="14.42578125" style="343" customWidth="1"/>
    <col min="12000" max="12000" width="12.5703125" style="343" bestFit="1" customWidth="1"/>
    <col min="12001" max="12001" width="9.42578125" style="343" customWidth="1"/>
    <col min="12002" max="12002" width="11.140625" style="343" bestFit="1" customWidth="1"/>
    <col min="12003" max="12004" width="9.140625" style="343"/>
    <col min="12005" max="12005" width="59.140625" style="343" bestFit="1" customWidth="1"/>
    <col min="12006" max="12006" width="45.42578125" style="343" bestFit="1" customWidth="1"/>
    <col min="12007" max="12008" width="12.5703125" style="343" bestFit="1" customWidth="1"/>
    <col min="12009" max="12009" width="9.140625" style="343"/>
    <col min="12010" max="12011" width="12" style="343" bestFit="1" customWidth="1"/>
    <col min="12012" max="12250" width="9.140625" style="343"/>
    <col min="12251" max="12251" width="56.5703125" style="343" customWidth="1"/>
    <col min="12252" max="12252" width="11" style="343" customWidth="1"/>
    <col min="12253" max="12255" width="14.42578125" style="343" customWidth="1"/>
    <col min="12256" max="12256" width="12.5703125" style="343" bestFit="1" customWidth="1"/>
    <col min="12257" max="12257" width="9.42578125" style="343" customWidth="1"/>
    <col min="12258" max="12258" width="11.140625" style="343" bestFit="1" customWidth="1"/>
    <col min="12259" max="12260" width="9.140625" style="343"/>
    <col min="12261" max="12261" width="59.140625" style="343" bestFit="1" customWidth="1"/>
    <col min="12262" max="12262" width="45.42578125" style="343" bestFit="1" customWidth="1"/>
    <col min="12263" max="12264" width="12.5703125" style="343" bestFit="1" customWidth="1"/>
    <col min="12265" max="12265" width="9.140625" style="343"/>
    <col min="12266" max="12267" width="12" style="343" bestFit="1" customWidth="1"/>
    <col min="12268" max="12506" width="9.140625" style="343"/>
    <col min="12507" max="12507" width="56.5703125" style="343" customWidth="1"/>
    <col min="12508" max="12508" width="11" style="343" customWidth="1"/>
    <col min="12509" max="12511" width="14.42578125" style="343" customWidth="1"/>
    <col min="12512" max="12512" width="12.5703125" style="343" bestFit="1" customWidth="1"/>
    <col min="12513" max="12513" width="9.42578125" style="343" customWidth="1"/>
    <col min="12514" max="12514" width="11.140625" style="343" bestFit="1" customWidth="1"/>
    <col min="12515" max="12516" width="9.140625" style="343"/>
    <col min="12517" max="12517" width="59.140625" style="343" bestFit="1" customWidth="1"/>
    <col min="12518" max="12518" width="45.42578125" style="343" bestFit="1" customWidth="1"/>
    <col min="12519" max="12520" width="12.5703125" style="343" bestFit="1" customWidth="1"/>
    <col min="12521" max="12521" width="9.140625" style="343"/>
    <col min="12522" max="12523" width="12" style="343" bestFit="1" customWidth="1"/>
    <col min="12524" max="12762" width="9.140625" style="343"/>
    <col min="12763" max="12763" width="56.5703125" style="343" customWidth="1"/>
    <col min="12764" max="12764" width="11" style="343" customWidth="1"/>
    <col min="12765" max="12767" width="14.42578125" style="343" customWidth="1"/>
    <col min="12768" max="12768" width="12.5703125" style="343" bestFit="1" customWidth="1"/>
    <col min="12769" max="12769" width="9.42578125" style="343" customWidth="1"/>
    <col min="12770" max="12770" width="11.140625" style="343" bestFit="1" customWidth="1"/>
    <col min="12771" max="12772" width="9.140625" style="343"/>
    <col min="12773" max="12773" width="59.140625" style="343" bestFit="1" customWidth="1"/>
    <col min="12774" max="12774" width="45.42578125" style="343" bestFit="1" customWidth="1"/>
    <col min="12775" max="12776" width="12.5703125" style="343" bestFit="1" customWidth="1"/>
    <col min="12777" max="12777" width="9.140625" style="343"/>
    <col min="12778" max="12779" width="12" style="343" bestFit="1" customWidth="1"/>
    <col min="12780" max="13018" width="9.140625" style="343"/>
    <col min="13019" max="13019" width="56.5703125" style="343" customWidth="1"/>
    <col min="13020" max="13020" width="11" style="343" customWidth="1"/>
    <col min="13021" max="13023" width="14.42578125" style="343" customWidth="1"/>
    <col min="13024" max="13024" width="12.5703125" style="343" bestFit="1" customWidth="1"/>
    <col min="13025" max="13025" width="9.42578125" style="343" customWidth="1"/>
    <col min="13026" max="13026" width="11.140625" style="343" bestFit="1" customWidth="1"/>
    <col min="13027" max="13028" width="9.140625" style="343"/>
    <col min="13029" max="13029" width="59.140625" style="343" bestFit="1" customWidth="1"/>
    <col min="13030" max="13030" width="45.42578125" style="343" bestFit="1" customWidth="1"/>
    <col min="13031" max="13032" width="12.5703125" style="343" bestFit="1" customWidth="1"/>
    <col min="13033" max="13033" width="9.140625" style="343"/>
    <col min="13034" max="13035" width="12" style="343" bestFit="1" customWidth="1"/>
    <col min="13036" max="13274" width="9.140625" style="343"/>
    <col min="13275" max="13275" width="56.5703125" style="343" customWidth="1"/>
    <col min="13276" max="13276" width="11" style="343" customWidth="1"/>
    <col min="13277" max="13279" width="14.42578125" style="343" customWidth="1"/>
    <col min="13280" max="13280" width="12.5703125" style="343" bestFit="1" customWidth="1"/>
    <col min="13281" max="13281" width="9.42578125" style="343" customWidth="1"/>
    <col min="13282" max="13282" width="11.140625" style="343" bestFit="1" customWidth="1"/>
    <col min="13283" max="13284" width="9.140625" style="343"/>
    <col min="13285" max="13285" width="59.140625" style="343" bestFit="1" customWidth="1"/>
    <col min="13286" max="13286" width="45.42578125" style="343" bestFit="1" customWidth="1"/>
    <col min="13287" max="13288" width="12.5703125" style="343" bestFit="1" customWidth="1"/>
    <col min="13289" max="13289" width="9.140625" style="343"/>
    <col min="13290" max="13291" width="12" style="343" bestFit="1" customWidth="1"/>
    <col min="13292" max="13530" width="9.140625" style="343"/>
    <col min="13531" max="13531" width="56.5703125" style="343" customWidth="1"/>
    <col min="13532" max="13532" width="11" style="343" customWidth="1"/>
    <col min="13533" max="13535" width="14.42578125" style="343" customWidth="1"/>
    <col min="13536" max="13536" width="12.5703125" style="343" bestFit="1" customWidth="1"/>
    <col min="13537" max="13537" width="9.42578125" style="343" customWidth="1"/>
    <col min="13538" max="13538" width="11.140625" style="343" bestFit="1" customWidth="1"/>
    <col min="13539" max="13540" width="9.140625" style="343"/>
    <col min="13541" max="13541" width="59.140625" style="343" bestFit="1" customWidth="1"/>
    <col min="13542" max="13542" width="45.42578125" style="343" bestFit="1" customWidth="1"/>
    <col min="13543" max="13544" width="12.5703125" style="343" bestFit="1" customWidth="1"/>
    <col min="13545" max="13545" width="9.140625" style="343"/>
    <col min="13546" max="13547" width="12" style="343" bestFit="1" customWidth="1"/>
    <col min="13548" max="13786" width="9.140625" style="343"/>
    <col min="13787" max="13787" width="56.5703125" style="343" customWidth="1"/>
    <col min="13788" max="13788" width="11" style="343" customWidth="1"/>
    <col min="13789" max="13791" width="14.42578125" style="343" customWidth="1"/>
    <col min="13792" max="13792" width="12.5703125" style="343" bestFit="1" customWidth="1"/>
    <col min="13793" max="13793" width="9.42578125" style="343" customWidth="1"/>
    <col min="13794" max="13794" width="11.140625" style="343" bestFit="1" customWidth="1"/>
    <col min="13795" max="13796" width="9.140625" style="343"/>
    <col min="13797" max="13797" width="59.140625" style="343" bestFit="1" customWidth="1"/>
    <col min="13798" max="13798" width="45.42578125" style="343" bestFit="1" customWidth="1"/>
    <col min="13799" max="13800" width="12.5703125" style="343" bestFit="1" customWidth="1"/>
    <col min="13801" max="13801" width="9.140625" style="343"/>
    <col min="13802" max="13803" width="12" style="343" bestFit="1" customWidth="1"/>
    <col min="13804" max="14042" width="9.140625" style="343"/>
    <col min="14043" max="14043" width="56.5703125" style="343" customWidth="1"/>
    <col min="14044" max="14044" width="11" style="343" customWidth="1"/>
    <col min="14045" max="14047" width="14.42578125" style="343" customWidth="1"/>
    <col min="14048" max="14048" width="12.5703125" style="343" bestFit="1" customWidth="1"/>
    <col min="14049" max="14049" width="9.42578125" style="343" customWidth="1"/>
    <col min="14050" max="14050" width="11.140625" style="343" bestFit="1" customWidth="1"/>
    <col min="14051" max="14052" width="9.140625" style="343"/>
    <col min="14053" max="14053" width="59.140625" style="343" bestFit="1" customWidth="1"/>
    <col min="14054" max="14054" width="45.42578125" style="343" bestFit="1" customWidth="1"/>
    <col min="14055" max="14056" width="12.5703125" style="343" bestFit="1" customWidth="1"/>
    <col min="14057" max="14057" width="9.140625" style="343"/>
    <col min="14058" max="14059" width="12" style="343" bestFit="1" customWidth="1"/>
    <col min="14060" max="14298" width="9.140625" style="343"/>
    <col min="14299" max="14299" width="56.5703125" style="343" customWidth="1"/>
    <col min="14300" max="14300" width="11" style="343" customWidth="1"/>
    <col min="14301" max="14303" width="14.42578125" style="343" customWidth="1"/>
    <col min="14304" max="14304" width="12.5703125" style="343" bestFit="1" customWidth="1"/>
    <col min="14305" max="14305" width="9.42578125" style="343" customWidth="1"/>
    <col min="14306" max="14306" width="11.140625" style="343" bestFit="1" customWidth="1"/>
    <col min="14307" max="14308" width="9.140625" style="343"/>
    <col min="14309" max="14309" width="59.140625" style="343" bestFit="1" customWidth="1"/>
    <col min="14310" max="14310" width="45.42578125" style="343" bestFit="1" customWidth="1"/>
    <col min="14311" max="14312" width="12.5703125" style="343" bestFit="1" customWidth="1"/>
    <col min="14313" max="14313" width="9.140625" style="343"/>
    <col min="14314" max="14315" width="12" style="343" bestFit="1" customWidth="1"/>
    <col min="14316" max="14554" width="9.140625" style="343"/>
    <col min="14555" max="14555" width="56.5703125" style="343" customWidth="1"/>
    <col min="14556" max="14556" width="11" style="343" customWidth="1"/>
    <col min="14557" max="14559" width="14.42578125" style="343" customWidth="1"/>
    <col min="14560" max="14560" width="12.5703125" style="343" bestFit="1" customWidth="1"/>
    <col min="14561" max="14561" width="9.42578125" style="343" customWidth="1"/>
    <col min="14562" max="14562" width="11.140625" style="343" bestFit="1" customWidth="1"/>
    <col min="14563" max="14564" width="9.140625" style="343"/>
    <col min="14565" max="14565" width="59.140625" style="343" bestFit="1" customWidth="1"/>
    <col min="14566" max="14566" width="45.42578125" style="343" bestFit="1" customWidth="1"/>
    <col min="14567" max="14568" width="12.5703125" style="343" bestFit="1" customWidth="1"/>
    <col min="14569" max="14569" width="9.140625" style="343"/>
    <col min="14570" max="14571" width="12" style="343" bestFit="1" customWidth="1"/>
    <col min="14572" max="14810" width="9.140625" style="343"/>
    <col min="14811" max="14811" width="56.5703125" style="343" customWidth="1"/>
    <col min="14812" max="14812" width="11" style="343" customWidth="1"/>
    <col min="14813" max="14815" width="14.42578125" style="343" customWidth="1"/>
    <col min="14816" max="14816" width="12.5703125" style="343" bestFit="1" customWidth="1"/>
    <col min="14817" max="14817" width="9.42578125" style="343" customWidth="1"/>
    <col min="14818" max="14818" width="11.140625" style="343" bestFit="1" customWidth="1"/>
    <col min="14819" max="14820" width="9.140625" style="343"/>
    <col min="14821" max="14821" width="59.140625" style="343" bestFit="1" customWidth="1"/>
    <col min="14822" max="14822" width="45.42578125" style="343" bestFit="1" customWidth="1"/>
    <col min="14823" max="14824" width="12.5703125" style="343" bestFit="1" customWidth="1"/>
    <col min="14825" max="14825" width="9.140625" style="343"/>
    <col min="14826" max="14827" width="12" style="343" bestFit="1" customWidth="1"/>
    <col min="14828" max="15066" width="9.140625" style="343"/>
    <col min="15067" max="15067" width="56.5703125" style="343" customWidth="1"/>
    <col min="15068" max="15068" width="11" style="343" customWidth="1"/>
    <col min="15069" max="15071" width="14.42578125" style="343" customWidth="1"/>
    <col min="15072" max="15072" width="12.5703125" style="343" bestFit="1" customWidth="1"/>
    <col min="15073" max="15073" width="9.42578125" style="343" customWidth="1"/>
    <col min="15074" max="15074" width="11.140625" style="343" bestFit="1" customWidth="1"/>
    <col min="15075" max="15076" width="9.140625" style="343"/>
    <col min="15077" max="15077" width="59.140625" style="343" bestFit="1" customWidth="1"/>
    <col min="15078" max="15078" width="45.42578125" style="343" bestFit="1" customWidth="1"/>
    <col min="15079" max="15080" width="12.5703125" style="343" bestFit="1" customWidth="1"/>
    <col min="15081" max="15081" width="9.140625" style="343"/>
    <col min="15082" max="15083" width="12" style="343" bestFit="1" customWidth="1"/>
    <col min="15084" max="15322" width="9.140625" style="343"/>
    <col min="15323" max="15323" width="56.5703125" style="343" customWidth="1"/>
    <col min="15324" max="15324" width="11" style="343" customWidth="1"/>
    <col min="15325" max="15327" width="14.42578125" style="343" customWidth="1"/>
    <col min="15328" max="15328" width="12.5703125" style="343" bestFit="1" customWidth="1"/>
    <col min="15329" max="15329" width="9.42578125" style="343" customWidth="1"/>
    <col min="15330" max="15330" width="11.140625" style="343" bestFit="1" customWidth="1"/>
    <col min="15331" max="15332" width="9.140625" style="343"/>
    <col min="15333" max="15333" width="59.140625" style="343" bestFit="1" customWidth="1"/>
    <col min="15334" max="15334" width="45.42578125" style="343" bestFit="1" customWidth="1"/>
    <col min="15335" max="15336" width="12.5703125" style="343" bestFit="1" customWidth="1"/>
    <col min="15337" max="15337" width="9.140625" style="343"/>
    <col min="15338" max="15339" width="12" style="343" bestFit="1" customWidth="1"/>
    <col min="15340" max="15578" width="9.140625" style="343"/>
    <col min="15579" max="15579" width="56.5703125" style="343" customWidth="1"/>
    <col min="15580" max="15580" width="11" style="343" customWidth="1"/>
    <col min="15581" max="15583" width="14.42578125" style="343" customWidth="1"/>
    <col min="15584" max="15584" width="12.5703125" style="343" bestFit="1" customWidth="1"/>
    <col min="15585" max="15585" width="9.42578125" style="343" customWidth="1"/>
    <col min="15586" max="15586" width="11.140625" style="343" bestFit="1" customWidth="1"/>
    <col min="15587" max="15588" width="9.140625" style="343"/>
    <col min="15589" max="15589" width="59.140625" style="343" bestFit="1" customWidth="1"/>
    <col min="15590" max="15590" width="45.42578125" style="343" bestFit="1" customWidth="1"/>
    <col min="15591" max="15592" width="12.5703125" style="343" bestFit="1" customWidth="1"/>
    <col min="15593" max="15593" width="9.140625" style="343"/>
    <col min="15594" max="15595" width="12" style="343" bestFit="1" customWidth="1"/>
    <col min="15596" max="15834" width="9.140625" style="343"/>
    <col min="15835" max="15835" width="56.5703125" style="343" customWidth="1"/>
    <col min="15836" max="15836" width="11" style="343" customWidth="1"/>
    <col min="15837" max="15839" width="14.42578125" style="343" customWidth="1"/>
    <col min="15840" max="15840" width="12.5703125" style="343" bestFit="1" customWidth="1"/>
    <col min="15841" max="15841" width="9.42578125" style="343" customWidth="1"/>
    <col min="15842" max="15842" width="11.140625" style="343" bestFit="1" customWidth="1"/>
    <col min="15843" max="15844" width="9.140625" style="343"/>
    <col min="15845" max="15845" width="59.140625" style="343" bestFit="1" customWidth="1"/>
    <col min="15846" max="15846" width="45.42578125" style="343" bestFit="1" customWidth="1"/>
    <col min="15847" max="15848" width="12.5703125" style="343" bestFit="1" customWidth="1"/>
    <col min="15849" max="15849" width="9.140625" style="343"/>
    <col min="15850" max="15851" width="12" style="343" bestFit="1" customWidth="1"/>
    <col min="15852" max="16090" width="9.140625" style="343"/>
    <col min="16091" max="16091" width="56.5703125" style="343" customWidth="1"/>
    <col min="16092" max="16092" width="11" style="343" customWidth="1"/>
    <col min="16093" max="16095" width="14.42578125" style="343" customWidth="1"/>
    <col min="16096" max="16096" width="12.5703125" style="343" bestFit="1" customWidth="1"/>
    <col min="16097" max="16097" width="9.42578125" style="343" customWidth="1"/>
    <col min="16098" max="16098" width="11.140625" style="343" bestFit="1" customWidth="1"/>
    <col min="16099" max="16100" width="9.140625" style="343"/>
    <col min="16101" max="16101" width="59.140625" style="343" bestFit="1" customWidth="1"/>
    <col min="16102" max="16102" width="45.42578125" style="343" bestFit="1" customWidth="1"/>
    <col min="16103" max="16104" width="12.5703125" style="343" bestFit="1" customWidth="1"/>
    <col min="16105" max="16105" width="9.140625" style="343"/>
    <col min="16106" max="16107" width="12" style="343" bestFit="1" customWidth="1"/>
    <col min="16108" max="16384" width="9.140625" style="343"/>
  </cols>
  <sheetData>
    <row r="1" spans="1:8" x14ac:dyDescent="0.2">
      <c r="A1" s="340" t="s">
        <v>2</v>
      </c>
      <c r="B1" s="341"/>
    </row>
    <row r="2" spans="1:8" ht="12.75" customHeight="1" x14ac:dyDescent="0.2">
      <c r="A2" s="556" t="s">
        <v>307</v>
      </c>
      <c r="B2" s="557"/>
      <c r="C2" s="557"/>
      <c r="D2" s="557"/>
      <c r="E2" s="557"/>
      <c r="F2" s="557"/>
      <c r="G2" s="557"/>
      <c r="H2" s="557"/>
    </row>
    <row r="3" spans="1:8" x14ac:dyDescent="0.2">
      <c r="A3" s="344" t="s">
        <v>6</v>
      </c>
      <c r="B3" s="345"/>
    </row>
    <row r="4" spans="1:8" x14ac:dyDescent="0.2">
      <c r="A4" s="235"/>
      <c r="B4" s="345"/>
    </row>
    <row r="5" spans="1:8" ht="67.5" x14ac:dyDescent="0.2">
      <c r="A5" s="23" t="s">
        <v>7</v>
      </c>
      <c r="B5" s="23" t="s">
        <v>308</v>
      </c>
      <c r="C5" s="346" t="s">
        <v>212</v>
      </c>
      <c r="D5" s="35" t="s">
        <v>213</v>
      </c>
      <c r="E5" s="35" t="s">
        <v>214</v>
      </c>
      <c r="F5" s="347" t="s">
        <v>215</v>
      </c>
      <c r="G5" s="35" t="s">
        <v>309</v>
      </c>
      <c r="H5" s="35" t="s">
        <v>217</v>
      </c>
    </row>
    <row r="6" spans="1:8" x14ac:dyDescent="0.2">
      <c r="A6" s="348">
        <v>1</v>
      </c>
      <c r="B6" s="383">
        <v>2</v>
      </c>
      <c r="C6" s="348">
        <v>3</v>
      </c>
      <c r="D6" s="348">
        <v>4</v>
      </c>
      <c r="E6" s="348">
        <v>5</v>
      </c>
      <c r="F6" s="348">
        <v>6</v>
      </c>
      <c r="G6" s="348">
        <v>7</v>
      </c>
      <c r="H6" s="348">
        <v>8</v>
      </c>
    </row>
    <row r="7" spans="1:8" x14ac:dyDescent="0.2">
      <c r="A7" s="384" t="s">
        <v>310</v>
      </c>
      <c r="B7" s="385"/>
      <c r="C7" s="386"/>
      <c r="D7" s="387"/>
      <c r="E7" s="388"/>
      <c r="F7" s="387"/>
      <c r="G7" s="389"/>
      <c r="H7" s="390"/>
    </row>
    <row r="8" spans="1:8" x14ac:dyDescent="0.2">
      <c r="A8" s="391">
        <v>1</v>
      </c>
      <c r="B8" s="392" t="s">
        <v>311</v>
      </c>
      <c r="C8" s="393">
        <v>28089757.949999999</v>
      </c>
      <c r="D8" s="394">
        <v>1</v>
      </c>
      <c r="E8" s="395">
        <v>-1.3715350041716581E-2</v>
      </c>
      <c r="F8" s="393">
        <v>16817.189999999999</v>
      </c>
      <c r="G8" s="396">
        <v>734.03449999999998</v>
      </c>
      <c r="H8" s="397" t="s">
        <v>85</v>
      </c>
    </row>
    <row r="9" spans="1:8" x14ac:dyDescent="0.2">
      <c r="A9" s="372" t="s">
        <v>312</v>
      </c>
      <c r="B9" s="373"/>
      <c r="C9" s="398">
        <v>28089757.949999999</v>
      </c>
      <c r="D9" s="399">
        <v>1</v>
      </c>
      <c r="E9" s="398"/>
      <c r="F9" s="398">
        <v>16817.189999999999</v>
      </c>
      <c r="G9" s="373"/>
      <c r="H9" s="373"/>
    </row>
    <row r="10" spans="1:8" ht="17.25" customHeight="1" x14ac:dyDescent="0.2">
      <c r="A10" s="553" t="s">
        <v>313</v>
      </c>
      <c r="B10" s="554"/>
      <c r="C10" s="400"/>
      <c r="D10" s="400"/>
      <c r="E10" s="401"/>
      <c r="F10" s="401"/>
      <c r="G10" s="401"/>
      <c r="H10" s="401"/>
    </row>
    <row r="11" spans="1:8" x14ac:dyDescent="0.2">
      <c r="A11" s="402">
        <v>1</v>
      </c>
      <c r="B11" s="311" t="s">
        <v>314</v>
      </c>
      <c r="C11" s="231">
        <v>54901093.299999997</v>
      </c>
      <c r="D11" s="403">
        <v>0.30681592297919769</v>
      </c>
      <c r="E11" s="404">
        <v>-5.4967361480366397E-3</v>
      </c>
      <c r="F11" s="231">
        <v>-303444.78000000003</v>
      </c>
      <c r="G11" s="405">
        <v>7098.6671999999999</v>
      </c>
      <c r="H11" s="404">
        <v>-5.496726958563145E-3</v>
      </c>
    </row>
    <row r="12" spans="1:8" x14ac:dyDescent="0.2">
      <c r="A12" s="349">
        <v>2</v>
      </c>
      <c r="B12" s="311" t="s">
        <v>315</v>
      </c>
      <c r="C12" s="289">
        <v>5050707.51</v>
      </c>
      <c r="D12" s="403">
        <v>2.8225985918182352E-2</v>
      </c>
      <c r="E12" s="404">
        <v>-0.16566913229487509</v>
      </c>
      <c r="F12" s="289">
        <v>47047.63</v>
      </c>
      <c r="G12" s="406">
        <v>129.4735</v>
      </c>
      <c r="H12" s="404">
        <v>7.1651715565014384E-3</v>
      </c>
    </row>
    <row r="13" spans="1:8" x14ac:dyDescent="0.2">
      <c r="A13" s="402">
        <v>3</v>
      </c>
      <c r="B13" s="311" t="s">
        <v>316</v>
      </c>
      <c r="C13" s="289">
        <v>10210062.85</v>
      </c>
      <c r="D13" s="403">
        <v>5.7059152536009114E-2</v>
      </c>
      <c r="E13" s="404">
        <v>8.204554237725141E-3</v>
      </c>
      <c r="F13" s="289">
        <v>83087.429999999993</v>
      </c>
      <c r="G13" s="406">
        <v>1.0082</v>
      </c>
      <c r="H13" s="404">
        <v>-3.04837003558035E-2</v>
      </c>
    </row>
    <row r="14" spans="1:8" x14ac:dyDescent="0.2">
      <c r="A14" s="349">
        <v>4</v>
      </c>
      <c r="B14" s="318" t="s">
        <v>317</v>
      </c>
      <c r="C14" s="289">
        <v>27170407.140000001</v>
      </c>
      <c r="D14" s="403">
        <v>0.15184239590324669</v>
      </c>
      <c r="E14" s="404">
        <v>1.0883388461654821E-2</v>
      </c>
      <c r="F14" s="289">
        <v>94803.81</v>
      </c>
      <c r="G14" s="406">
        <v>1.0032000000000001</v>
      </c>
      <c r="H14" s="404">
        <v>-1.5698587127158568E-2</v>
      </c>
    </row>
    <row r="15" spans="1:8" x14ac:dyDescent="0.2">
      <c r="A15" s="402">
        <v>5</v>
      </c>
      <c r="B15" s="311" t="s">
        <v>318</v>
      </c>
      <c r="C15" s="289">
        <v>5738653.3499999996</v>
      </c>
      <c r="D15" s="403">
        <v>3.2070585819060818E-2</v>
      </c>
      <c r="E15" s="404">
        <v>-1.28493137654935E-2</v>
      </c>
      <c r="F15" s="289">
        <v>-74697.56</v>
      </c>
      <c r="G15" s="406">
        <v>830.02509999999995</v>
      </c>
      <c r="H15" s="404">
        <v>-1.2849222273586971E-2</v>
      </c>
    </row>
    <row r="16" spans="1:8" x14ac:dyDescent="0.2">
      <c r="A16" s="349">
        <v>6</v>
      </c>
      <c r="B16" s="311" t="s">
        <v>319</v>
      </c>
      <c r="C16" s="289">
        <v>9045228.2599999998</v>
      </c>
      <c r="D16" s="403">
        <v>5.0549449752932747E-2</v>
      </c>
      <c r="E16" s="404">
        <v>-9.4925607183827546E-2</v>
      </c>
      <c r="F16" s="289">
        <v>427365.87</v>
      </c>
      <c r="G16" s="406">
        <v>998.44359999999995</v>
      </c>
      <c r="H16" s="404">
        <v>4.2761920089533188E-2</v>
      </c>
    </row>
    <row r="17" spans="1:8" x14ac:dyDescent="0.2">
      <c r="A17" s="402">
        <v>7</v>
      </c>
      <c r="B17" s="407" t="s">
        <v>320</v>
      </c>
      <c r="C17" s="289">
        <v>21555066.949999999</v>
      </c>
      <c r="D17" s="403">
        <v>0.12046094829121828</v>
      </c>
      <c r="E17" s="404">
        <v>0.115114990339443</v>
      </c>
      <c r="F17" s="289">
        <v>790161.8</v>
      </c>
      <c r="G17" s="406">
        <v>163.70320000000001</v>
      </c>
      <c r="H17" s="404">
        <v>4.0439047797611032E-2</v>
      </c>
    </row>
    <row r="18" spans="1:8" x14ac:dyDescent="0.2">
      <c r="A18" s="349">
        <v>8</v>
      </c>
      <c r="B18" s="311" t="s">
        <v>321</v>
      </c>
      <c r="C18" s="408">
        <v>7515159.7400000002</v>
      </c>
      <c r="D18" s="403">
        <v>4.1998629414620556E-2</v>
      </c>
      <c r="E18" s="404">
        <v>-3.707097263322683E-3</v>
      </c>
      <c r="F18" s="408">
        <v>291954.08</v>
      </c>
      <c r="G18" s="409">
        <v>45.0762</v>
      </c>
      <c r="H18" s="404">
        <v>3.6336925259278521E-2</v>
      </c>
    </row>
    <row r="19" spans="1:8" x14ac:dyDescent="0.2">
      <c r="A19" s="402">
        <v>9</v>
      </c>
      <c r="B19" s="311" t="s">
        <v>323</v>
      </c>
      <c r="C19" s="289">
        <v>7813836.1100000003</v>
      </c>
      <c r="D19" s="403">
        <v>4.3667788635783578E-2</v>
      </c>
      <c r="E19" s="404">
        <v>-0.19478954160086825</v>
      </c>
      <c r="F19" s="289">
        <v>456400.35</v>
      </c>
      <c r="G19" s="406">
        <v>954.83659999999998</v>
      </c>
      <c r="H19" s="404">
        <v>4.1359063266463693E-2</v>
      </c>
    </row>
    <row r="20" spans="1:8" x14ac:dyDescent="0.2">
      <c r="A20" s="349">
        <v>10</v>
      </c>
      <c r="B20" s="311" t="s">
        <v>325</v>
      </c>
      <c r="C20" s="289">
        <v>29937998.84</v>
      </c>
      <c r="D20" s="403">
        <v>0.16730914074974806</v>
      </c>
      <c r="E20" s="404">
        <v>-0.14921306849336016</v>
      </c>
      <c r="F20" s="289">
        <v>-942066.29</v>
      </c>
      <c r="G20" s="406">
        <v>60.123800000000003</v>
      </c>
      <c r="H20" s="404">
        <v>-2.673871237187489E-2</v>
      </c>
    </row>
    <row r="21" spans="1:8" x14ac:dyDescent="0.2">
      <c r="A21" s="372" t="s">
        <v>326</v>
      </c>
      <c r="B21" s="373"/>
      <c r="C21" s="398">
        <v>178938214.05000001</v>
      </c>
      <c r="D21" s="399">
        <v>0.99999999999999989</v>
      </c>
      <c r="E21" s="373"/>
      <c r="F21" s="398">
        <v>870612.33999999985</v>
      </c>
      <c r="G21" s="373"/>
      <c r="H21" s="373"/>
    </row>
    <row r="22" spans="1:8" x14ac:dyDescent="0.2">
      <c r="A22" s="410" t="s">
        <v>327</v>
      </c>
      <c r="B22" s="385"/>
      <c r="C22" s="411"/>
      <c r="D22" s="412"/>
      <c r="E22" s="385"/>
      <c r="F22" s="411"/>
      <c r="G22" s="385"/>
      <c r="H22" s="385"/>
    </row>
    <row r="23" spans="1:8" x14ac:dyDescent="0.2">
      <c r="A23" s="413">
        <v>1</v>
      </c>
      <c r="B23" s="414" t="s">
        <v>328</v>
      </c>
      <c r="C23" s="289">
        <v>8089013.71</v>
      </c>
      <c r="D23" s="403">
        <v>0.18358148321573572</v>
      </c>
      <c r="E23" s="415" t="s">
        <v>85</v>
      </c>
      <c r="F23" s="289">
        <v>183613.66</v>
      </c>
      <c r="G23" s="416">
        <v>1.0266</v>
      </c>
      <c r="H23" s="404" t="s">
        <v>85</v>
      </c>
    </row>
    <row r="24" spans="1:8" x14ac:dyDescent="0.2">
      <c r="A24" s="413">
        <v>2</v>
      </c>
      <c r="B24" s="414" t="s">
        <v>322</v>
      </c>
      <c r="C24" s="289">
        <v>11463195.119999999</v>
      </c>
      <c r="D24" s="403">
        <v>0.26015907970577334</v>
      </c>
      <c r="E24" s="551">
        <v>0.39527115757009756</v>
      </c>
      <c r="F24" s="289">
        <v>425192.94</v>
      </c>
      <c r="G24" s="406">
        <v>918.57159999999999</v>
      </c>
      <c r="H24" s="404">
        <v>5.9413530856747908E-2</v>
      </c>
    </row>
    <row r="25" spans="1:8" x14ac:dyDescent="0.2">
      <c r="A25" s="413">
        <v>3</v>
      </c>
      <c r="B25" s="414" t="s">
        <v>324</v>
      </c>
      <c r="C25" s="289">
        <v>12172915.4</v>
      </c>
      <c r="D25" s="403">
        <v>0.27626629701826416</v>
      </c>
      <c r="E25" s="551">
        <v>-0.17183116603814563</v>
      </c>
      <c r="F25" s="289">
        <v>127668</v>
      </c>
      <c r="G25" s="406">
        <v>547.86919999999998</v>
      </c>
      <c r="H25" s="404">
        <v>3.531148214808281E-3</v>
      </c>
    </row>
    <row r="26" spans="1:8" x14ac:dyDescent="0.2">
      <c r="A26" s="413">
        <v>4</v>
      </c>
      <c r="B26" s="417" t="s">
        <v>329</v>
      </c>
      <c r="C26" s="231">
        <v>2332698.33</v>
      </c>
      <c r="D26" s="403">
        <v>5.2940968413350574E-2</v>
      </c>
      <c r="E26" s="404">
        <v>0.21161304746599707</v>
      </c>
      <c r="F26" s="231">
        <v>605979.32999999996</v>
      </c>
      <c r="G26" s="418">
        <v>1326.7718</v>
      </c>
      <c r="H26" s="404">
        <v>0.31712595974639324</v>
      </c>
    </row>
    <row r="27" spans="1:8" x14ac:dyDescent="0.2">
      <c r="A27" s="413">
        <v>5</v>
      </c>
      <c r="B27" s="419" t="s">
        <v>330</v>
      </c>
      <c r="C27" s="420">
        <v>10004430.17</v>
      </c>
      <c r="D27" s="403">
        <v>0.22705217164687622</v>
      </c>
      <c r="E27" s="421">
        <v>0.54519096864210392</v>
      </c>
      <c r="F27" s="420">
        <v>1447871.04</v>
      </c>
      <c r="G27" s="422">
        <v>919.99339999999995</v>
      </c>
      <c r="H27" s="404">
        <v>0.19644289772745732</v>
      </c>
    </row>
    <row r="28" spans="1:8" x14ac:dyDescent="0.2">
      <c r="A28" s="423" t="s">
        <v>331</v>
      </c>
      <c r="B28" s="373"/>
      <c r="C28" s="398">
        <v>44062252.729999997</v>
      </c>
      <c r="D28" s="399">
        <v>1</v>
      </c>
      <c r="E28" s="373"/>
      <c r="F28" s="398">
        <v>2790324.9699999997</v>
      </c>
      <c r="G28" s="373"/>
      <c r="H28" s="373"/>
    </row>
    <row r="29" spans="1:8" x14ac:dyDescent="0.2">
      <c r="A29" s="424" t="s">
        <v>332</v>
      </c>
      <c r="B29" s="425"/>
      <c r="C29" s="408"/>
      <c r="D29" s="426"/>
      <c r="E29" s="403"/>
      <c r="F29" s="409"/>
      <c r="G29" s="408"/>
      <c r="H29" s="403"/>
    </row>
    <row r="30" spans="1:8" s="356" customFormat="1" x14ac:dyDescent="0.2">
      <c r="A30" s="368">
        <v>1</v>
      </c>
      <c r="B30" s="427" t="s">
        <v>333</v>
      </c>
      <c r="C30" s="428">
        <v>39756814.590000004</v>
      </c>
      <c r="D30" s="403">
        <v>3.9135510165851199E-2</v>
      </c>
      <c r="E30" s="403">
        <v>4.3158169971812113E-2</v>
      </c>
      <c r="F30" s="289">
        <v>1644842.95</v>
      </c>
      <c r="G30" s="429">
        <v>0.77359999999999995</v>
      </c>
      <c r="H30" s="403">
        <v>4.3149946062567307E-2</v>
      </c>
    </row>
    <row r="31" spans="1:8" x14ac:dyDescent="0.2">
      <c r="A31" s="368">
        <v>2</v>
      </c>
      <c r="B31" s="430" t="s">
        <v>334</v>
      </c>
      <c r="C31" s="428">
        <v>81247194.329999998</v>
      </c>
      <c r="D31" s="403">
        <v>7.9977493982839792E-2</v>
      </c>
      <c r="E31" s="403">
        <v>3.2895946549720556E-2</v>
      </c>
      <c r="F31" s="289">
        <v>1879716.57</v>
      </c>
      <c r="G31" s="429">
        <v>248.14</v>
      </c>
      <c r="H31" s="403">
        <v>1.7300754345687105E-2</v>
      </c>
    </row>
    <row r="32" spans="1:8" x14ac:dyDescent="0.2">
      <c r="A32" s="368">
        <v>3</v>
      </c>
      <c r="B32" s="430" t="s">
        <v>335</v>
      </c>
      <c r="C32" s="428">
        <v>312920035.82999998</v>
      </c>
      <c r="D32" s="403">
        <v>0.30802984015735968</v>
      </c>
      <c r="E32" s="403">
        <v>0.12388873425599473</v>
      </c>
      <c r="F32" s="289">
        <v>31020632.969999999</v>
      </c>
      <c r="G32" s="429">
        <v>191.54</v>
      </c>
      <c r="H32" s="403">
        <v>0.11153667595171773</v>
      </c>
    </row>
    <row r="33" spans="1:17" x14ac:dyDescent="0.2">
      <c r="A33" s="368">
        <v>4</v>
      </c>
      <c r="B33" s="430" t="s">
        <v>336</v>
      </c>
      <c r="C33" s="428">
        <v>116169234.61</v>
      </c>
      <c r="D33" s="403">
        <v>0.11435378585844615</v>
      </c>
      <c r="E33" s="403">
        <v>6.2861861675568953</v>
      </c>
      <c r="F33" s="289">
        <v>-504878.56</v>
      </c>
      <c r="G33" s="429">
        <v>8.82</v>
      </c>
      <c r="H33" s="403">
        <v>0.82231404958677701</v>
      </c>
    </row>
    <row r="34" spans="1:17" ht="14.25" customHeight="1" x14ac:dyDescent="0.2">
      <c r="A34" s="368">
        <v>5</v>
      </c>
      <c r="B34" s="431" t="s">
        <v>337</v>
      </c>
      <c r="C34" s="428">
        <v>164813155.59999999</v>
      </c>
      <c r="D34" s="403">
        <v>0.16223751809512901</v>
      </c>
      <c r="E34" s="403">
        <v>0.11774787786184912</v>
      </c>
      <c r="F34" s="289">
        <v>14249741.960000001</v>
      </c>
      <c r="G34" s="429">
        <v>3.71</v>
      </c>
      <c r="H34" s="403">
        <v>9.4395280235988144E-2</v>
      </c>
    </row>
    <row r="35" spans="1:17" ht="22.5" customHeight="1" x14ac:dyDescent="0.2">
      <c r="A35" s="368">
        <v>6</v>
      </c>
      <c r="B35" s="431" t="s">
        <v>338</v>
      </c>
      <c r="C35" s="428">
        <v>51687681.350000001</v>
      </c>
      <c r="D35" s="403">
        <v>5.0879925863854335E-2</v>
      </c>
      <c r="E35" s="403">
        <v>-3.5390200381571883E-3</v>
      </c>
      <c r="F35" s="289">
        <v>-183573.41</v>
      </c>
      <c r="G35" s="429">
        <v>359.41829999999999</v>
      </c>
      <c r="H35" s="403">
        <v>-3.5390030574324852E-3</v>
      </c>
    </row>
    <row r="36" spans="1:17" ht="22.5" customHeight="1" x14ac:dyDescent="0.2">
      <c r="A36" s="368">
        <v>7</v>
      </c>
      <c r="B36" s="432" t="s">
        <v>339</v>
      </c>
      <c r="C36" s="428">
        <v>249281604.27000001</v>
      </c>
      <c r="D36" s="403">
        <v>0.24538592587651978</v>
      </c>
      <c r="E36" s="403">
        <v>3.346497537302534E-3</v>
      </c>
      <c r="F36" s="289">
        <v>-3031215.73</v>
      </c>
      <c r="G36" s="429">
        <v>220.63200000000001</v>
      </c>
      <c r="H36" s="403">
        <v>-1.1985218648290889E-2</v>
      </c>
    </row>
    <row r="37" spans="1:17" x14ac:dyDescent="0.2">
      <c r="A37" s="372" t="s">
        <v>340</v>
      </c>
      <c r="B37" s="373"/>
      <c r="C37" s="398">
        <v>1015875720.58</v>
      </c>
      <c r="D37" s="399">
        <v>0.99999999999999989</v>
      </c>
      <c r="E37" s="398"/>
      <c r="F37" s="433">
        <v>45075266.750000007</v>
      </c>
      <c r="G37" s="373"/>
      <c r="H37" s="373"/>
    </row>
    <row r="38" spans="1:17" x14ac:dyDescent="0.2">
      <c r="A38" s="424" t="s">
        <v>341</v>
      </c>
      <c r="B38" s="425"/>
      <c r="C38" s="408"/>
      <c r="D38" s="426"/>
      <c r="E38" s="403"/>
      <c r="F38" s="409"/>
      <c r="G38" s="408"/>
      <c r="H38" s="403"/>
    </row>
    <row r="39" spans="1:17" x14ac:dyDescent="0.2">
      <c r="A39" s="368">
        <v>1</v>
      </c>
      <c r="B39" s="427" t="s">
        <v>342</v>
      </c>
      <c r="C39" s="434">
        <v>114874040.81</v>
      </c>
      <c r="D39" s="426">
        <v>7.6691083110221298E-2</v>
      </c>
      <c r="E39" s="403">
        <v>-3.3301383153419496E-2</v>
      </c>
      <c r="F39" s="408">
        <v>-3907121.61</v>
      </c>
      <c r="G39" s="435">
        <v>57.3461</v>
      </c>
      <c r="H39" s="403">
        <v>-3.3275455158462586E-2</v>
      </c>
    </row>
    <row r="40" spans="1:17" x14ac:dyDescent="0.2">
      <c r="A40" s="368">
        <v>2</v>
      </c>
      <c r="B40" s="436" t="s">
        <v>343</v>
      </c>
      <c r="C40" s="434">
        <v>1142956199.04</v>
      </c>
      <c r="D40" s="426">
        <v>0.76304923404669489</v>
      </c>
      <c r="E40" s="403">
        <v>3.1055612214808039E-2</v>
      </c>
      <c r="F40" s="408">
        <v>4159732.37</v>
      </c>
      <c r="G40" s="435">
        <v>297.22000000000003</v>
      </c>
      <c r="H40" s="403">
        <v>3.1047282061955964E-2</v>
      </c>
    </row>
    <row r="41" spans="1:17" x14ac:dyDescent="0.2">
      <c r="A41" s="368">
        <v>3</v>
      </c>
      <c r="B41" s="318" t="s">
        <v>344</v>
      </c>
      <c r="C41" s="434">
        <v>218838499.38</v>
      </c>
      <c r="D41" s="426">
        <v>0.14609881767305866</v>
      </c>
      <c r="E41" s="403">
        <v>1.866864953737828E-2</v>
      </c>
      <c r="F41" s="408">
        <v>6066208.46</v>
      </c>
      <c r="G41" s="435">
        <v>71.83</v>
      </c>
      <c r="H41" s="403">
        <v>1.8576290414066964E-2</v>
      </c>
    </row>
    <row r="42" spans="1:17" ht="13.5" customHeight="1" x14ac:dyDescent="0.2">
      <c r="A42" s="368">
        <v>4</v>
      </c>
      <c r="B42" s="318" t="s">
        <v>345</v>
      </c>
      <c r="C42" s="434">
        <v>21211276.949999999</v>
      </c>
      <c r="D42" s="426">
        <v>1.4160865170025102E-2</v>
      </c>
      <c r="E42" s="403">
        <v>6.0052454344843825E-2</v>
      </c>
      <c r="F42" s="408">
        <v>565347.96</v>
      </c>
      <c r="G42" s="435">
        <v>41.919499999999999</v>
      </c>
      <c r="H42" s="403">
        <v>6.005087900305469E-2</v>
      </c>
    </row>
    <row r="43" spans="1:17" x14ac:dyDescent="0.2">
      <c r="A43" s="372" t="s">
        <v>346</v>
      </c>
      <c r="B43" s="373"/>
      <c r="C43" s="398">
        <v>1497880016.1800001</v>
      </c>
      <c r="D43" s="399">
        <v>1</v>
      </c>
      <c r="E43" s="398"/>
      <c r="F43" s="398">
        <v>6884167.1800000006</v>
      </c>
      <c r="G43" s="373"/>
      <c r="H43" s="373"/>
    </row>
    <row r="44" spans="1:17" s="356" customFormat="1" x14ac:dyDescent="0.2">
      <c r="A44" s="437"/>
      <c r="B44" s="438"/>
      <c r="C44" s="439"/>
      <c r="D44" s="440"/>
      <c r="E44" s="439"/>
      <c r="F44" s="439"/>
      <c r="G44" s="438"/>
      <c r="H44" s="438"/>
    </row>
    <row r="45" spans="1:17" x14ac:dyDescent="0.2">
      <c r="A45" s="377" t="s">
        <v>298</v>
      </c>
      <c r="B45" s="378"/>
      <c r="C45" s="441"/>
      <c r="D45" s="378"/>
      <c r="E45" s="216"/>
      <c r="F45" s="379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</row>
    <row r="46" spans="1:17" ht="15" customHeight="1" x14ac:dyDescent="0.2">
      <c r="A46" s="555" t="s">
        <v>347</v>
      </c>
      <c r="B46" s="555"/>
      <c r="I46" s="216"/>
      <c r="J46" s="216"/>
      <c r="K46" s="216"/>
      <c r="L46" s="216"/>
      <c r="M46" s="216"/>
      <c r="N46" s="216"/>
      <c r="O46" s="216"/>
    </row>
  </sheetData>
  <mergeCells count="3">
    <mergeCell ref="A10:B10"/>
    <mergeCell ref="A46:B46"/>
    <mergeCell ref="A2:H2"/>
  </mergeCells>
  <pageMargins left="0.7" right="0.7" top="0.75" bottom="0.75" header="0.3" footer="0.3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5"/>
  <sheetViews>
    <sheetView zoomScaleNormal="100" workbookViewId="0"/>
  </sheetViews>
  <sheetFormatPr defaultColWidth="11.42578125" defaultRowHeight="11.25" x14ac:dyDescent="0.2"/>
  <cols>
    <col min="1" max="1" width="7.140625" style="117" customWidth="1"/>
    <col min="2" max="2" width="37.7109375" style="117" customWidth="1"/>
    <col min="3" max="3" width="11.28515625" style="117" customWidth="1"/>
    <col min="4" max="4" width="8.85546875" style="117" customWidth="1"/>
    <col min="5" max="5" width="9" style="117" customWidth="1"/>
    <col min="6" max="7" width="10.42578125" style="117" customWidth="1"/>
    <col min="8" max="8" width="10.85546875" style="117" customWidth="1"/>
    <col min="9" max="9" width="10.28515625" style="117" customWidth="1"/>
    <col min="10" max="16384" width="11.42578125" style="117"/>
  </cols>
  <sheetData>
    <row r="1" spans="1:46" ht="12.75" x14ac:dyDescent="0.2">
      <c r="A1" s="340" t="s">
        <v>5</v>
      </c>
      <c r="B1" s="442"/>
      <c r="C1" s="303"/>
      <c r="D1" s="303"/>
      <c r="E1" s="303"/>
      <c r="F1" s="303"/>
      <c r="G1" s="303"/>
      <c r="H1" s="304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P1" s="303"/>
      <c r="AQ1" s="303"/>
      <c r="AR1" s="303"/>
      <c r="AS1" s="303"/>
      <c r="AT1" s="303"/>
    </row>
    <row r="2" spans="1:46" ht="12.75" customHeight="1" x14ac:dyDescent="0.2">
      <c r="A2" s="443" t="s">
        <v>348</v>
      </c>
      <c r="B2" s="443"/>
      <c r="C2" s="118"/>
      <c r="D2" s="118"/>
      <c r="E2" s="118"/>
      <c r="F2" s="118"/>
      <c r="G2" s="118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</row>
    <row r="3" spans="1:46" ht="12.75" x14ac:dyDescent="0.2">
      <c r="A3" s="444" t="s">
        <v>6</v>
      </c>
      <c r="B3" s="445"/>
      <c r="C3" s="119"/>
      <c r="D3" s="119"/>
      <c r="E3" s="119"/>
      <c r="F3" s="307"/>
      <c r="G3" s="119"/>
      <c r="H3" s="304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</row>
    <row r="4" spans="1:46" x14ac:dyDescent="0.2">
      <c r="A4" s="224"/>
      <c r="B4" s="255"/>
      <c r="C4" s="118"/>
      <c r="D4" s="118"/>
      <c r="E4" s="118"/>
      <c r="F4" s="118"/>
      <c r="H4" s="118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</row>
    <row r="5" spans="1:46" ht="48.75" customHeight="1" x14ac:dyDescent="0.2">
      <c r="A5" s="23" t="s">
        <v>7</v>
      </c>
      <c r="B5" s="23" t="s">
        <v>349</v>
      </c>
      <c r="C5" s="23" t="s">
        <v>177</v>
      </c>
      <c r="D5" s="23" t="s">
        <v>350</v>
      </c>
      <c r="E5" s="23" t="s">
        <v>351</v>
      </c>
      <c r="F5" s="23" t="s">
        <v>180</v>
      </c>
      <c r="G5" s="23" t="s">
        <v>181</v>
      </c>
      <c r="H5" s="23" t="s">
        <v>352</v>
      </c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</row>
    <row r="6" spans="1:46" x14ac:dyDescent="0.2">
      <c r="A6" s="309">
        <v>1</v>
      </c>
      <c r="B6" s="309">
        <v>2</v>
      </c>
      <c r="C6" s="309">
        <v>3</v>
      </c>
      <c r="D6" s="309">
        <v>4</v>
      </c>
      <c r="E6" s="309"/>
      <c r="F6" s="309">
        <v>6</v>
      </c>
      <c r="G6" s="309">
        <v>7</v>
      </c>
      <c r="H6" s="309">
        <v>8</v>
      </c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</row>
    <row r="7" spans="1:46" ht="12" customHeight="1" x14ac:dyDescent="0.2">
      <c r="A7" s="558" t="s">
        <v>353</v>
      </c>
      <c r="B7" s="558"/>
      <c r="C7" s="558"/>
      <c r="D7" s="558"/>
      <c r="E7" s="558"/>
      <c r="F7" s="558"/>
      <c r="G7" s="558"/>
      <c r="H7" s="558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</row>
    <row r="8" spans="1:46" ht="25.5" customHeight="1" x14ac:dyDescent="0.2">
      <c r="A8" s="310">
        <v>1</v>
      </c>
      <c r="B8" s="446" t="s">
        <v>354</v>
      </c>
      <c r="C8" s="447">
        <v>181335578</v>
      </c>
      <c r="D8" s="448">
        <v>0.26994021040863603</v>
      </c>
      <c r="E8" s="448">
        <v>8.7467509286832584E-2</v>
      </c>
      <c r="F8" s="447">
        <v>90000000</v>
      </c>
      <c r="G8" s="408">
        <v>170199058</v>
      </c>
      <c r="H8" s="449">
        <v>44596806</v>
      </c>
      <c r="I8" s="450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</row>
    <row r="9" spans="1:46" ht="25.5" customHeight="1" x14ac:dyDescent="0.2">
      <c r="A9" s="368">
        <v>2</v>
      </c>
      <c r="B9" s="451" t="s">
        <v>355</v>
      </c>
      <c r="C9" s="452">
        <v>123462122.48999999</v>
      </c>
      <c r="D9" s="448">
        <v>0.18378848591117289</v>
      </c>
      <c r="E9" s="448">
        <v>0.10009378042910792</v>
      </c>
      <c r="F9" s="452">
        <v>82354600</v>
      </c>
      <c r="G9" s="452">
        <v>99702124.959999993</v>
      </c>
      <c r="H9" s="452">
        <v>13849585.289999999</v>
      </c>
      <c r="I9" s="450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</row>
    <row r="10" spans="1:46" ht="25.5" customHeight="1" x14ac:dyDescent="0.2">
      <c r="A10" s="368">
        <v>3</v>
      </c>
      <c r="B10" s="363" t="s">
        <v>356</v>
      </c>
      <c r="C10" s="452">
        <v>120502031.36</v>
      </c>
      <c r="D10" s="448">
        <v>0.17938202783342636</v>
      </c>
      <c r="E10" s="448">
        <v>-3.407382561360859E-2</v>
      </c>
      <c r="F10" s="452">
        <v>56000000</v>
      </c>
      <c r="G10" s="452">
        <v>113780795.98999999</v>
      </c>
      <c r="H10" s="452">
        <v>16656448.119999999</v>
      </c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</row>
    <row r="11" spans="1:46" ht="25.5" customHeight="1" x14ac:dyDescent="0.2">
      <c r="A11" s="453">
        <v>4</v>
      </c>
      <c r="B11" s="363" t="s">
        <v>357</v>
      </c>
      <c r="C11" s="454">
        <v>191075148.69</v>
      </c>
      <c r="D11" s="448">
        <v>0.28443875388446949</v>
      </c>
      <c r="E11" s="448">
        <v>-0.10215940265555941</v>
      </c>
      <c r="F11" s="452">
        <v>143445300</v>
      </c>
      <c r="G11" s="452">
        <v>182981794.21000001</v>
      </c>
      <c r="H11" s="454">
        <v>40132966.170000002</v>
      </c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</row>
    <row r="12" spans="1:46" ht="25.5" customHeight="1" x14ac:dyDescent="0.2">
      <c r="A12" s="368">
        <v>5</v>
      </c>
      <c r="B12" s="363" t="s">
        <v>358</v>
      </c>
      <c r="C12" s="452">
        <v>37394092</v>
      </c>
      <c r="D12" s="448">
        <v>5.5665684439045349E-2</v>
      </c>
      <c r="E12" s="448">
        <v>-0.12537727134214602</v>
      </c>
      <c r="F12" s="452">
        <v>15000000</v>
      </c>
      <c r="G12" s="455">
        <v>23882836</v>
      </c>
      <c r="H12" s="452">
        <v>11103545</v>
      </c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</row>
    <row r="13" spans="1:46" ht="25.5" customHeight="1" x14ac:dyDescent="0.2">
      <c r="A13" s="453">
        <v>6</v>
      </c>
      <c r="B13" s="456" t="s">
        <v>359</v>
      </c>
      <c r="C13" s="455">
        <v>17993036.260000002</v>
      </c>
      <c r="D13" s="448">
        <v>2.6784837523249949E-2</v>
      </c>
      <c r="E13" s="448">
        <v>4.0500735525787181E-2</v>
      </c>
      <c r="F13" s="455">
        <v>15000000</v>
      </c>
      <c r="G13" s="457">
        <v>17055635.690000001</v>
      </c>
      <c r="H13" s="457">
        <v>858238.04</v>
      </c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</row>
    <row r="14" spans="1:46" s="327" customFormat="1" ht="21" customHeight="1" x14ac:dyDescent="0.2">
      <c r="A14" s="558" t="s">
        <v>360</v>
      </c>
      <c r="B14" s="558"/>
      <c r="C14" s="458">
        <v>671762008.79999995</v>
      </c>
      <c r="D14" s="459">
        <v>1</v>
      </c>
      <c r="E14" s="459">
        <v>-7.1437721342270753E-3</v>
      </c>
      <c r="F14" s="458">
        <v>401799900</v>
      </c>
      <c r="G14" s="458">
        <v>607602244.85000002</v>
      </c>
      <c r="H14" s="458">
        <v>127197588.62</v>
      </c>
      <c r="I14" s="460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</row>
    <row r="15" spans="1:46" ht="12" customHeight="1" x14ac:dyDescent="0.2">
      <c r="A15" s="461"/>
      <c r="B15" s="461"/>
      <c r="C15" s="439"/>
      <c r="D15" s="462"/>
      <c r="E15" s="463"/>
      <c r="F15" s="464"/>
      <c r="G15" s="464"/>
      <c r="H15" s="464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</row>
    <row r="16" spans="1:46" ht="12" customHeight="1" x14ac:dyDescent="0.2">
      <c r="D16" s="465"/>
      <c r="E16" s="465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</row>
    <row r="17" spans="1:46" x14ac:dyDescent="0.2">
      <c r="A17" s="466" t="s">
        <v>44</v>
      </c>
      <c r="B17" s="467"/>
      <c r="C17" s="467"/>
      <c r="D17" s="468"/>
      <c r="E17" s="468"/>
      <c r="F17" s="469"/>
      <c r="G17" s="469"/>
      <c r="H17" s="470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</row>
    <row r="18" spans="1:46" ht="12" customHeight="1" x14ac:dyDescent="0.2">
      <c r="A18" s="471" t="s">
        <v>361</v>
      </c>
      <c r="D18" s="119"/>
      <c r="E18" s="119"/>
      <c r="F18" s="119"/>
      <c r="G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</row>
    <row r="19" spans="1:46" ht="12" customHeight="1" x14ac:dyDescent="0.2">
      <c r="A19" s="471" t="s">
        <v>362</v>
      </c>
      <c r="D19" s="472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</row>
    <row r="20" spans="1:46" s="327" customFormat="1" x14ac:dyDescent="0.2">
      <c r="A20" s="117"/>
      <c r="B20" s="117"/>
      <c r="C20" s="117"/>
      <c r="D20" s="117"/>
      <c r="E20" s="117"/>
      <c r="F20" s="117"/>
      <c r="G20" s="117"/>
      <c r="H20" s="339"/>
      <c r="I20" s="460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</row>
    <row r="21" spans="1:46" s="327" customFormat="1" ht="12" customHeight="1" x14ac:dyDescent="0.2">
      <c r="A21" s="117"/>
      <c r="B21" s="117"/>
      <c r="C21" s="117"/>
      <c r="D21" s="117"/>
      <c r="E21" s="117"/>
      <c r="F21" s="117"/>
      <c r="G21" s="119"/>
      <c r="H21" s="117"/>
      <c r="I21" s="460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</row>
    <row r="22" spans="1:46" s="327" customFormat="1" ht="12" customHeight="1" x14ac:dyDescent="0.2">
      <c r="A22" s="117"/>
      <c r="B22" s="117"/>
      <c r="C22" s="117"/>
      <c r="D22" s="117"/>
      <c r="E22" s="117"/>
      <c r="F22" s="117"/>
      <c r="G22" s="119"/>
      <c r="H22" s="117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</row>
    <row r="23" spans="1:46" x14ac:dyDescent="0.2">
      <c r="E23" s="119"/>
      <c r="F23" s="119"/>
      <c r="G23" s="119"/>
    </row>
    <row r="24" spans="1:46" s="470" customFormat="1" x14ac:dyDescent="0.2">
      <c r="A24" s="117"/>
      <c r="B24" s="117"/>
      <c r="C24" s="117"/>
      <c r="D24" s="117"/>
      <c r="E24" s="117"/>
      <c r="F24" s="117"/>
      <c r="G24" s="119"/>
      <c r="H24" s="117"/>
    </row>
    <row r="25" spans="1:46" ht="12.75" customHeight="1" x14ac:dyDescent="0.2">
      <c r="G25" s="118"/>
      <c r="H25" s="473"/>
    </row>
    <row r="26" spans="1:46" ht="12.75" customHeight="1" x14ac:dyDescent="0.2">
      <c r="G26" s="119"/>
      <c r="H26" s="473"/>
    </row>
    <row r="27" spans="1:46" ht="12.75" customHeight="1" x14ac:dyDescent="0.2">
      <c r="G27" s="119"/>
    </row>
    <row r="28" spans="1:46" ht="12.75" customHeight="1" x14ac:dyDescent="0.2">
      <c r="G28" s="119"/>
    </row>
    <row r="29" spans="1:46" ht="12.75" customHeight="1" x14ac:dyDescent="0.2">
      <c r="G29" s="119"/>
    </row>
    <row r="30" spans="1:46" ht="12.75" customHeight="1" x14ac:dyDescent="0.2"/>
    <row r="31" spans="1:46" ht="12.75" customHeight="1" x14ac:dyDescent="0.2"/>
    <row r="32" spans="1:46" ht="12.75" customHeight="1" x14ac:dyDescent="0.2"/>
    <row r="33" spans="5:7" ht="12.75" customHeight="1" x14ac:dyDescent="0.2"/>
    <row r="34" spans="5:7" ht="12.75" customHeight="1" x14ac:dyDescent="0.2"/>
    <row r="35" spans="5:7" x14ac:dyDescent="0.2">
      <c r="E35" s="470"/>
      <c r="F35" s="470"/>
      <c r="G35" s="470"/>
    </row>
  </sheetData>
  <mergeCells count="2">
    <mergeCell ref="A7:H7"/>
    <mergeCell ref="A14:B14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5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1.25" x14ac:dyDescent="0.25"/>
  <cols>
    <col min="1" max="1" width="5.7109375" style="545" customWidth="1"/>
    <col min="2" max="2" width="48.42578125" style="477" customWidth="1"/>
    <col min="3" max="3" width="13.85546875" style="476" customWidth="1"/>
    <col min="4" max="4" width="11.28515625" style="477" customWidth="1"/>
    <col min="5" max="5" width="11.42578125" style="477" customWidth="1"/>
    <col min="6" max="8" width="12" style="477" customWidth="1"/>
    <col min="9" max="16384" width="9.140625" style="477"/>
  </cols>
  <sheetData>
    <row r="1" spans="1:22" ht="12.75" x14ac:dyDescent="0.25">
      <c r="A1" s="474" t="s">
        <v>161</v>
      </c>
      <c r="B1" s="475"/>
    </row>
    <row r="2" spans="1:22" s="117" customFormat="1" ht="12.75" customHeight="1" x14ac:dyDescent="0.2">
      <c r="A2" s="443" t="s">
        <v>363</v>
      </c>
      <c r="B2" s="443"/>
      <c r="C2" s="478"/>
      <c r="D2" s="118"/>
      <c r="E2" s="118"/>
      <c r="F2" s="118"/>
      <c r="G2" s="118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22" s="117" customFormat="1" ht="12.75" customHeight="1" x14ac:dyDescent="0.2">
      <c r="A3" s="560" t="s">
        <v>6</v>
      </c>
      <c r="B3" s="560"/>
      <c r="C3" s="478"/>
      <c r="D3" s="118"/>
      <c r="E3" s="118"/>
      <c r="F3" s="118"/>
      <c r="G3" s="118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</row>
    <row r="4" spans="1:22" ht="12.75" customHeight="1" x14ac:dyDescent="0.25">
      <c r="A4" s="479"/>
      <c r="B4" s="480"/>
      <c r="C4" s="481"/>
      <c r="D4" s="480"/>
      <c r="E4" s="480"/>
      <c r="F4" s="480"/>
      <c r="G4" s="561"/>
      <c r="H4" s="561"/>
    </row>
    <row r="5" spans="1:22" ht="62.25" customHeight="1" x14ac:dyDescent="0.25">
      <c r="A5" s="482" t="s">
        <v>364</v>
      </c>
      <c r="B5" s="483" t="s">
        <v>365</v>
      </c>
      <c r="C5" s="484" t="s">
        <v>366</v>
      </c>
      <c r="D5" s="485" t="s">
        <v>367</v>
      </c>
      <c r="E5" s="485" t="s">
        <v>214</v>
      </c>
      <c r="F5" s="485" t="s">
        <v>368</v>
      </c>
      <c r="G5" s="485" t="s">
        <v>369</v>
      </c>
      <c r="H5" s="486" t="s">
        <v>370</v>
      </c>
    </row>
    <row r="6" spans="1:22" ht="12" customHeight="1" x14ac:dyDescent="0.25">
      <c r="A6" s="487">
        <v>1</v>
      </c>
      <c r="B6" s="487">
        <v>2</v>
      </c>
      <c r="C6" s="488">
        <v>4</v>
      </c>
      <c r="D6" s="489">
        <v>5</v>
      </c>
      <c r="E6" s="489">
        <v>6</v>
      </c>
      <c r="F6" s="489">
        <v>7</v>
      </c>
      <c r="G6" s="489">
        <v>8</v>
      </c>
      <c r="H6" s="489">
        <v>9</v>
      </c>
    </row>
    <row r="7" spans="1:22" ht="12" customHeight="1" x14ac:dyDescent="0.2">
      <c r="A7" s="562" t="s">
        <v>371</v>
      </c>
      <c r="B7" s="563"/>
      <c r="C7" s="490"/>
      <c r="D7" s="490"/>
      <c r="E7" s="490"/>
      <c r="F7" s="490"/>
      <c r="G7" s="490"/>
      <c r="H7" s="490"/>
    </row>
    <row r="8" spans="1:22" ht="12" customHeight="1" x14ac:dyDescent="0.2">
      <c r="A8" s="491">
        <v>1</v>
      </c>
      <c r="B8" s="492" t="s">
        <v>372</v>
      </c>
      <c r="C8" s="493">
        <v>180571059</v>
      </c>
      <c r="D8" s="494">
        <v>2.5362623195401357E-3</v>
      </c>
      <c r="E8" s="495">
        <v>9.834938769038272E-2</v>
      </c>
      <c r="F8" s="493">
        <v>7653423</v>
      </c>
      <c r="G8" s="496">
        <v>108.96</v>
      </c>
      <c r="H8" s="497">
        <v>4.7049157485573589E-2</v>
      </c>
    </row>
    <row r="9" spans="1:22" ht="12" customHeight="1" x14ac:dyDescent="0.2">
      <c r="A9" s="491">
        <v>2</v>
      </c>
      <c r="B9" s="492" t="s">
        <v>373</v>
      </c>
      <c r="C9" s="493">
        <v>27503607926</v>
      </c>
      <c r="D9" s="494">
        <v>0.38630977090364865</v>
      </c>
      <c r="E9" s="495">
        <v>6.4892133682193556E-2</v>
      </c>
      <c r="F9" s="493">
        <v>944234148</v>
      </c>
      <c r="G9" s="496">
        <v>217.72</v>
      </c>
      <c r="H9" s="498">
        <v>3.3713903988324079E-2</v>
      </c>
    </row>
    <row r="10" spans="1:22" ht="12" customHeight="1" x14ac:dyDescent="0.2">
      <c r="A10" s="491">
        <v>3</v>
      </c>
      <c r="B10" s="492" t="s">
        <v>374</v>
      </c>
      <c r="C10" s="493">
        <v>722871253</v>
      </c>
      <c r="D10" s="494">
        <v>1.0153294392888644E-2</v>
      </c>
      <c r="E10" s="495">
        <v>0.15899914127398551</v>
      </c>
      <c r="F10" s="493">
        <v>7290386</v>
      </c>
      <c r="G10" s="496">
        <v>103.2</v>
      </c>
      <c r="H10" s="499">
        <v>1.4077420901717597E-2</v>
      </c>
    </row>
    <row r="11" spans="1:22" ht="12" customHeight="1" x14ac:dyDescent="0.2">
      <c r="A11" s="500"/>
      <c r="B11" s="500" t="s">
        <v>375</v>
      </c>
      <c r="C11" s="501">
        <v>28407050238</v>
      </c>
      <c r="D11" s="502">
        <v>0.39899932761607743</v>
      </c>
      <c r="E11" s="502">
        <v>6.7304065659162179E-2</v>
      </c>
      <c r="F11" s="501">
        <v>959177957</v>
      </c>
      <c r="G11" s="490"/>
      <c r="H11" s="503"/>
    </row>
    <row r="12" spans="1:22" ht="12" customHeight="1" x14ac:dyDescent="0.2">
      <c r="A12" s="504">
        <v>4</v>
      </c>
      <c r="B12" s="505" t="s">
        <v>376</v>
      </c>
      <c r="C12" s="506">
        <v>53173141.149999999</v>
      </c>
      <c r="D12" s="494">
        <v>7.4685852238555038E-4</v>
      </c>
      <c r="E12" s="495">
        <v>9.273965642129528E-2</v>
      </c>
      <c r="F12" s="507">
        <v>2522551.9</v>
      </c>
      <c r="G12" s="508">
        <v>109.6904</v>
      </c>
      <c r="H12" s="497">
        <v>4.3080027500924656E-2</v>
      </c>
    </row>
    <row r="13" spans="1:22" ht="12" customHeight="1" x14ac:dyDescent="0.2">
      <c r="A13" s="504">
        <v>5</v>
      </c>
      <c r="B13" s="505" t="s">
        <v>377</v>
      </c>
      <c r="C13" s="506">
        <v>9183521320.2199993</v>
      </c>
      <c r="D13" s="494">
        <v>0.12898976842777152</v>
      </c>
      <c r="E13" s="495">
        <v>7.064710178367152E-2</v>
      </c>
      <c r="F13" s="507">
        <v>344725103.44999999</v>
      </c>
      <c r="G13" s="508">
        <v>217.60509999999999</v>
      </c>
      <c r="H13" s="509">
        <v>3.5339160785925694E-2</v>
      </c>
    </row>
    <row r="14" spans="1:22" ht="12" customHeight="1" x14ac:dyDescent="0.2">
      <c r="A14" s="504">
        <v>6</v>
      </c>
      <c r="B14" s="505" t="s">
        <v>378</v>
      </c>
      <c r="C14" s="506">
        <v>196525979.97</v>
      </c>
      <c r="D14" s="494">
        <v>2.760361713382932E-3</v>
      </c>
      <c r="E14" s="495">
        <v>0.14015203075532176</v>
      </c>
      <c r="F14" s="507">
        <v>3391763.51</v>
      </c>
      <c r="G14" s="508">
        <v>104.97</v>
      </c>
      <c r="H14" s="498">
        <v>1.6834358015136441E-2</v>
      </c>
    </row>
    <row r="15" spans="1:22" ht="12" customHeight="1" x14ac:dyDescent="0.2">
      <c r="A15" s="500"/>
      <c r="B15" s="500" t="s">
        <v>379</v>
      </c>
      <c r="C15" s="501">
        <v>9433220441.3399982</v>
      </c>
      <c r="D15" s="502">
        <v>0.13249698866353998</v>
      </c>
      <c r="E15" s="502">
        <v>7.2130919204216756E-2</v>
      </c>
      <c r="F15" s="501">
        <v>350639418.85999995</v>
      </c>
      <c r="G15" s="490"/>
      <c r="H15" s="503"/>
    </row>
    <row r="16" spans="1:22" ht="12" customHeight="1" x14ac:dyDescent="0.2">
      <c r="A16" s="504">
        <v>7</v>
      </c>
      <c r="B16" s="505" t="s">
        <v>380</v>
      </c>
      <c r="C16" s="507">
        <v>52373421.149999999</v>
      </c>
      <c r="D16" s="494">
        <v>7.3562582699452077E-4</v>
      </c>
      <c r="E16" s="495">
        <v>0.1223450335215341</v>
      </c>
      <c r="F16" s="507">
        <v>1928850.4</v>
      </c>
      <c r="G16" s="508">
        <v>112.02</v>
      </c>
      <c r="H16" s="497">
        <v>5.2910580048235678E-2</v>
      </c>
    </row>
    <row r="17" spans="1:8" ht="12" customHeight="1" x14ac:dyDescent="0.2">
      <c r="A17" s="510">
        <v>8</v>
      </c>
      <c r="B17" s="511" t="s">
        <v>381</v>
      </c>
      <c r="C17" s="512">
        <v>11197038611.99</v>
      </c>
      <c r="D17" s="494">
        <v>0.15727119993257735</v>
      </c>
      <c r="E17" s="495">
        <v>8.0952504139705436E-2</v>
      </c>
      <c r="F17" s="512">
        <v>490278752.05000001</v>
      </c>
      <c r="G17" s="513">
        <v>196.24</v>
      </c>
      <c r="H17" s="509">
        <v>4.481292806760484E-2</v>
      </c>
    </row>
    <row r="18" spans="1:8" ht="12" customHeight="1" x14ac:dyDescent="0.2">
      <c r="A18" s="510">
        <v>9</v>
      </c>
      <c r="B18" s="511" t="s">
        <v>382</v>
      </c>
      <c r="C18" s="512">
        <v>275695537.33999997</v>
      </c>
      <c r="D18" s="494">
        <v>3.8723603156185318E-3</v>
      </c>
      <c r="E18" s="495">
        <v>0.14063495935476225</v>
      </c>
      <c r="F18" s="512">
        <v>4413947.1100000003</v>
      </c>
      <c r="G18" s="513">
        <v>105.71</v>
      </c>
      <c r="H18" s="498">
        <v>2.6441689137554958E-2</v>
      </c>
    </row>
    <row r="19" spans="1:8" ht="12" customHeight="1" x14ac:dyDescent="0.2">
      <c r="A19" s="500"/>
      <c r="B19" s="500" t="s">
        <v>383</v>
      </c>
      <c r="C19" s="501">
        <v>11525107570.48</v>
      </c>
      <c r="D19" s="502">
        <v>0.16187918607519039</v>
      </c>
      <c r="E19" s="502">
        <v>8.248882695761886E-2</v>
      </c>
      <c r="F19" s="501">
        <v>496621549.56</v>
      </c>
      <c r="G19" s="490"/>
      <c r="H19" s="503"/>
    </row>
    <row r="20" spans="1:8" ht="12" customHeight="1" x14ac:dyDescent="0.2">
      <c r="A20" s="510">
        <v>10</v>
      </c>
      <c r="B20" s="511" t="s">
        <v>384</v>
      </c>
      <c r="C20" s="512">
        <v>104248841.22</v>
      </c>
      <c r="D20" s="494">
        <v>1.4642568377583062E-3</v>
      </c>
      <c r="E20" s="495">
        <v>0.11149289729672121</v>
      </c>
      <c r="F20" s="514">
        <v>5347560.3</v>
      </c>
      <c r="G20" s="515">
        <v>111.355</v>
      </c>
      <c r="H20" s="516">
        <v>6.6876295810866404E-2</v>
      </c>
    </row>
    <row r="21" spans="1:8" ht="12" customHeight="1" x14ac:dyDescent="0.2">
      <c r="A21" s="517">
        <v>11</v>
      </c>
      <c r="B21" s="518" t="s">
        <v>385</v>
      </c>
      <c r="C21" s="519">
        <v>21079382221.049999</v>
      </c>
      <c r="D21" s="494">
        <v>0.29607647616683341</v>
      </c>
      <c r="E21" s="495">
        <v>7.6169478780341707E-2</v>
      </c>
      <c r="F21" s="520">
        <v>701989171.71000004</v>
      </c>
      <c r="G21" s="521">
        <v>216.03649999999999</v>
      </c>
      <c r="H21" s="509">
        <v>4.4901404090871733E-2</v>
      </c>
    </row>
    <row r="22" spans="1:8" ht="12" customHeight="1" x14ac:dyDescent="0.2">
      <c r="A22" s="517">
        <v>12</v>
      </c>
      <c r="B22" s="518" t="s">
        <v>386</v>
      </c>
      <c r="C22" s="519">
        <v>646725296.60000002</v>
      </c>
      <c r="D22" s="494">
        <v>9.083764640600565E-3</v>
      </c>
      <c r="E22" s="495">
        <v>0.19940003910917886</v>
      </c>
      <c r="F22" s="520">
        <v>10749733.359999999</v>
      </c>
      <c r="G22" s="522">
        <v>108.3338</v>
      </c>
      <c r="H22" s="523">
        <v>3.9695731955438518E-2</v>
      </c>
    </row>
    <row r="23" spans="1:8" ht="12" customHeight="1" x14ac:dyDescent="0.2">
      <c r="A23" s="500"/>
      <c r="B23" s="500" t="s">
        <v>387</v>
      </c>
      <c r="C23" s="501">
        <v>21830356358.869999</v>
      </c>
      <c r="D23" s="502">
        <v>0.30662449764519228</v>
      </c>
      <c r="E23" s="502">
        <v>7.9619450338381748E-2</v>
      </c>
      <c r="F23" s="501">
        <v>718086465.37</v>
      </c>
      <c r="G23" s="490"/>
      <c r="H23" s="524"/>
    </row>
    <row r="24" spans="1:8" s="529" customFormat="1" ht="12" customHeight="1" x14ac:dyDescent="0.2">
      <c r="A24" s="564" t="s">
        <v>388</v>
      </c>
      <c r="B24" s="565"/>
      <c r="C24" s="525">
        <v>71195734608.689987</v>
      </c>
      <c r="D24" s="526">
        <v>0.95392244960083095</v>
      </c>
      <c r="E24" s="527">
        <v>7.4140985466884052E-2</v>
      </c>
      <c r="F24" s="525">
        <v>2524525390.79</v>
      </c>
      <c r="G24" s="528"/>
      <c r="H24" s="528"/>
    </row>
    <row r="25" spans="1:8" ht="12" customHeight="1" x14ac:dyDescent="0.2">
      <c r="A25" s="562" t="s">
        <v>389</v>
      </c>
      <c r="B25" s="563"/>
      <c r="C25" s="501"/>
      <c r="D25" s="502"/>
      <c r="E25" s="502"/>
      <c r="F25" s="501"/>
      <c r="G25" s="490"/>
      <c r="H25" s="503"/>
    </row>
    <row r="26" spans="1:8" ht="12" customHeight="1" x14ac:dyDescent="0.25">
      <c r="A26" s="491">
        <v>13</v>
      </c>
      <c r="B26" s="492" t="s">
        <v>390</v>
      </c>
      <c r="C26" s="493">
        <v>293044411</v>
      </c>
      <c r="D26" s="530">
        <v>3.9263818811532073E-3</v>
      </c>
      <c r="E26" s="530">
        <v>0.45027907553959629</v>
      </c>
      <c r="F26" s="493">
        <v>7791506</v>
      </c>
      <c r="G26" s="496">
        <v>224.67920000000001</v>
      </c>
      <c r="H26" s="495">
        <v>2.7432753399713405E-2</v>
      </c>
    </row>
    <row r="27" spans="1:8" ht="12" customHeight="1" x14ac:dyDescent="0.25">
      <c r="A27" s="504">
        <v>14</v>
      </c>
      <c r="B27" s="505" t="s">
        <v>391</v>
      </c>
      <c r="C27" s="507">
        <v>1184417236</v>
      </c>
      <c r="D27" s="530">
        <v>1.5869520798183597E-2</v>
      </c>
      <c r="E27" s="530">
        <v>0.2750929379475664</v>
      </c>
      <c r="F27" s="507">
        <v>42906110</v>
      </c>
      <c r="G27" s="508">
        <v>243.9272</v>
      </c>
      <c r="H27" s="495">
        <v>3.301729380495888E-2</v>
      </c>
    </row>
    <row r="28" spans="1:8" ht="12" customHeight="1" x14ac:dyDescent="0.25">
      <c r="A28" s="504">
        <v>15</v>
      </c>
      <c r="B28" s="505" t="s">
        <v>392</v>
      </c>
      <c r="C28" s="506">
        <v>163112266.81999999</v>
      </c>
      <c r="D28" s="530">
        <v>2.185474368374408E-3</v>
      </c>
      <c r="E28" s="530">
        <v>0.15148570398295028</v>
      </c>
      <c r="F28" s="507">
        <v>2292855.42</v>
      </c>
      <c r="G28" s="508">
        <v>148.7397</v>
      </c>
      <c r="H28" s="495">
        <v>1.2702724784509289E-2</v>
      </c>
    </row>
    <row r="29" spans="1:8" ht="12" customHeight="1" x14ac:dyDescent="0.25">
      <c r="A29" s="504">
        <v>16</v>
      </c>
      <c r="B29" s="505" t="s">
        <v>393</v>
      </c>
      <c r="C29" s="507">
        <v>179134220.53</v>
      </c>
      <c r="D29" s="530">
        <v>2.400145955295134E-3</v>
      </c>
      <c r="E29" s="530">
        <v>0.25303268090462649</v>
      </c>
      <c r="F29" s="507">
        <v>7962531.8300000001</v>
      </c>
      <c r="G29" s="508">
        <v>179.95840000000001</v>
      </c>
      <c r="H29" s="495">
        <v>3.760755414536443E-2</v>
      </c>
    </row>
    <row r="30" spans="1:8" ht="12" customHeight="1" x14ac:dyDescent="0.25">
      <c r="A30" s="504">
        <v>17</v>
      </c>
      <c r="B30" s="505" t="s">
        <v>394</v>
      </c>
      <c r="C30" s="507">
        <v>99979367.079999998</v>
      </c>
      <c r="D30" s="530">
        <v>1.3395825364916358E-3</v>
      </c>
      <c r="E30" s="530">
        <v>0.37020961100466609</v>
      </c>
      <c r="F30" s="507">
        <v>1971155.21</v>
      </c>
      <c r="G30" s="508">
        <v>176.53639999999999</v>
      </c>
      <c r="H30" s="495">
        <v>6.1662710275312005E-3</v>
      </c>
    </row>
    <row r="31" spans="1:8" ht="12" customHeight="1" x14ac:dyDescent="0.25">
      <c r="A31" s="510">
        <v>18</v>
      </c>
      <c r="B31" s="511" t="s">
        <v>395</v>
      </c>
      <c r="C31" s="512">
        <v>893564623.63999999</v>
      </c>
      <c r="D31" s="530">
        <v>1.1972505928118795E-2</v>
      </c>
      <c r="E31" s="530">
        <v>0.24177324728130489</v>
      </c>
      <c r="F31" s="512">
        <v>35895113.100000001</v>
      </c>
      <c r="G31" s="513">
        <v>208.04560000000001</v>
      </c>
      <c r="H31" s="495">
        <v>4.3365399757069545E-2</v>
      </c>
    </row>
    <row r="32" spans="1:8" s="529" customFormat="1" ht="12" customHeight="1" x14ac:dyDescent="0.2">
      <c r="A32" s="564" t="s">
        <v>396</v>
      </c>
      <c r="B32" s="565"/>
      <c r="C32" s="525">
        <v>2813252125.0699997</v>
      </c>
      <c r="D32" s="526">
        <v>3.7693611467616774E-2</v>
      </c>
      <c r="E32" s="527">
        <v>0.27405085164186765</v>
      </c>
      <c r="F32" s="525">
        <v>98819271.560000002</v>
      </c>
      <c r="G32" s="528"/>
      <c r="H32" s="528"/>
    </row>
    <row r="33" spans="1:8" ht="12" customHeight="1" x14ac:dyDescent="0.2">
      <c r="A33" s="562" t="s">
        <v>397</v>
      </c>
      <c r="B33" s="563"/>
      <c r="C33" s="501"/>
      <c r="D33" s="502"/>
      <c r="E33" s="502"/>
      <c r="F33" s="501"/>
      <c r="G33" s="490"/>
      <c r="H33" s="503"/>
    </row>
    <row r="34" spans="1:8" ht="12" customHeight="1" x14ac:dyDescent="0.25">
      <c r="A34" s="491">
        <v>19</v>
      </c>
      <c r="B34" s="492" t="s">
        <v>398</v>
      </c>
      <c r="C34" s="493">
        <v>9786008</v>
      </c>
      <c r="D34" s="530">
        <v>1.31118707805761E-4</v>
      </c>
      <c r="E34" s="530">
        <v>0.82084405151425222</v>
      </c>
      <c r="F34" s="493">
        <v>357712</v>
      </c>
      <c r="G34" s="496">
        <v>143.7748</v>
      </c>
      <c r="H34" s="531">
        <v>3.6649607258684352E-2</v>
      </c>
    </row>
    <row r="35" spans="1:8" ht="12" customHeight="1" x14ac:dyDescent="0.25">
      <c r="A35" s="491">
        <v>20</v>
      </c>
      <c r="B35" s="492" t="s">
        <v>399</v>
      </c>
      <c r="C35" s="493">
        <v>26134587</v>
      </c>
      <c r="D35" s="530">
        <v>3.5016661303334718E-4</v>
      </c>
      <c r="E35" s="530">
        <v>9.0811548652570809E-2</v>
      </c>
      <c r="F35" s="493">
        <v>1116674</v>
      </c>
      <c r="G35" s="496">
        <v>238.1765</v>
      </c>
      <c r="H35" s="531">
        <v>3.7025281182621578E-2</v>
      </c>
    </row>
    <row r="36" spans="1:8" ht="12" customHeight="1" x14ac:dyDescent="0.25">
      <c r="A36" s="491">
        <v>21</v>
      </c>
      <c r="B36" s="505" t="s">
        <v>400</v>
      </c>
      <c r="C36" s="507">
        <v>55899607</v>
      </c>
      <c r="D36" s="530">
        <v>7.4897590893956676E-4</v>
      </c>
      <c r="E36" s="530">
        <v>0.20716078559639312</v>
      </c>
      <c r="F36" s="507">
        <v>2120049</v>
      </c>
      <c r="G36" s="508">
        <v>232.72300000000001</v>
      </c>
      <c r="H36" s="532">
        <v>3.5749174976245225E-2</v>
      </c>
    </row>
    <row r="37" spans="1:8" ht="12" customHeight="1" x14ac:dyDescent="0.25">
      <c r="A37" s="491">
        <v>22</v>
      </c>
      <c r="B37" s="505" t="s">
        <v>401</v>
      </c>
      <c r="C37" s="507">
        <v>17385718</v>
      </c>
      <c r="D37" s="530">
        <v>2.3294410534258295E-4</v>
      </c>
      <c r="E37" s="530">
        <v>0.15500028367256452</v>
      </c>
      <c r="F37" s="507">
        <v>696862</v>
      </c>
      <c r="G37" s="508">
        <v>251.55170000000001</v>
      </c>
      <c r="H37" s="532">
        <v>3.4796573655586097E-2</v>
      </c>
    </row>
    <row r="38" spans="1:8" ht="12" customHeight="1" x14ac:dyDescent="0.25">
      <c r="A38" s="491">
        <v>23</v>
      </c>
      <c r="B38" s="505" t="s">
        <v>402</v>
      </c>
      <c r="C38" s="507">
        <v>78208473</v>
      </c>
      <c r="D38" s="530">
        <v>1.0478832552785313E-3</v>
      </c>
      <c r="E38" s="533">
        <v>0.64778346358331662</v>
      </c>
      <c r="F38" s="507">
        <v>3008039</v>
      </c>
      <c r="G38" s="508">
        <v>122.48139999999999</v>
      </c>
      <c r="H38" s="531">
        <v>4.0597980168712869E-2</v>
      </c>
    </row>
    <row r="39" spans="1:8" ht="12" customHeight="1" x14ac:dyDescent="0.25">
      <c r="A39" s="491">
        <v>24</v>
      </c>
      <c r="B39" s="505" t="s">
        <v>403</v>
      </c>
      <c r="C39" s="507">
        <v>63706936</v>
      </c>
      <c r="D39" s="530">
        <v>8.5358310830977412E-4</v>
      </c>
      <c r="E39" s="530">
        <v>0.20334231321849258</v>
      </c>
      <c r="F39" s="507">
        <v>2455862</v>
      </c>
      <c r="G39" s="508">
        <v>185.4571</v>
      </c>
      <c r="H39" s="532">
        <v>3.5318963168730642E-2</v>
      </c>
    </row>
    <row r="40" spans="1:8" ht="12" customHeight="1" x14ac:dyDescent="0.25">
      <c r="A40" s="491">
        <v>25</v>
      </c>
      <c r="B40" s="534" t="s">
        <v>404</v>
      </c>
      <c r="C40" s="507">
        <v>56867216.68</v>
      </c>
      <c r="D40" s="530">
        <v>7.619405142108833E-4</v>
      </c>
      <c r="E40" s="530">
        <v>6.6188176590348285E-2</v>
      </c>
      <c r="F40" s="507">
        <v>1352059.15</v>
      </c>
      <c r="G40" s="508">
        <v>131.56309999999999</v>
      </c>
      <c r="H40" s="532">
        <v>2.224630924630927E-2</v>
      </c>
    </row>
    <row r="41" spans="1:8" ht="12" customHeight="1" x14ac:dyDescent="0.25">
      <c r="A41" s="491">
        <v>26</v>
      </c>
      <c r="B41" s="505" t="s">
        <v>405</v>
      </c>
      <c r="C41" s="507">
        <v>5068068.87</v>
      </c>
      <c r="D41" s="530">
        <v>6.7904976299324851E-5</v>
      </c>
      <c r="E41" s="530">
        <v>1.4347580402479925</v>
      </c>
      <c r="F41" s="507">
        <v>145482.13</v>
      </c>
      <c r="G41" s="508">
        <v>162.7835</v>
      </c>
      <c r="H41" s="532">
        <v>3.9475994802093316E-2</v>
      </c>
    </row>
    <row r="42" spans="1:8" ht="12" customHeight="1" x14ac:dyDescent="0.25">
      <c r="A42" s="491">
        <v>27</v>
      </c>
      <c r="B42" s="505" t="s">
        <v>406</v>
      </c>
      <c r="C42" s="507">
        <v>13243758.92</v>
      </c>
      <c r="D42" s="530">
        <v>1.5402158392459358E-4</v>
      </c>
      <c r="E42" s="530">
        <v>0.23196347438920834</v>
      </c>
      <c r="F42" s="507">
        <v>186590.77</v>
      </c>
      <c r="G42" s="508">
        <v>121.2741</v>
      </c>
      <c r="H42" s="532">
        <v>1.8409178892846014E-2</v>
      </c>
    </row>
    <row r="43" spans="1:8" ht="12" customHeight="1" x14ac:dyDescent="0.25">
      <c r="A43" s="491">
        <v>28</v>
      </c>
      <c r="B43" s="505" t="s">
        <v>407</v>
      </c>
      <c r="C43" s="507">
        <v>19409202.75</v>
      </c>
      <c r="D43" s="530">
        <v>2.6005594764688759E-4</v>
      </c>
      <c r="E43" s="530">
        <v>0.19823840273873064</v>
      </c>
      <c r="F43" s="507">
        <v>769668.13</v>
      </c>
      <c r="G43" s="508">
        <v>218.0565</v>
      </c>
      <c r="H43" s="532">
        <v>3.884215310471386E-2</v>
      </c>
    </row>
    <row r="44" spans="1:8" ht="12" customHeight="1" x14ac:dyDescent="0.25">
      <c r="A44" s="491">
        <v>29</v>
      </c>
      <c r="B44" s="505" t="s">
        <v>408</v>
      </c>
      <c r="C44" s="507">
        <v>151273995.31</v>
      </c>
      <c r="D44" s="530">
        <v>2.0268582234616965E-3</v>
      </c>
      <c r="E44" s="530">
        <v>0.17652359825474784</v>
      </c>
      <c r="F44" s="507">
        <v>3462295.87</v>
      </c>
      <c r="G44" s="508">
        <v>139.93860000000001</v>
      </c>
      <c r="H44" s="532">
        <v>2.3409800961842406E-2</v>
      </c>
    </row>
    <row r="45" spans="1:8" ht="12" customHeight="1" x14ac:dyDescent="0.25">
      <c r="A45" s="491">
        <v>30</v>
      </c>
      <c r="B45" s="505" t="s">
        <v>409</v>
      </c>
      <c r="C45" s="507">
        <v>50662846.259999998</v>
      </c>
      <c r="D45" s="530">
        <v>6.7881069945713627E-4</v>
      </c>
      <c r="E45" s="530">
        <v>0.5684109284295098</v>
      </c>
      <c r="F45" s="507">
        <v>867613.27</v>
      </c>
      <c r="G45" s="508">
        <v>152.20769999999999</v>
      </c>
      <c r="H45" s="532">
        <v>2.2701205610999309E-2</v>
      </c>
    </row>
    <row r="46" spans="1:8" ht="12" customHeight="1" x14ac:dyDescent="0.25">
      <c r="A46" s="491">
        <v>31</v>
      </c>
      <c r="B46" s="505" t="s">
        <v>410</v>
      </c>
      <c r="C46" s="507">
        <v>14309216.039999999</v>
      </c>
      <c r="D46" s="530">
        <v>1.9172331729937973E-4</v>
      </c>
      <c r="E46" s="530">
        <v>0.30016840883740881</v>
      </c>
      <c r="F46" s="507">
        <v>463370.68</v>
      </c>
      <c r="G46" s="508">
        <v>230.41399999999999</v>
      </c>
      <c r="H46" s="532">
        <v>3.5040568087994696E-2</v>
      </c>
    </row>
    <row r="47" spans="1:8" ht="12" customHeight="1" x14ac:dyDescent="0.25">
      <c r="A47" s="491">
        <v>32</v>
      </c>
      <c r="B47" s="505" t="s">
        <v>411</v>
      </c>
      <c r="C47" s="507">
        <v>20438831.879999999</v>
      </c>
      <c r="D47" s="530">
        <v>2.7385152609366275E-4</v>
      </c>
      <c r="E47" s="530">
        <v>6.7096686099988909E-2</v>
      </c>
      <c r="F47" s="507">
        <v>694332.85</v>
      </c>
      <c r="G47" s="508">
        <v>198.6713</v>
      </c>
      <c r="H47" s="532">
        <v>3.6697180684277249E-2</v>
      </c>
    </row>
    <row r="48" spans="1:8" ht="12" customHeight="1" x14ac:dyDescent="0.25">
      <c r="A48" s="491">
        <v>33</v>
      </c>
      <c r="B48" s="505" t="s">
        <v>412</v>
      </c>
      <c r="C48" s="507">
        <v>5079548.26</v>
      </c>
      <c r="D48" s="530">
        <v>6.8058783938067664E-5</v>
      </c>
      <c r="E48" s="530">
        <v>3.8628016649530945</v>
      </c>
      <c r="F48" s="507">
        <v>73157.67</v>
      </c>
      <c r="G48" s="508">
        <v>152.25319999999999</v>
      </c>
      <c r="H48" s="532">
        <v>2.7409841198504769E-2</v>
      </c>
    </row>
    <row r="49" spans="1:8" ht="12" customHeight="1" x14ac:dyDescent="0.25">
      <c r="A49" s="491">
        <v>34</v>
      </c>
      <c r="B49" s="505" t="s">
        <v>413</v>
      </c>
      <c r="C49" s="507">
        <v>38258917.880000003</v>
      </c>
      <c r="D49" s="530">
        <v>5.1261555012752135E-4</v>
      </c>
      <c r="E49" s="530">
        <v>0.21944507040074646</v>
      </c>
      <c r="F49" s="507">
        <v>1609638.41</v>
      </c>
      <c r="G49" s="508">
        <v>187.7182</v>
      </c>
      <c r="H49" s="532">
        <v>3.5590060843982016E-2</v>
      </c>
    </row>
    <row r="50" spans="1:8" s="529" customFormat="1" ht="12" customHeight="1" x14ac:dyDescent="0.2">
      <c r="A50" s="564" t="s">
        <v>414</v>
      </c>
      <c r="B50" s="565"/>
      <c r="C50" s="525">
        <v>625732931.85000002</v>
      </c>
      <c r="D50" s="526">
        <v>8.3839389315523063E-3</v>
      </c>
      <c r="E50" s="527">
        <v>0.26509049813510011</v>
      </c>
      <c r="F50" s="525">
        <v>19379406.930000003</v>
      </c>
      <c r="G50" s="528"/>
      <c r="H50" s="528"/>
    </row>
    <row r="51" spans="1:8" s="529" customFormat="1" ht="12" customHeight="1" x14ac:dyDescent="0.2">
      <c r="A51" s="564" t="s">
        <v>415</v>
      </c>
      <c r="B51" s="565"/>
      <c r="C51" s="525">
        <v>74634719665.609985</v>
      </c>
      <c r="D51" s="526">
        <v>1</v>
      </c>
      <c r="E51" s="527">
        <v>8.1908996651379046E-2</v>
      </c>
      <c r="F51" s="525">
        <v>2642724069.2799997</v>
      </c>
      <c r="G51" s="528"/>
      <c r="H51" s="528"/>
    </row>
    <row r="52" spans="1:8" s="529" customFormat="1" ht="12" customHeight="1" x14ac:dyDescent="0.25">
      <c r="A52" s="535"/>
      <c r="B52" s="535"/>
      <c r="C52" s="536"/>
      <c r="D52" s="537"/>
      <c r="E52" s="537"/>
      <c r="F52" s="538"/>
      <c r="G52" s="539"/>
      <c r="H52" s="540"/>
    </row>
    <row r="53" spans="1:8" s="529" customFormat="1" ht="12" customHeight="1" x14ac:dyDescent="0.25">
      <c r="A53" s="535"/>
      <c r="B53" s="535"/>
      <c r="C53" s="536"/>
      <c r="D53" s="541"/>
      <c r="E53" s="537"/>
      <c r="F53" s="538"/>
      <c r="G53" s="539"/>
      <c r="H53" s="540"/>
    </row>
    <row r="54" spans="1:8" s="470" customFormat="1" x14ac:dyDescent="0.2">
      <c r="A54" s="467" t="s">
        <v>44</v>
      </c>
      <c r="B54" s="542"/>
      <c r="C54" s="543"/>
      <c r="D54" s="544"/>
      <c r="E54" s="477"/>
      <c r="G54" s="477"/>
    </row>
    <row r="55" spans="1:8" s="529" customFormat="1" ht="12" customHeight="1" x14ac:dyDescent="0.25">
      <c r="A55" s="566" t="s">
        <v>416</v>
      </c>
      <c r="B55" s="566"/>
      <c r="C55" s="566"/>
      <c r="D55" s="477"/>
      <c r="E55" s="477"/>
      <c r="G55" s="477"/>
    </row>
    <row r="56" spans="1:8" s="529" customFormat="1" ht="12" customHeight="1" x14ac:dyDescent="0.25">
      <c r="A56" s="566" t="s">
        <v>417</v>
      </c>
      <c r="B56" s="566"/>
      <c r="C56" s="566"/>
      <c r="D56" s="477"/>
      <c r="E56" s="477"/>
      <c r="G56" s="477"/>
    </row>
    <row r="57" spans="1:8" ht="11.25" customHeight="1" x14ac:dyDescent="0.25">
      <c r="A57" s="559"/>
      <c r="B57" s="559"/>
      <c r="C57" s="559"/>
    </row>
    <row r="58" spans="1:8" x14ac:dyDescent="0.25">
      <c r="H58" s="546"/>
    </row>
    <row r="59" spans="1:8" ht="11.25" customHeight="1" x14ac:dyDescent="0.25"/>
    <row r="60" spans="1:8" ht="11.25" customHeight="1" x14ac:dyDescent="0.25"/>
    <row r="61" spans="1:8" ht="11.25" customHeight="1" x14ac:dyDescent="0.25"/>
    <row r="62" spans="1:8" ht="11.25" customHeight="1" x14ac:dyDescent="0.25"/>
    <row r="63" spans="1:8" ht="11.25" customHeight="1" x14ac:dyDescent="0.25"/>
    <row r="64" spans="1:8" ht="11.25" customHeight="1" x14ac:dyDescent="0.25"/>
    <row r="65" ht="11.25" customHeight="1" x14ac:dyDescent="0.25"/>
    <row r="66" ht="11.25" customHeight="1" x14ac:dyDescent="0.25"/>
    <row r="67" ht="11.25" customHeight="1" x14ac:dyDescent="0.25"/>
    <row r="68" ht="11.25" customHeight="1" x14ac:dyDescent="0.25"/>
    <row r="69" ht="11.25" customHeight="1" x14ac:dyDescent="0.25"/>
    <row r="70" ht="11.25" customHeight="1" x14ac:dyDescent="0.25"/>
    <row r="71" ht="11.25" customHeight="1" x14ac:dyDescent="0.25"/>
    <row r="72" ht="11.25" customHeight="1" x14ac:dyDescent="0.25"/>
    <row r="73" ht="11.25" customHeight="1" x14ac:dyDescent="0.25"/>
    <row r="74" ht="11.25" customHeight="1" x14ac:dyDescent="0.25"/>
    <row r="75" ht="11.25" customHeight="1" x14ac:dyDescent="0.25"/>
    <row r="76" ht="11.25" customHeight="1" x14ac:dyDescent="0.25"/>
    <row r="77" ht="11.25" customHeight="1" x14ac:dyDescent="0.25"/>
    <row r="78" ht="11.25" customHeight="1" x14ac:dyDescent="0.25"/>
    <row r="79" ht="11.25" customHeight="1" x14ac:dyDescent="0.25"/>
    <row r="80" ht="11.25" customHeight="1" x14ac:dyDescent="0.25"/>
    <row r="81" spans="8:8" ht="11.25" customHeight="1" x14ac:dyDescent="0.25"/>
    <row r="82" spans="8:8" ht="11.25" customHeight="1" x14ac:dyDescent="0.25"/>
    <row r="84" spans="8:8" ht="11.25" customHeight="1" x14ac:dyDescent="0.25"/>
    <row r="85" spans="8:8" ht="11.25" customHeight="1" x14ac:dyDescent="0.25"/>
    <row r="87" spans="8:8" ht="11.25" customHeight="1" x14ac:dyDescent="0.25"/>
    <row r="88" spans="8:8" ht="11.25" customHeight="1" x14ac:dyDescent="0.25"/>
    <row r="90" spans="8:8" ht="11.25" customHeight="1" x14ac:dyDescent="0.25"/>
    <row r="91" spans="8:8" ht="11.25" customHeight="1" x14ac:dyDescent="0.25"/>
    <row r="93" spans="8:8" ht="11.25" customHeight="1" x14ac:dyDescent="0.25"/>
    <row r="94" spans="8:8" ht="11.25" customHeight="1" x14ac:dyDescent="0.25"/>
    <row r="96" spans="8:8" ht="11.25" customHeight="1" x14ac:dyDescent="0.25">
      <c r="H96" s="476"/>
    </row>
    <row r="97" ht="11.25" customHeight="1" x14ac:dyDescent="0.25"/>
    <row r="99" ht="11.25" customHeight="1" x14ac:dyDescent="0.25"/>
    <row r="100" ht="11.25" customHeight="1" x14ac:dyDescent="0.25"/>
    <row r="102" ht="11.25" customHeight="1" x14ac:dyDescent="0.25"/>
    <row r="103" ht="11.25" customHeight="1" x14ac:dyDescent="0.25"/>
    <row r="105" ht="11.25" customHeight="1" x14ac:dyDescent="0.25"/>
    <row r="106" ht="11.25" customHeight="1" x14ac:dyDescent="0.25"/>
    <row r="108" ht="11.25" customHeight="1" x14ac:dyDescent="0.25"/>
    <row r="109" ht="11.25" customHeight="1" x14ac:dyDescent="0.25"/>
    <row r="111" ht="11.25" customHeight="1" x14ac:dyDescent="0.25"/>
    <row r="112" ht="11.25" customHeight="1" x14ac:dyDescent="0.25"/>
    <row r="114" ht="11.25" customHeight="1" x14ac:dyDescent="0.25"/>
    <row r="115" ht="11.25" customHeight="1" x14ac:dyDescent="0.25"/>
    <row r="117" ht="11.25" customHeight="1" x14ac:dyDescent="0.25"/>
    <row r="118" ht="11.25" customHeight="1" x14ac:dyDescent="0.25"/>
    <row r="120" ht="11.25" customHeight="1" x14ac:dyDescent="0.25"/>
    <row r="121" ht="11.25" customHeight="1" x14ac:dyDescent="0.25"/>
    <row r="123" ht="11.25" customHeight="1" x14ac:dyDescent="0.25"/>
    <row r="124" ht="11.25" customHeight="1" x14ac:dyDescent="0.25"/>
    <row r="126" ht="11.25" customHeight="1" x14ac:dyDescent="0.25"/>
    <row r="127" ht="11.25" customHeight="1" x14ac:dyDescent="0.25"/>
    <row r="129" ht="11.25" customHeight="1" x14ac:dyDescent="0.25"/>
    <row r="130" ht="11.25" customHeight="1" x14ac:dyDescent="0.25"/>
    <row r="132" ht="11.25" customHeight="1" x14ac:dyDescent="0.25"/>
    <row r="133" ht="11.25" customHeight="1" x14ac:dyDescent="0.25"/>
    <row r="134" ht="11.25" customHeight="1" x14ac:dyDescent="0.25"/>
    <row r="135" ht="11.25" customHeight="1" x14ac:dyDescent="0.25"/>
    <row r="136" ht="11.25" customHeight="1" x14ac:dyDescent="0.25"/>
    <row r="138" ht="11.25" customHeight="1" x14ac:dyDescent="0.25"/>
    <row r="139" ht="11.25" customHeight="1" x14ac:dyDescent="0.25"/>
    <row r="140" ht="11.25" customHeight="1" x14ac:dyDescent="0.25"/>
    <row r="141" ht="11.25" customHeight="1" x14ac:dyDescent="0.25"/>
    <row r="142" ht="11.25" customHeight="1" x14ac:dyDescent="0.25"/>
    <row r="144" ht="11.25" customHeight="1" x14ac:dyDescent="0.25"/>
    <row r="145" ht="11.25" customHeight="1" x14ac:dyDescent="0.25"/>
  </sheetData>
  <mergeCells count="12">
    <mergeCell ref="A57:C57"/>
    <mergeCell ref="A3:B3"/>
    <mergeCell ref="G4:H4"/>
    <mergeCell ref="A7:B7"/>
    <mergeCell ref="A24:B24"/>
    <mergeCell ref="A25:B25"/>
    <mergeCell ref="A32:B32"/>
    <mergeCell ref="A33:B33"/>
    <mergeCell ref="A50:B50"/>
    <mergeCell ref="A51:B51"/>
    <mergeCell ref="A55:C55"/>
    <mergeCell ref="A56:C56"/>
  </mergeCells>
  <pageMargins left="0.74803149606299213" right="0.74803149606299213" top="0.74803149606299213" bottom="0.98425196850393704" header="0.51181102362204722" footer="0.51181102362204722"/>
  <pageSetup paperSize="9" scale="7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"/>
  <sheetViews>
    <sheetView workbookViewId="0">
      <pane ySplit="6" topLeftCell="A7" activePane="bottomLeft" state="frozen"/>
      <selection pane="bottomLeft"/>
    </sheetView>
  </sheetViews>
  <sheetFormatPr defaultRowHeight="12.75" customHeight="1" x14ac:dyDescent="0.25"/>
  <cols>
    <col min="1" max="1" width="6" style="130" customWidth="1"/>
    <col min="2" max="2" width="34.28515625" style="130" customWidth="1"/>
    <col min="3" max="3" width="11.85546875" style="130" bestFit="1" customWidth="1"/>
    <col min="4" max="4" width="12" style="130" bestFit="1" customWidth="1"/>
    <col min="5" max="5" width="11.7109375" style="130" bestFit="1" customWidth="1"/>
    <col min="6" max="6" width="10.85546875" style="130" bestFit="1" customWidth="1"/>
    <col min="7" max="7" width="12.85546875" style="130" bestFit="1" customWidth="1"/>
    <col min="8" max="8" width="9.85546875" style="130" bestFit="1" customWidth="1"/>
    <col min="9" max="9" width="13.7109375" style="130" customWidth="1"/>
    <col min="10" max="10" width="10.85546875" style="130" bestFit="1" customWidth="1"/>
    <col min="11" max="11" width="11" style="130" bestFit="1" customWidth="1"/>
    <col min="12" max="221" width="9.140625" style="130"/>
    <col min="222" max="222" width="7.5703125" style="130" customWidth="1"/>
    <col min="223" max="223" width="30.5703125" style="130" customWidth="1"/>
    <col min="224" max="232" width="13.7109375" style="130" customWidth="1"/>
    <col min="233" max="477" width="9.140625" style="130"/>
    <col min="478" max="478" width="7.5703125" style="130" customWidth="1"/>
    <col min="479" max="479" width="30.5703125" style="130" customWidth="1"/>
    <col min="480" max="488" width="13.7109375" style="130" customWidth="1"/>
    <col min="489" max="733" width="9.140625" style="130"/>
    <col min="734" max="734" width="7.5703125" style="130" customWidth="1"/>
    <col min="735" max="735" width="30.5703125" style="130" customWidth="1"/>
    <col min="736" max="744" width="13.7109375" style="130" customWidth="1"/>
    <col min="745" max="989" width="9.140625" style="130"/>
    <col min="990" max="990" width="7.5703125" style="130" customWidth="1"/>
    <col min="991" max="991" width="30.5703125" style="130" customWidth="1"/>
    <col min="992" max="1000" width="13.7109375" style="130" customWidth="1"/>
    <col min="1001" max="1245" width="9.140625" style="130"/>
    <col min="1246" max="1246" width="7.5703125" style="130" customWidth="1"/>
    <col min="1247" max="1247" width="30.5703125" style="130" customWidth="1"/>
    <col min="1248" max="1256" width="13.7109375" style="130" customWidth="1"/>
    <col min="1257" max="1501" width="9.140625" style="130"/>
    <col min="1502" max="1502" width="7.5703125" style="130" customWidth="1"/>
    <col min="1503" max="1503" width="30.5703125" style="130" customWidth="1"/>
    <col min="1504" max="1512" width="13.7109375" style="130" customWidth="1"/>
    <col min="1513" max="1757" width="9.140625" style="130"/>
    <col min="1758" max="1758" width="7.5703125" style="130" customWidth="1"/>
    <col min="1759" max="1759" width="30.5703125" style="130" customWidth="1"/>
    <col min="1760" max="1768" width="13.7109375" style="130" customWidth="1"/>
    <col min="1769" max="2013" width="9.140625" style="130"/>
    <col min="2014" max="2014" width="7.5703125" style="130" customWidth="1"/>
    <col min="2015" max="2015" width="30.5703125" style="130" customWidth="1"/>
    <col min="2016" max="2024" width="13.7109375" style="130" customWidth="1"/>
    <col min="2025" max="2269" width="9.140625" style="130"/>
    <col min="2270" max="2270" width="7.5703125" style="130" customWidth="1"/>
    <col min="2271" max="2271" width="30.5703125" style="130" customWidth="1"/>
    <col min="2272" max="2280" width="13.7109375" style="130" customWidth="1"/>
    <col min="2281" max="2525" width="9.140625" style="130"/>
    <col min="2526" max="2526" width="7.5703125" style="130" customWidth="1"/>
    <col min="2527" max="2527" width="30.5703125" style="130" customWidth="1"/>
    <col min="2528" max="2536" width="13.7109375" style="130" customWidth="1"/>
    <col min="2537" max="2781" width="9.140625" style="130"/>
    <col min="2782" max="2782" width="7.5703125" style="130" customWidth="1"/>
    <col min="2783" max="2783" width="30.5703125" style="130" customWidth="1"/>
    <col min="2784" max="2792" width="13.7109375" style="130" customWidth="1"/>
    <col min="2793" max="3037" width="9.140625" style="130"/>
    <col min="3038" max="3038" width="7.5703125" style="130" customWidth="1"/>
    <col min="3039" max="3039" width="30.5703125" style="130" customWidth="1"/>
    <col min="3040" max="3048" width="13.7109375" style="130" customWidth="1"/>
    <col min="3049" max="3293" width="9.140625" style="130"/>
    <col min="3294" max="3294" width="7.5703125" style="130" customWidth="1"/>
    <col min="3295" max="3295" width="30.5703125" style="130" customWidth="1"/>
    <col min="3296" max="3304" width="13.7109375" style="130" customWidth="1"/>
    <col min="3305" max="3549" width="9.140625" style="130"/>
    <col min="3550" max="3550" width="7.5703125" style="130" customWidth="1"/>
    <col min="3551" max="3551" width="30.5703125" style="130" customWidth="1"/>
    <col min="3552" max="3560" width="13.7109375" style="130" customWidth="1"/>
    <col min="3561" max="3805" width="9.140625" style="130"/>
    <col min="3806" max="3806" width="7.5703125" style="130" customWidth="1"/>
    <col min="3807" max="3807" width="30.5703125" style="130" customWidth="1"/>
    <col min="3808" max="3816" width="13.7109375" style="130" customWidth="1"/>
    <col min="3817" max="4061" width="9.140625" style="130"/>
    <col min="4062" max="4062" width="7.5703125" style="130" customWidth="1"/>
    <col min="4063" max="4063" width="30.5703125" style="130" customWidth="1"/>
    <col min="4064" max="4072" width="13.7109375" style="130" customWidth="1"/>
    <col min="4073" max="4317" width="9.140625" style="130"/>
    <col min="4318" max="4318" width="7.5703125" style="130" customWidth="1"/>
    <col min="4319" max="4319" width="30.5703125" style="130" customWidth="1"/>
    <col min="4320" max="4328" width="13.7109375" style="130" customWidth="1"/>
    <col min="4329" max="4573" width="9.140625" style="130"/>
    <col min="4574" max="4574" width="7.5703125" style="130" customWidth="1"/>
    <col min="4575" max="4575" width="30.5703125" style="130" customWidth="1"/>
    <col min="4576" max="4584" width="13.7109375" style="130" customWidth="1"/>
    <col min="4585" max="4829" width="9.140625" style="130"/>
    <col min="4830" max="4830" width="7.5703125" style="130" customWidth="1"/>
    <col min="4831" max="4831" width="30.5703125" style="130" customWidth="1"/>
    <col min="4832" max="4840" width="13.7109375" style="130" customWidth="1"/>
    <col min="4841" max="5085" width="9.140625" style="130"/>
    <col min="5086" max="5086" width="7.5703125" style="130" customWidth="1"/>
    <col min="5087" max="5087" width="30.5703125" style="130" customWidth="1"/>
    <col min="5088" max="5096" width="13.7109375" style="130" customWidth="1"/>
    <col min="5097" max="5341" width="9.140625" style="130"/>
    <col min="5342" max="5342" width="7.5703125" style="130" customWidth="1"/>
    <col min="5343" max="5343" width="30.5703125" style="130" customWidth="1"/>
    <col min="5344" max="5352" width="13.7109375" style="130" customWidth="1"/>
    <col min="5353" max="5597" width="9.140625" style="130"/>
    <col min="5598" max="5598" width="7.5703125" style="130" customWidth="1"/>
    <col min="5599" max="5599" width="30.5703125" style="130" customWidth="1"/>
    <col min="5600" max="5608" width="13.7109375" style="130" customWidth="1"/>
    <col min="5609" max="5853" width="9.140625" style="130"/>
    <col min="5854" max="5854" width="7.5703125" style="130" customWidth="1"/>
    <col min="5855" max="5855" width="30.5703125" style="130" customWidth="1"/>
    <col min="5856" max="5864" width="13.7109375" style="130" customWidth="1"/>
    <col min="5865" max="6109" width="9.140625" style="130"/>
    <col min="6110" max="6110" width="7.5703125" style="130" customWidth="1"/>
    <col min="6111" max="6111" width="30.5703125" style="130" customWidth="1"/>
    <col min="6112" max="6120" width="13.7109375" style="130" customWidth="1"/>
    <col min="6121" max="6365" width="9.140625" style="130"/>
    <col min="6366" max="6366" width="7.5703125" style="130" customWidth="1"/>
    <col min="6367" max="6367" width="30.5703125" style="130" customWidth="1"/>
    <col min="6368" max="6376" width="13.7109375" style="130" customWidth="1"/>
    <col min="6377" max="6621" width="9.140625" style="130"/>
    <col min="6622" max="6622" width="7.5703125" style="130" customWidth="1"/>
    <col min="6623" max="6623" width="30.5703125" style="130" customWidth="1"/>
    <col min="6624" max="6632" width="13.7109375" style="130" customWidth="1"/>
    <col min="6633" max="6877" width="9.140625" style="130"/>
    <col min="6878" max="6878" width="7.5703125" style="130" customWidth="1"/>
    <col min="6879" max="6879" width="30.5703125" style="130" customWidth="1"/>
    <col min="6880" max="6888" width="13.7109375" style="130" customWidth="1"/>
    <col min="6889" max="7133" width="9.140625" style="130"/>
    <col min="7134" max="7134" width="7.5703125" style="130" customWidth="1"/>
    <col min="7135" max="7135" width="30.5703125" style="130" customWidth="1"/>
    <col min="7136" max="7144" width="13.7109375" style="130" customWidth="1"/>
    <col min="7145" max="7389" width="9.140625" style="130"/>
    <col min="7390" max="7390" width="7.5703125" style="130" customWidth="1"/>
    <col min="7391" max="7391" width="30.5703125" style="130" customWidth="1"/>
    <col min="7392" max="7400" width="13.7109375" style="130" customWidth="1"/>
    <col min="7401" max="7645" width="9.140625" style="130"/>
    <col min="7646" max="7646" width="7.5703125" style="130" customWidth="1"/>
    <col min="7647" max="7647" width="30.5703125" style="130" customWidth="1"/>
    <col min="7648" max="7656" width="13.7109375" style="130" customWidth="1"/>
    <col min="7657" max="7901" width="9.140625" style="130"/>
    <col min="7902" max="7902" width="7.5703125" style="130" customWidth="1"/>
    <col min="7903" max="7903" width="30.5703125" style="130" customWidth="1"/>
    <col min="7904" max="7912" width="13.7109375" style="130" customWidth="1"/>
    <col min="7913" max="8157" width="9.140625" style="130"/>
    <col min="8158" max="8158" width="7.5703125" style="130" customWidth="1"/>
    <col min="8159" max="8159" width="30.5703125" style="130" customWidth="1"/>
    <col min="8160" max="8168" width="13.7109375" style="130" customWidth="1"/>
    <col min="8169" max="8413" width="9.140625" style="130"/>
    <col min="8414" max="8414" width="7.5703125" style="130" customWidth="1"/>
    <col min="8415" max="8415" width="30.5703125" style="130" customWidth="1"/>
    <col min="8416" max="8424" width="13.7109375" style="130" customWidth="1"/>
    <col min="8425" max="8669" width="9.140625" style="130"/>
    <col min="8670" max="8670" width="7.5703125" style="130" customWidth="1"/>
    <col min="8671" max="8671" width="30.5703125" style="130" customWidth="1"/>
    <col min="8672" max="8680" width="13.7109375" style="130" customWidth="1"/>
    <col min="8681" max="8925" width="9.140625" style="130"/>
    <col min="8926" max="8926" width="7.5703125" style="130" customWidth="1"/>
    <col min="8927" max="8927" width="30.5703125" style="130" customWidth="1"/>
    <col min="8928" max="8936" width="13.7109375" style="130" customWidth="1"/>
    <col min="8937" max="9181" width="9.140625" style="130"/>
    <col min="9182" max="9182" width="7.5703125" style="130" customWidth="1"/>
    <col min="9183" max="9183" width="30.5703125" style="130" customWidth="1"/>
    <col min="9184" max="9192" width="13.7109375" style="130" customWidth="1"/>
    <col min="9193" max="9437" width="9.140625" style="130"/>
    <col min="9438" max="9438" width="7.5703125" style="130" customWidth="1"/>
    <col min="9439" max="9439" width="30.5703125" style="130" customWidth="1"/>
    <col min="9440" max="9448" width="13.7109375" style="130" customWidth="1"/>
    <col min="9449" max="9693" width="9.140625" style="130"/>
    <col min="9694" max="9694" width="7.5703125" style="130" customWidth="1"/>
    <col min="9695" max="9695" width="30.5703125" style="130" customWidth="1"/>
    <col min="9696" max="9704" width="13.7109375" style="130" customWidth="1"/>
    <col min="9705" max="9949" width="9.140625" style="130"/>
    <col min="9950" max="9950" width="7.5703125" style="130" customWidth="1"/>
    <col min="9951" max="9951" width="30.5703125" style="130" customWidth="1"/>
    <col min="9952" max="9960" width="13.7109375" style="130" customWidth="1"/>
    <col min="9961" max="10205" width="9.140625" style="130"/>
    <col min="10206" max="10206" width="7.5703125" style="130" customWidth="1"/>
    <col min="10207" max="10207" width="30.5703125" style="130" customWidth="1"/>
    <col min="10208" max="10216" width="13.7109375" style="130" customWidth="1"/>
    <col min="10217" max="10461" width="9.140625" style="130"/>
    <col min="10462" max="10462" width="7.5703125" style="130" customWidth="1"/>
    <col min="10463" max="10463" width="30.5703125" style="130" customWidth="1"/>
    <col min="10464" max="10472" width="13.7109375" style="130" customWidth="1"/>
    <col min="10473" max="10717" width="9.140625" style="130"/>
    <col min="10718" max="10718" width="7.5703125" style="130" customWidth="1"/>
    <col min="10719" max="10719" width="30.5703125" style="130" customWidth="1"/>
    <col min="10720" max="10728" width="13.7109375" style="130" customWidth="1"/>
    <col min="10729" max="10973" width="9.140625" style="130"/>
    <col min="10974" max="10974" width="7.5703125" style="130" customWidth="1"/>
    <col min="10975" max="10975" width="30.5703125" style="130" customWidth="1"/>
    <col min="10976" max="10984" width="13.7109375" style="130" customWidth="1"/>
    <col min="10985" max="11229" width="9.140625" style="130"/>
    <col min="11230" max="11230" width="7.5703125" style="130" customWidth="1"/>
    <col min="11231" max="11231" width="30.5703125" style="130" customWidth="1"/>
    <col min="11232" max="11240" width="13.7109375" style="130" customWidth="1"/>
    <col min="11241" max="11485" width="9.140625" style="130"/>
    <col min="11486" max="11486" width="7.5703125" style="130" customWidth="1"/>
    <col min="11487" max="11487" width="30.5703125" style="130" customWidth="1"/>
    <col min="11488" max="11496" width="13.7109375" style="130" customWidth="1"/>
    <col min="11497" max="11741" width="9.140625" style="130"/>
    <col min="11742" max="11742" width="7.5703125" style="130" customWidth="1"/>
    <col min="11743" max="11743" width="30.5703125" style="130" customWidth="1"/>
    <col min="11744" max="11752" width="13.7109375" style="130" customWidth="1"/>
    <col min="11753" max="11997" width="9.140625" style="130"/>
    <col min="11998" max="11998" width="7.5703125" style="130" customWidth="1"/>
    <col min="11999" max="11999" width="30.5703125" style="130" customWidth="1"/>
    <col min="12000" max="12008" width="13.7109375" style="130" customWidth="1"/>
    <col min="12009" max="12253" width="9.140625" style="130"/>
    <col min="12254" max="12254" width="7.5703125" style="130" customWidth="1"/>
    <col min="12255" max="12255" width="30.5703125" style="130" customWidth="1"/>
    <col min="12256" max="12264" width="13.7109375" style="130" customWidth="1"/>
    <col min="12265" max="12509" width="9.140625" style="130"/>
    <col min="12510" max="12510" width="7.5703125" style="130" customWidth="1"/>
    <col min="12511" max="12511" width="30.5703125" style="130" customWidth="1"/>
    <col min="12512" max="12520" width="13.7109375" style="130" customWidth="1"/>
    <col min="12521" max="12765" width="9.140625" style="130"/>
    <col min="12766" max="12766" width="7.5703125" style="130" customWidth="1"/>
    <col min="12767" max="12767" width="30.5703125" style="130" customWidth="1"/>
    <col min="12768" max="12776" width="13.7109375" style="130" customWidth="1"/>
    <col min="12777" max="13021" width="9.140625" style="130"/>
    <col min="13022" max="13022" width="7.5703125" style="130" customWidth="1"/>
    <col min="13023" max="13023" width="30.5703125" style="130" customWidth="1"/>
    <col min="13024" max="13032" width="13.7109375" style="130" customWidth="1"/>
    <col min="13033" max="13277" width="9.140625" style="130"/>
    <col min="13278" max="13278" width="7.5703125" style="130" customWidth="1"/>
    <col min="13279" max="13279" width="30.5703125" style="130" customWidth="1"/>
    <col min="13280" max="13288" width="13.7109375" style="130" customWidth="1"/>
    <col min="13289" max="13533" width="9.140625" style="130"/>
    <col min="13534" max="13534" width="7.5703125" style="130" customWidth="1"/>
    <col min="13535" max="13535" width="30.5703125" style="130" customWidth="1"/>
    <col min="13536" max="13544" width="13.7109375" style="130" customWidth="1"/>
    <col min="13545" max="13789" width="9.140625" style="130"/>
    <col min="13790" max="13790" width="7.5703125" style="130" customWidth="1"/>
    <col min="13791" max="13791" width="30.5703125" style="130" customWidth="1"/>
    <col min="13792" max="13800" width="13.7109375" style="130" customWidth="1"/>
    <col min="13801" max="14045" width="9.140625" style="130"/>
    <col min="14046" max="14046" width="7.5703125" style="130" customWidth="1"/>
    <col min="14047" max="14047" width="30.5703125" style="130" customWidth="1"/>
    <col min="14048" max="14056" width="13.7109375" style="130" customWidth="1"/>
    <col min="14057" max="14301" width="9.140625" style="130"/>
    <col min="14302" max="14302" width="7.5703125" style="130" customWidth="1"/>
    <col min="14303" max="14303" width="30.5703125" style="130" customWidth="1"/>
    <col min="14304" max="14312" width="13.7109375" style="130" customWidth="1"/>
    <col min="14313" max="14557" width="9.140625" style="130"/>
    <col min="14558" max="14558" width="7.5703125" style="130" customWidth="1"/>
    <col min="14559" max="14559" width="30.5703125" style="130" customWidth="1"/>
    <col min="14560" max="14568" width="13.7109375" style="130" customWidth="1"/>
    <col min="14569" max="14813" width="9.140625" style="130"/>
    <col min="14814" max="14814" width="7.5703125" style="130" customWidth="1"/>
    <col min="14815" max="14815" width="30.5703125" style="130" customWidth="1"/>
    <col min="14816" max="14824" width="13.7109375" style="130" customWidth="1"/>
    <col min="14825" max="15069" width="9.140625" style="130"/>
    <col min="15070" max="15070" width="7.5703125" style="130" customWidth="1"/>
    <col min="15071" max="15071" width="30.5703125" style="130" customWidth="1"/>
    <col min="15072" max="15080" width="13.7109375" style="130" customWidth="1"/>
    <col min="15081" max="15325" width="9.140625" style="130"/>
    <col min="15326" max="15326" width="7.5703125" style="130" customWidth="1"/>
    <col min="15327" max="15327" width="30.5703125" style="130" customWidth="1"/>
    <col min="15328" max="15336" width="13.7109375" style="130" customWidth="1"/>
    <col min="15337" max="15581" width="9.140625" style="130"/>
    <col min="15582" max="15582" width="7.5703125" style="130" customWidth="1"/>
    <col min="15583" max="15583" width="30.5703125" style="130" customWidth="1"/>
    <col min="15584" max="15592" width="13.7109375" style="130" customWidth="1"/>
    <col min="15593" max="15837" width="9.140625" style="130"/>
    <col min="15838" max="15838" width="7.5703125" style="130" customWidth="1"/>
    <col min="15839" max="15839" width="30.5703125" style="130" customWidth="1"/>
    <col min="15840" max="15848" width="13.7109375" style="130" customWidth="1"/>
    <col min="15849" max="16093" width="9.140625" style="130"/>
    <col min="16094" max="16094" width="7.5703125" style="130" customWidth="1"/>
    <col min="16095" max="16095" width="30.5703125" style="130" customWidth="1"/>
    <col min="16096" max="16104" width="13.7109375" style="130" customWidth="1"/>
    <col min="16105" max="16349" width="9.140625" style="130"/>
    <col min="16350" max="16384" width="9.140625" style="130" customWidth="1"/>
  </cols>
  <sheetData>
    <row r="1" spans="1:34" ht="12.75" customHeight="1" x14ac:dyDescent="0.25">
      <c r="A1" s="291" t="s">
        <v>162</v>
      </c>
    </row>
    <row r="2" spans="1:34" ht="12.75" customHeight="1" x14ac:dyDescent="0.25">
      <c r="A2" s="292" t="s">
        <v>117</v>
      </c>
    </row>
    <row r="3" spans="1:34" ht="12.75" customHeight="1" x14ac:dyDescent="0.25">
      <c r="A3" s="131" t="s">
        <v>6</v>
      </c>
    </row>
    <row r="4" spans="1:34" ht="12.75" customHeight="1" x14ac:dyDescent="0.25">
      <c r="A4" s="131"/>
    </row>
    <row r="5" spans="1:34" s="38" customFormat="1" ht="56.25" x14ac:dyDescent="0.25">
      <c r="A5" s="34" t="s">
        <v>7</v>
      </c>
      <c r="B5" s="35" t="s">
        <v>19</v>
      </c>
      <c r="C5" s="35" t="s">
        <v>20</v>
      </c>
      <c r="D5" s="35" t="s">
        <v>21</v>
      </c>
      <c r="E5" s="35" t="s">
        <v>22</v>
      </c>
      <c r="F5" s="35" t="s">
        <v>23</v>
      </c>
      <c r="G5" s="35" t="s">
        <v>24</v>
      </c>
      <c r="H5" s="35" t="s">
        <v>25</v>
      </c>
      <c r="I5" s="35" t="s">
        <v>26</v>
      </c>
      <c r="J5" s="35" t="s">
        <v>27</v>
      </c>
      <c r="K5" s="36" t="s">
        <v>10</v>
      </c>
      <c r="L5" s="22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</row>
    <row r="6" spans="1:34" s="293" customFormat="1" ht="12.75" customHeight="1" x14ac:dyDescent="0.25">
      <c r="A6" s="132">
        <v>1</v>
      </c>
      <c r="B6" s="133">
        <v>2</v>
      </c>
      <c r="C6" s="133">
        <v>3</v>
      </c>
      <c r="D6" s="133">
        <v>4</v>
      </c>
      <c r="E6" s="133">
        <v>5</v>
      </c>
      <c r="F6" s="133">
        <v>6</v>
      </c>
      <c r="G6" s="133">
        <v>7</v>
      </c>
      <c r="H6" s="133">
        <v>8</v>
      </c>
      <c r="I6" s="133">
        <v>9</v>
      </c>
      <c r="J6" s="133">
        <v>10</v>
      </c>
      <c r="K6" s="134">
        <v>11</v>
      </c>
      <c r="L6" s="135"/>
    </row>
    <row r="7" spans="1:34" s="131" customFormat="1" ht="12.75" customHeight="1" x14ac:dyDescent="0.25">
      <c r="A7" s="136">
        <v>1</v>
      </c>
      <c r="B7" s="137" t="s">
        <v>108</v>
      </c>
      <c r="C7" s="138">
        <v>1675321781.1900001</v>
      </c>
      <c r="D7" s="139">
        <f>+C7/$C$22</f>
        <v>8.2780671382757506E-2</v>
      </c>
      <c r="E7" s="138">
        <v>101884858.28</v>
      </c>
      <c r="F7" s="139">
        <v>6.478977972466532E-2</v>
      </c>
      <c r="G7" s="138">
        <v>23246127</v>
      </c>
      <c r="H7" s="138">
        <v>304588301.58999997</v>
      </c>
      <c r="I7" s="138">
        <v>219773079.78</v>
      </c>
      <c r="J7" s="138">
        <v>59825201.950000003</v>
      </c>
      <c r="K7" s="140" t="s">
        <v>28</v>
      </c>
      <c r="L7" s="39"/>
    </row>
    <row r="8" spans="1:34" s="131" customFormat="1" ht="12.75" customHeight="1" x14ac:dyDescent="0.25">
      <c r="A8" s="141">
        <v>2</v>
      </c>
      <c r="B8" s="142" t="s">
        <v>29</v>
      </c>
      <c r="C8" s="143">
        <v>3089226282.0799999</v>
      </c>
      <c r="D8" s="139">
        <f t="shared" ref="D8:D21" si="0">+C8/$C$22</f>
        <v>0.15264424336571064</v>
      </c>
      <c r="E8" s="143">
        <v>299315862.93000001</v>
      </c>
      <c r="F8" s="139">
        <v>0.19033847771607085</v>
      </c>
      <c r="G8" s="143">
        <v>34568676.210000001</v>
      </c>
      <c r="H8" s="143">
        <v>224025797.03999999</v>
      </c>
      <c r="I8" s="143">
        <v>223413277.93000001</v>
      </c>
      <c r="J8" s="143">
        <v>117608380.44</v>
      </c>
      <c r="K8" s="144" t="s">
        <v>28</v>
      </c>
      <c r="L8" s="39"/>
    </row>
    <row r="9" spans="1:34" s="131" customFormat="1" ht="12.75" customHeight="1" x14ac:dyDescent="0.25">
      <c r="A9" s="141">
        <v>3</v>
      </c>
      <c r="B9" s="142" t="s">
        <v>30</v>
      </c>
      <c r="C9" s="143">
        <v>2427654044.6300001</v>
      </c>
      <c r="D9" s="139">
        <f t="shared" si="0"/>
        <v>0.11995476567898018</v>
      </c>
      <c r="E9" s="143">
        <v>304791926.77999997</v>
      </c>
      <c r="F9" s="139">
        <v>0.19382077112638957</v>
      </c>
      <c r="G9" s="143">
        <v>-395063.81</v>
      </c>
      <c r="H9" s="143">
        <v>149958281.38999999</v>
      </c>
      <c r="I9" s="143">
        <v>149958281.38999999</v>
      </c>
      <c r="J9" s="143">
        <v>99575414.239999995</v>
      </c>
      <c r="K9" s="144" t="s">
        <v>28</v>
      </c>
      <c r="L9" s="39"/>
    </row>
    <row r="10" spans="1:34" s="131" customFormat="1" ht="12.75" customHeight="1" x14ac:dyDescent="0.25">
      <c r="A10" s="141">
        <v>4</v>
      </c>
      <c r="B10" s="142" t="s">
        <v>31</v>
      </c>
      <c r="C10" s="143">
        <v>143924425.61000001</v>
      </c>
      <c r="D10" s="139">
        <f t="shared" si="0"/>
        <v>7.1115654999189329E-3</v>
      </c>
      <c r="E10" s="143">
        <v>549090.06000000006</v>
      </c>
      <c r="F10" s="139">
        <v>3.4917282741499109E-4</v>
      </c>
      <c r="G10" s="143">
        <v>-618062.56000000006</v>
      </c>
      <c r="H10" s="143">
        <v>35668319</v>
      </c>
      <c r="I10" s="143">
        <v>35668319</v>
      </c>
      <c r="J10" s="143">
        <v>1316978.92</v>
      </c>
      <c r="K10" s="144" t="s">
        <v>28</v>
      </c>
      <c r="L10" s="39"/>
    </row>
    <row r="11" spans="1:34" s="131" customFormat="1" ht="12.75" customHeight="1" x14ac:dyDescent="0.25">
      <c r="A11" s="141">
        <v>5</v>
      </c>
      <c r="B11" s="142" t="s">
        <v>32</v>
      </c>
      <c r="C11" s="143">
        <v>737566763.10000002</v>
      </c>
      <c r="D11" s="139">
        <f t="shared" si="0"/>
        <v>3.6444504288397836E-2</v>
      </c>
      <c r="E11" s="143">
        <v>112711558.75</v>
      </c>
      <c r="F11" s="139">
        <v>7.167460589450185E-2</v>
      </c>
      <c r="G11" s="143">
        <v>10387374.18</v>
      </c>
      <c r="H11" s="143">
        <v>52423252.210000001</v>
      </c>
      <c r="I11" s="143">
        <v>52423252.210000001</v>
      </c>
      <c r="J11" s="143">
        <v>23819807.609999999</v>
      </c>
      <c r="K11" s="144" t="s">
        <v>28</v>
      </c>
      <c r="L11" s="39"/>
    </row>
    <row r="12" spans="1:34" s="131" customFormat="1" ht="12.75" customHeight="1" x14ac:dyDescent="0.25">
      <c r="A12" s="141">
        <v>6</v>
      </c>
      <c r="B12" s="142" t="s">
        <v>33</v>
      </c>
      <c r="C12" s="143">
        <v>882383865.95000005</v>
      </c>
      <c r="D12" s="139">
        <f t="shared" si="0"/>
        <v>4.3600178581078251E-2</v>
      </c>
      <c r="E12" s="143">
        <v>128072466.73</v>
      </c>
      <c r="F12" s="139">
        <v>8.1442787950170639E-2</v>
      </c>
      <c r="G12" s="143">
        <v>776822.84</v>
      </c>
      <c r="H12" s="143">
        <v>55207327.740000002</v>
      </c>
      <c r="I12" s="143">
        <v>55207327.740000002</v>
      </c>
      <c r="J12" s="143">
        <v>34336487.100000001</v>
      </c>
      <c r="K12" s="144" t="s">
        <v>28</v>
      </c>
      <c r="L12" s="39"/>
    </row>
    <row r="13" spans="1:34" s="131" customFormat="1" ht="12.75" customHeight="1" x14ac:dyDescent="0.25">
      <c r="A13" s="141">
        <v>7</v>
      </c>
      <c r="B13" s="142" t="s">
        <v>34</v>
      </c>
      <c r="C13" s="143">
        <v>2691666113.3600001</v>
      </c>
      <c r="D13" s="139">
        <f t="shared" si="0"/>
        <v>0.13300007825594445</v>
      </c>
      <c r="E13" s="143">
        <v>123820649.69</v>
      </c>
      <c r="F13" s="139">
        <v>7.873900748561799E-2</v>
      </c>
      <c r="G13" s="143">
        <v>23308514.039999999</v>
      </c>
      <c r="H13" s="143">
        <v>236476206.09</v>
      </c>
      <c r="I13" s="143">
        <v>236476206.09</v>
      </c>
      <c r="J13" s="143">
        <v>98253196.129999995</v>
      </c>
      <c r="K13" s="144" t="s">
        <v>28</v>
      </c>
      <c r="L13" s="39"/>
    </row>
    <row r="14" spans="1:34" s="131" customFormat="1" ht="12.75" customHeight="1" x14ac:dyDescent="0.25">
      <c r="A14" s="141">
        <v>8</v>
      </c>
      <c r="B14" s="142" t="s">
        <v>35</v>
      </c>
      <c r="C14" s="143">
        <v>64996552.770000003</v>
      </c>
      <c r="D14" s="139">
        <f t="shared" si="0"/>
        <v>3.2115969220215274E-3</v>
      </c>
      <c r="E14" s="143">
        <v>7674602.9500000002</v>
      </c>
      <c r="F14" s="139">
        <v>4.8803702826799144E-3</v>
      </c>
      <c r="G14" s="143">
        <v>-1929569.66</v>
      </c>
      <c r="H14" s="143">
        <v>30627259.93</v>
      </c>
      <c r="I14" s="143">
        <v>30243611.93</v>
      </c>
      <c r="J14" s="143">
        <v>1891721.74</v>
      </c>
      <c r="K14" s="144" t="s">
        <v>28</v>
      </c>
      <c r="L14" s="39"/>
    </row>
    <row r="15" spans="1:34" s="131" customFormat="1" ht="12.75" customHeight="1" x14ac:dyDescent="0.25">
      <c r="A15" s="141">
        <v>9</v>
      </c>
      <c r="B15" s="142" t="s">
        <v>36</v>
      </c>
      <c r="C15" s="143">
        <v>2360819974.79</v>
      </c>
      <c r="D15" s="139">
        <f t="shared" si="0"/>
        <v>0.11665237372376577</v>
      </c>
      <c r="E15" s="143">
        <v>121609810.81999999</v>
      </c>
      <c r="F15" s="139">
        <v>7.733310904484697E-2</v>
      </c>
      <c r="G15" s="143">
        <v>16167917.640000001</v>
      </c>
      <c r="H15" s="143">
        <v>184794283.61000001</v>
      </c>
      <c r="I15" s="143">
        <v>158278066.81</v>
      </c>
      <c r="J15" s="143">
        <v>90052011.900000006</v>
      </c>
      <c r="K15" s="144" t="s">
        <v>28</v>
      </c>
      <c r="L15" s="39"/>
    </row>
    <row r="16" spans="1:34" s="131" customFormat="1" ht="12.75" customHeight="1" x14ac:dyDescent="0.25">
      <c r="A16" s="141">
        <v>10</v>
      </c>
      <c r="B16" s="142" t="s">
        <v>37</v>
      </c>
      <c r="C16" s="143">
        <v>132744522.52</v>
      </c>
      <c r="D16" s="139">
        <f t="shared" si="0"/>
        <v>6.5591463204064523E-3</v>
      </c>
      <c r="E16" s="143">
        <v>19894010.57</v>
      </c>
      <c r="F16" s="139">
        <v>1.265083530987725E-2</v>
      </c>
      <c r="G16" s="143">
        <v>1708358.97</v>
      </c>
      <c r="H16" s="143">
        <v>41435133.469999999</v>
      </c>
      <c r="I16" s="143">
        <v>41435133.469999999</v>
      </c>
      <c r="J16" s="143">
        <v>14410707.130000001</v>
      </c>
      <c r="K16" s="144" t="s">
        <v>28</v>
      </c>
      <c r="L16" s="39"/>
    </row>
    <row r="17" spans="1:12" s="131" customFormat="1" ht="12.75" customHeight="1" x14ac:dyDescent="0.25">
      <c r="A17" s="141">
        <v>11</v>
      </c>
      <c r="B17" s="142" t="s">
        <v>38</v>
      </c>
      <c r="C17" s="143">
        <v>532884338.13999999</v>
      </c>
      <c r="D17" s="139">
        <f t="shared" si="0"/>
        <v>2.633077643702092E-2</v>
      </c>
      <c r="E17" s="143">
        <v>29341293.91</v>
      </c>
      <c r="F17" s="139">
        <v>1.8658473902384898E-2</v>
      </c>
      <c r="G17" s="143">
        <v>6130032.4800000004</v>
      </c>
      <c r="H17" s="143">
        <v>87686579.120000005</v>
      </c>
      <c r="I17" s="143">
        <v>87686579.120000005</v>
      </c>
      <c r="J17" s="143">
        <v>15845345.810000001</v>
      </c>
      <c r="K17" s="144" t="s">
        <v>28</v>
      </c>
      <c r="L17" s="39"/>
    </row>
    <row r="18" spans="1:12" s="131" customFormat="1" ht="12.75" customHeight="1" x14ac:dyDescent="0.25">
      <c r="A18" s="141">
        <v>12</v>
      </c>
      <c r="B18" s="142" t="s">
        <v>39</v>
      </c>
      <c r="C18" s="143">
        <v>2914020679.4299998</v>
      </c>
      <c r="D18" s="139">
        <f t="shared" si="0"/>
        <v>0.14398701847898737</v>
      </c>
      <c r="E18" s="143">
        <v>166234309.87</v>
      </c>
      <c r="F18" s="139">
        <v>0.10571035285302315</v>
      </c>
      <c r="G18" s="143">
        <v>21116730.66</v>
      </c>
      <c r="H18" s="143">
        <v>209372235.71000001</v>
      </c>
      <c r="I18" s="143">
        <v>209372235.71000001</v>
      </c>
      <c r="J18" s="143">
        <v>107868497.95</v>
      </c>
      <c r="K18" s="144" t="s">
        <v>28</v>
      </c>
      <c r="L18" s="39"/>
    </row>
    <row r="19" spans="1:12" s="131" customFormat="1" ht="12.75" customHeight="1" x14ac:dyDescent="0.25">
      <c r="A19" s="141">
        <v>13</v>
      </c>
      <c r="B19" s="142" t="s">
        <v>40</v>
      </c>
      <c r="C19" s="143">
        <v>69313126.25</v>
      </c>
      <c r="D19" s="139">
        <f t="shared" si="0"/>
        <v>3.42488660449291E-3</v>
      </c>
      <c r="E19" s="143">
        <v>10882959.560000001</v>
      </c>
      <c r="F19" s="139">
        <v>6.9206019868729854E-3</v>
      </c>
      <c r="G19" s="143">
        <v>-1078962.6299999999</v>
      </c>
      <c r="H19" s="143">
        <v>32256501.859999999</v>
      </c>
      <c r="I19" s="143">
        <v>32256501.859999999</v>
      </c>
      <c r="J19" s="143">
        <v>2351272.62</v>
      </c>
      <c r="K19" s="144" t="s">
        <v>28</v>
      </c>
      <c r="L19" s="39"/>
    </row>
    <row r="20" spans="1:12" s="131" customFormat="1" ht="12.75" customHeight="1" x14ac:dyDescent="0.25">
      <c r="A20" s="141">
        <v>14</v>
      </c>
      <c r="B20" s="142" t="s">
        <v>41</v>
      </c>
      <c r="C20" s="143">
        <v>2435218954.7399998</v>
      </c>
      <c r="D20" s="139">
        <f t="shared" si="0"/>
        <v>0.12032856153413295</v>
      </c>
      <c r="E20" s="143">
        <v>132339643.48</v>
      </c>
      <c r="F20" s="139">
        <v>8.415633583496937E-2</v>
      </c>
      <c r="G20" s="143">
        <v>7154855.2699999996</v>
      </c>
      <c r="H20" s="143">
        <v>268451932.16000003</v>
      </c>
      <c r="I20" s="143">
        <v>244138843.31</v>
      </c>
      <c r="J20" s="143">
        <v>67841913.640000001</v>
      </c>
      <c r="K20" s="144" t="s">
        <v>28</v>
      </c>
      <c r="L20" s="39"/>
    </row>
    <row r="21" spans="1:12" s="131" customFormat="1" ht="12.75" customHeight="1" x14ac:dyDescent="0.25">
      <c r="A21" s="141">
        <v>15</v>
      </c>
      <c r="B21" s="145" t="s">
        <v>42</v>
      </c>
      <c r="C21" s="146">
        <v>80337745.439999998</v>
      </c>
      <c r="D21" s="139">
        <f t="shared" si="0"/>
        <v>3.9696329263840891E-3</v>
      </c>
      <c r="E21" s="146">
        <v>13422173.6</v>
      </c>
      <c r="F21" s="139">
        <v>8.5353180605142413E-3</v>
      </c>
      <c r="G21" s="146">
        <v>-2253468.23</v>
      </c>
      <c r="H21" s="146">
        <v>42509920.210000001</v>
      </c>
      <c r="I21" s="146">
        <v>42509920.210000001</v>
      </c>
      <c r="J21" s="146">
        <v>2978652.23</v>
      </c>
      <c r="K21" s="147" t="s">
        <v>28</v>
      </c>
      <c r="L21" s="39"/>
    </row>
    <row r="22" spans="1:12" s="151" customFormat="1" ht="12.75" customHeight="1" x14ac:dyDescent="0.25">
      <c r="A22" s="568"/>
      <c r="B22" s="148" t="s">
        <v>43</v>
      </c>
      <c r="C22" s="149">
        <v>20238079170.000004</v>
      </c>
      <c r="D22" s="40">
        <v>0.99999999999999989</v>
      </c>
      <c r="E22" s="149">
        <v>1572545217.98</v>
      </c>
      <c r="F22" s="40">
        <v>0.99999999999999989</v>
      </c>
      <c r="G22" s="149">
        <v>138290282.40000004</v>
      </c>
      <c r="H22" s="150"/>
      <c r="I22" s="150"/>
      <c r="J22" s="150"/>
      <c r="K22" s="150"/>
    </row>
    <row r="23" spans="1:12" s="131" customFormat="1" ht="12.75" customHeight="1" x14ac:dyDescent="0.25">
      <c r="A23" s="569"/>
      <c r="B23" s="152" t="s">
        <v>11</v>
      </c>
      <c r="C23" s="153">
        <v>20238079170.000004</v>
      </c>
      <c r="D23" s="41"/>
      <c r="E23" s="153">
        <v>1572545217.98</v>
      </c>
      <c r="F23" s="41"/>
      <c r="G23" s="153">
        <v>138290282.40000004</v>
      </c>
      <c r="H23" s="154"/>
      <c r="I23" s="154"/>
      <c r="J23" s="154"/>
      <c r="K23" s="154"/>
    </row>
    <row r="24" spans="1:12" s="131" customFormat="1" ht="12.75" customHeight="1" x14ac:dyDescent="0.25">
      <c r="A24" s="155"/>
    </row>
    <row r="25" spans="1:12" s="131" customFormat="1" ht="12.75" customHeight="1" x14ac:dyDescent="0.25"/>
    <row r="26" spans="1:12" s="131" customFormat="1" ht="12.75" customHeight="1" x14ac:dyDescent="0.25">
      <c r="A26" s="570" t="s">
        <v>44</v>
      </c>
      <c r="B26" s="570"/>
      <c r="C26" s="570"/>
      <c r="D26" s="570"/>
      <c r="E26" s="570"/>
      <c r="F26" s="570"/>
      <c r="G26" s="570"/>
      <c r="H26" s="156"/>
    </row>
    <row r="27" spans="1:12" s="131" customFormat="1" ht="12.75" customHeight="1" x14ac:dyDescent="0.25">
      <c r="A27" s="157"/>
      <c r="B27" s="158" t="s">
        <v>45</v>
      </c>
      <c r="C27" s="159"/>
      <c r="D27" s="159"/>
      <c r="E27" s="159"/>
      <c r="F27" s="159"/>
      <c r="G27" s="159"/>
    </row>
    <row r="28" spans="1:12" s="131" customFormat="1" ht="12.75" customHeight="1" x14ac:dyDescent="0.25">
      <c r="A28" s="157"/>
      <c r="B28" s="158" t="s">
        <v>46</v>
      </c>
      <c r="C28" s="159"/>
      <c r="D28" s="159"/>
      <c r="E28" s="159"/>
      <c r="F28" s="159"/>
      <c r="G28" s="159"/>
    </row>
    <row r="29" spans="1:12" s="131" customFormat="1" ht="12.75" customHeight="1" x14ac:dyDescent="0.25">
      <c r="A29" s="157"/>
      <c r="B29" s="158" t="s">
        <v>47</v>
      </c>
      <c r="C29" s="159"/>
      <c r="D29" s="159"/>
      <c r="E29" s="159"/>
      <c r="F29" s="159"/>
      <c r="G29" s="159"/>
    </row>
    <row r="30" spans="1:12" s="131" customFormat="1" ht="12.75" customHeight="1" x14ac:dyDescent="0.25">
      <c r="A30" s="157"/>
      <c r="B30" s="158" t="s">
        <v>48</v>
      </c>
      <c r="C30" s="159"/>
      <c r="D30" s="159"/>
      <c r="E30" s="159"/>
      <c r="F30" s="159"/>
      <c r="G30" s="159"/>
    </row>
    <row r="31" spans="1:12" s="131" customFormat="1" ht="12.75" customHeight="1" x14ac:dyDescent="0.25">
      <c r="A31" s="157"/>
      <c r="B31" s="160" t="s">
        <v>104</v>
      </c>
      <c r="C31" s="161"/>
      <c r="D31" s="161"/>
      <c r="E31" s="161"/>
      <c r="F31" s="161"/>
      <c r="G31" s="161"/>
      <c r="H31" s="161"/>
      <c r="I31" s="161"/>
      <c r="J31" s="161"/>
      <c r="K31" s="161"/>
    </row>
    <row r="32" spans="1:12" s="131" customFormat="1" ht="11.25" x14ac:dyDescent="0.25">
      <c r="A32" s="157"/>
      <c r="B32" s="160" t="s">
        <v>105</v>
      </c>
      <c r="C32" s="161"/>
      <c r="D32" s="161"/>
      <c r="E32" s="161"/>
      <c r="F32" s="161"/>
      <c r="G32" s="161"/>
      <c r="H32" s="161"/>
      <c r="I32" s="161"/>
      <c r="J32" s="161"/>
      <c r="K32" s="161"/>
    </row>
    <row r="33" spans="1:11" s="131" customFormat="1" ht="11.25" customHeight="1" x14ac:dyDescent="0.25">
      <c r="A33" s="157"/>
      <c r="B33" s="160" t="s">
        <v>49</v>
      </c>
      <c r="C33" s="161"/>
      <c r="D33" s="161"/>
      <c r="E33" s="161"/>
      <c r="F33" s="161"/>
      <c r="G33" s="161"/>
      <c r="H33" s="161"/>
      <c r="I33" s="161"/>
      <c r="J33" s="161"/>
      <c r="K33" s="161"/>
    </row>
    <row r="34" spans="1:11" s="131" customFormat="1" ht="11.25" customHeight="1" x14ac:dyDescent="0.25">
      <c r="A34" s="157"/>
      <c r="B34" s="160" t="s">
        <v>106</v>
      </c>
      <c r="C34" s="161"/>
      <c r="D34" s="161"/>
      <c r="E34" s="161"/>
      <c r="F34" s="161"/>
      <c r="G34" s="161"/>
      <c r="H34" s="161"/>
      <c r="I34" s="161"/>
      <c r="J34" s="161"/>
      <c r="K34" s="161"/>
    </row>
    <row r="35" spans="1:11" s="131" customFormat="1" ht="12.75" customHeight="1" x14ac:dyDescent="0.25">
      <c r="B35" s="161" t="s">
        <v>50</v>
      </c>
      <c r="C35" s="161"/>
      <c r="D35" s="161"/>
      <c r="E35" s="161"/>
      <c r="F35" s="161"/>
      <c r="G35" s="161"/>
      <c r="H35" s="161"/>
      <c r="I35" s="161"/>
      <c r="J35" s="161"/>
      <c r="K35" s="161"/>
    </row>
    <row r="36" spans="1:11" s="131" customFormat="1" ht="11.25" customHeight="1" x14ac:dyDescent="0.25">
      <c r="B36" s="161" t="s">
        <v>51</v>
      </c>
      <c r="C36" s="161"/>
      <c r="D36" s="161"/>
      <c r="E36" s="161"/>
      <c r="F36" s="161"/>
      <c r="G36" s="161"/>
      <c r="H36" s="161"/>
      <c r="I36" s="161"/>
      <c r="J36" s="161"/>
      <c r="K36" s="161"/>
    </row>
    <row r="37" spans="1:11" s="131" customFormat="1" ht="12.75" customHeight="1" x14ac:dyDescent="0.25">
      <c r="B37" s="161" t="s">
        <v>52</v>
      </c>
      <c r="C37" s="161"/>
      <c r="D37" s="161"/>
      <c r="E37" s="161"/>
      <c r="F37" s="161"/>
      <c r="G37" s="161"/>
      <c r="H37" s="161"/>
      <c r="I37" s="161"/>
      <c r="J37" s="161"/>
      <c r="K37" s="161"/>
    </row>
    <row r="38" spans="1:11" s="131" customFormat="1" ht="12.75" customHeight="1" x14ac:dyDescent="0.25">
      <c r="B38" s="162"/>
      <c r="C38" s="162"/>
      <c r="D38" s="162"/>
      <c r="E38" s="162"/>
      <c r="F38" s="162"/>
      <c r="G38" s="162"/>
      <c r="H38" s="162"/>
      <c r="I38" s="162"/>
      <c r="J38" s="162"/>
      <c r="K38" s="162"/>
    </row>
    <row r="39" spans="1:11" ht="12.75" customHeight="1" x14ac:dyDescent="0.25">
      <c r="B39" s="567"/>
      <c r="C39" s="567"/>
      <c r="D39" s="567"/>
      <c r="E39" s="567"/>
      <c r="F39" s="567"/>
      <c r="G39" s="567"/>
      <c r="H39" s="567"/>
      <c r="I39" s="567"/>
      <c r="J39" s="567"/>
      <c r="K39" s="567"/>
    </row>
    <row r="40" spans="1:11" ht="12.75" customHeight="1" x14ac:dyDescent="0.25">
      <c r="B40" s="294"/>
    </row>
    <row r="41" spans="1:11" ht="12.75" customHeight="1" x14ac:dyDescent="0.25">
      <c r="B41" s="295"/>
      <c r="C41" s="296"/>
      <c r="D41" s="296"/>
      <c r="E41" s="296"/>
      <c r="F41" s="296"/>
      <c r="G41" s="296"/>
      <c r="H41" s="296"/>
      <c r="I41" s="296"/>
      <c r="J41" s="296"/>
      <c r="K41" s="296"/>
    </row>
    <row r="42" spans="1:11" ht="12.75" customHeight="1" x14ac:dyDescent="0.25">
      <c r="B42" s="211"/>
      <c r="C42" s="297"/>
    </row>
    <row r="43" spans="1:11" ht="12.75" customHeight="1" x14ac:dyDescent="0.25">
      <c r="B43" s="211"/>
    </row>
  </sheetData>
  <mergeCells count="3">
    <mergeCell ref="B39:K39"/>
    <mergeCell ref="A22:A23"/>
    <mergeCell ref="A26:G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jedlogPostupanja xmlns="f00c05a3-a522-4b3b-aeec-75a37a6bc44f" xsi:nil="true"/>
    <TipPredmeta xmlns="f00c05a3-a522-4b3b-aeec-75a37a6bc44f">-</TipPredmeta>
    <Dileme xmlns="f00c05a3-a522-4b3b-aeec-75a37a6bc44f" xsi:nil="true"/>
    <Izreka xmlns="f00c05a3-a522-4b3b-aeec-75a37a6bc44f" xsi:nil="true"/>
    <Izradio xmlns="f00c05a3-a522-4b3b-aeec-75a37a6bc44f">
      <UserInfo>
        <DisplayName/>
        <AccountId xsi:nil="true"/>
        <AccountType/>
      </UserInfo>
    </Izradio>
    <StatusDokumenta xmlns="f00c05a3-a522-4b3b-aeec-75a37a6bc44f">-</StatusDokumenta>
    <KategorijaPoslovanja xmlns="f00c05a3-a522-4b3b-aeec-75a37a6bc44f">
      <Value>-</Value>
    </KategorijaPoslovanja>
    <NaslovTocke xmlns="ca302e39-a258-4920-a5cd-d26b5a5d4831" xsi:nil="true"/>
    <Sazetak xmlns="f00c05a3-a522-4b3b-aeec-75a37a6bc44f" xsi:nil="true"/>
    <VrstaPredmeta xmlns="f00c05a3-a522-4b3b-aeec-75a37a6bc44f">-</VrstaPredmeta>
    <Prezentira xmlns="f00c05a3-a522-4b3b-aeec-75a37a6bc44f">
      <UserInfo>
        <DisplayName/>
        <AccountId xsi:nil="true"/>
        <AccountType/>
      </UserInfo>
    </Prezentira>
    <BrKolegija xmlns="f00c05a3-a522-4b3b-aeec-75a37a6bc44f">14</BrKolegija>
    <NamjenaDokumenta xmlns="f00c05a3-a522-4b3b-aeec-75a37a6bc44f">
      <Value>Interno</Value>
    </NamjenaDokumenta>
    <VrstaDokumenta xmlns="f00c05a3-a522-4b3b-aeec-75a37a6bc44f">-</VrstaDokumenta>
    <Godina xmlns="f00c05a3-a522-4b3b-aeec-75a37a6bc44f">-</Godina>
    <Za_x0020_arhivu xmlns="ca302e39-a258-4920-a5cd-d26b5a5d48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2602563CEB664945AC694D08C1F1289400E85D42BF4BA8DC40A9FAFB66D884680E" ma:contentTypeVersion="50" ma:contentTypeDescription="" ma:contentTypeScope="" ma:versionID="37bd7de0d240e24e1823c1934e0facea">
  <xsd:schema xmlns:xsd="http://www.w3.org/2001/XMLSchema" xmlns:xs="http://www.w3.org/2001/XMLSchema" xmlns:p="http://schemas.microsoft.com/office/2006/metadata/properties" xmlns:ns2="ca302e39-a258-4920-a5cd-d26b5a5d4831" xmlns:ns3="f00c05a3-a522-4b3b-aeec-75a37a6bc44f" targetNamespace="http://schemas.microsoft.com/office/2006/metadata/properties" ma:root="true" ma:fieldsID="e005c611367011fbce3cf75f757f9083" ns2:_="" ns3:_="">
    <xsd:import namespace="ca302e39-a258-4920-a5cd-d26b5a5d4831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 minOccurs="0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 minOccurs="0"/>
                <xsd:element ref="ns3:VrstaDokumenta" minOccurs="0"/>
                <xsd:element ref="ns3:VrstaPredmeta" minOccurs="0"/>
                <xsd:element ref="ns2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02e39-a258-4920-a5cd-d26b5a5d483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 ma:readOnly="false">
      <xsd:simpleType>
        <xsd:restriction base="dms:Note">
          <xsd:maxLength value="255"/>
        </xsd:restriction>
      </xsd:simpleType>
    </xsd:element>
    <xsd:element name="Za_x0020_arhivu" ma:index="23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30"/>
          <xsd:minInclusive value="10"/>
        </xsd:restriction>
      </xsd:simpleType>
    </xsd:element>
    <xsd:element name="Dileme" ma:index="10" nillable="true" ma:displayName="Dileme" ma:description="Dileme" ma:internalName="Dileme" ma:readOnly="false">
      <xsd:simpleType>
        <xsd:restriction base="dms:Note">
          <xsd:maxLength value="255"/>
        </xsd:restriction>
      </xsd:simpleType>
    </xsd:element>
    <xsd:element name="Godina" ma:index="11" nillable="true" ma:displayName="Godina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 ma:readOnly="false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 ma:readOnly="false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 ma:readOnly="false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nillable="true" ma:displayName="TipPredmeta" ma:default="-" ma:description="Tip predmeta kojem dokument pripada" ma:format="Dropdown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nillable="true" ma:displayName="VrstaPredmeta" ma:default="-" ma:format="Dropdown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5F7B20-BD06-4163-99A0-5EB8C0CC55E5}"/>
</file>

<file path=customXml/itemProps2.xml><?xml version="1.0" encoding="utf-8"?>
<ds:datastoreItem xmlns:ds="http://schemas.openxmlformats.org/officeDocument/2006/customXml" ds:itemID="{732AA954-5D27-4303-9EE8-A44C4EA5F51A}"/>
</file>

<file path=customXml/itemProps3.xml><?xml version="1.0" encoding="utf-8"?>
<ds:datastoreItem xmlns:ds="http://schemas.openxmlformats.org/officeDocument/2006/customXml" ds:itemID="{ADBBC90B-2E7D-4C60-A645-8B0E37D3D8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sadrzaj</vt:lpstr>
      <vt:lpstr>inv.drustva</vt:lpstr>
      <vt:lpstr>portfelj i skrbništvo</vt:lpstr>
      <vt:lpstr>drustva za upravljanje IF </vt:lpstr>
      <vt:lpstr>UCITS </vt:lpstr>
      <vt:lpstr>AIF</vt:lpstr>
      <vt:lpstr>omd&amp;dmd </vt:lpstr>
      <vt:lpstr>omf&amp;dmf </vt:lpstr>
      <vt:lpstr>osiguranje_zivot</vt:lpstr>
      <vt:lpstr>osiguranje_nezivot</vt:lpstr>
      <vt:lpstr>osiguranje_ukupno</vt:lpstr>
      <vt:lpstr>leasing</vt:lpstr>
      <vt:lpstr>AIF!Print_Area</vt:lpstr>
      <vt:lpstr>'drustva za upravljanje IF '!Print_Area</vt:lpstr>
      <vt:lpstr>inv.drustva!Print_Area</vt:lpstr>
      <vt:lpstr>leasing!Print_Area</vt:lpstr>
      <vt:lpstr>'omf&amp;dmf '!Print_Area</vt:lpstr>
      <vt:lpstr>leasing!Print_Titles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Damir Maričić</dc:creator>
  <cp:lastModifiedBy>Damir Maričić</cp:lastModifiedBy>
  <dcterms:created xsi:type="dcterms:W3CDTF">2014-05-21T07:03:01Z</dcterms:created>
  <dcterms:modified xsi:type="dcterms:W3CDTF">2015-09-16T11:40:48Z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0x0101002602563CEB664945AC694D08C1F1289400E85D42BF4BA8DC40A9FAFB66D884680E</vt:lpwstr>
  </property>
  <property fmtid="{D5CDD505-2E9C-101B-9397-08002B2CF9AE}" pid="3" name="DocumentSetDescription">
    <vt:lpwstr/>
  </property>
  <property fmtid="{D5CDD505-2E9C-101B-9397-08002B2CF9AE}" pid="4" name="Subjekt">
    <vt:lpwstr/>
  </property>
</Properties>
</file>