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55" sheetId="82" r:id="rId37"/>
  </sheets>
  <externalReferences>
    <externalReference r:id="rId38"/>
    <externalReference r:id="rId39"/>
    <externalReference r:id="rId40"/>
    <externalReference r:id="rId41"/>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7'!$A$1:$J$74</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26'!$A$1:$P$49</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34'!$A$1:$L$126</definedName>
    <definedName name="_xlnm.Print_Area" localSheetId="28">'29 Tablice 35, 36'!$A$1:$M$71</definedName>
    <definedName name="_xlnm.Print_Area" localSheetId="2">'3 Tablica 1 - Graf 1'!$A$1:$Q$51</definedName>
    <definedName name="_xlnm.Print_Area" localSheetId="29">'30 Tablica 37,37.1,38,39'!$A$1:$I$80</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52,53,54,55'!$A$1:$E$67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[4]Bruto!$1:$1048576</definedName>
  </definedNames>
  <calcPr calcId="162913"/>
</workbook>
</file>

<file path=xl/calcChain.xml><?xml version="1.0" encoding="utf-8"?>
<calcChain xmlns="http://schemas.openxmlformats.org/spreadsheetml/2006/main">
  <c r="B7" i="44" l="1"/>
  <c r="E7" i="44"/>
  <c r="E6" i="44"/>
  <c r="B6" i="44"/>
  <c r="B34" i="45" l="1"/>
  <c r="G112" i="46" l="1"/>
  <c r="I112" i="46" l="1"/>
  <c r="F22" i="68" l="1"/>
  <c r="F21" i="68"/>
  <c r="F12" i="68"/>
  <c r="F11" i="68"/>
  <c r="B7" i="5" l="1"/>
  <c r="D6" i="32" l="1"/>
  <c r="H16" i="45" l="1"/>
  <c r="E18" i="68" l="1"/>
  <c r="E8" i="68" l="1"/>
  <c r="F35" i="65"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1" i="65" l="1"/>
  <c r="F57"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<sst xmlns="http://schemas.openxmlformats.org/spreadsheetml/2006/main" count="2639" uniqueCount="1489">
  <si>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</si>
  <si>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</si>
  <si>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</si>
  <si>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</si>
  <si>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</si>
  <si>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</si>
  <si>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</si>
  <si>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</si>
  <si>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</si>
  <si>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</si>
  <si>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</si>
  <si>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</si>
  <si>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</si>
  <si>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</si>
  <si>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</si>
  <si>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</si>
  <si>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</si>
  <si>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</si>
  <si>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</si>
  <si>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</si>
  <si>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</si>
  <si>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</si>
  <si>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</si>
  <si>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</si>
  <si>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</si>
  <si>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</si>
  <si>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</si>
  <si>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</si>
  <si>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</si>
  <si>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</si>
  <si>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</si>
  <si>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</si>
  <si>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</si>
  <si>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</si>
  <si>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</si>
  <si>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</si>
  <si>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</si>
  <si>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</si>
  <si>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</si>
  <si>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</si>
  <si>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</si>
  <si>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</si>
  <si>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</si>
  <si>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</si>
  <si>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</si>
  <si>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</si>
  <si>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</si>
  <si>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</si>
  <si>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</si>
  <si>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</si>
  <si>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</si>
  <si>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</si>
  <si>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</si>
  <si>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</si>
  <si>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</si>
  <si>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</si>
  <si>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</si>
  <si>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</si>
  <si>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</si>
  <si>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</si>
  <si>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</si>
  <si>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</si>
  <si>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</si>
  <si>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</si>
  <si>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</si>
  <si>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</si>
  <si>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</si>
  <si>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</si>
  <si>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</si>
  <si>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</si>
  <si>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</si>
  <si>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</si>
  <si>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</si>
  <si>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</si>
  <si>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</si>
  <si>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</si>
  <si>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</si>
  <si>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</si>
  <si>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</si>
  <si>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</si>
  <si>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</si>
  <si>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</si>
  <si>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</si>
  <si>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</si>
  <si>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</si>
  <si>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</si>
  <si>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</si>
  <si>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</si>
  <si>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</si>
  <si>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</si>
  <si>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</si>
  <si>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</si>
  <si>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</si>
  <si>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</si>
  <si>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</si>
  <si>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</si>
  <si>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</si>
  <si>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</si>
  <si>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</si>
  <si>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</si>
  <si>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</si>
  <si>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</si>
  <si>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</si>
  <si>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</si>
  <si>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</si>
  <si>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</si>
  <si>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</si>
  <si>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</si>
  <si>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</si>
  <si>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</si>
  <si>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</si>
  <si>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</si>
  <si>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</si>
  <si>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</si>
  <si>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</si>
  <si>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</si>
  <si>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</si>
  <si>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</si>
  <si>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</si>
  <si>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</si>
  <si>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</si>
  <si>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</si>
  <si>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</si>
  <si>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</si>
  <si>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</si>
  <si>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</si>
  <si>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</si>
  <si>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</si>
  <si>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</si>
  <si>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</si>
  <si>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</si>
  <si>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</si>
  <si>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</si>
  <si>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</si>
  <si>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</si>
  <si>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</si>
  <si>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</si>
  <si>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</si>
  <si>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</si>
  <si>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</si>
  <si>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</si>
  <si>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</si>
  <si>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</si>
  <si>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</si>
  <si>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</si>
  <si>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</si>
  <si>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</si>
  <si>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</si>
  <si>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</si>
  <si>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</si>
  <si>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</si>
  <si>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</si>
  <si>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</si>
  <si>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</si>
  <si>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</si>
  <si>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</si>
  <si>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</si>
  <si>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</si>
  <si>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</si>
  <si>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</si>
  <si>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</si>
  <si>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</si>
  <si>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</si>
  <si>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</si>
  <si>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</si>
  <si>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</si>
  <si>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</si>
  <si>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</si>
  <si>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</si>
  <si>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</si>
  <si>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</si>
  <si>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</si>
  <si>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</si>
  <si>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</si>
  <si>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</si>
  <si>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</si>
  <si>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</si>
  <si>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</si>
  <si>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</si>
  <si>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</si>
  <si>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</si>
  <si>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</si>
  <si>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</si>
  <si>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</si>
  <si>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</si>
  <si>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</si>
  <si>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</si>
  <si>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</si>
  <si>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</si>
  <si>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</si>
  <si>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</si>
  <si>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</si>
  <si>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</si>
  <si>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</si>
  <si>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</si>
  <si>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</si>
  <si>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</si>
  <si>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</si>
  <si>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</si>
  <si>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</si>
  <si>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</si>
  <si>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</si>
  <si>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</si>
  <si>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</si>
  <si>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</si>
  <si>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</si>
  <si>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</si>
  <si>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</si>
  <si>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</si>
  <si>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</si>
  <si>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</si>
  <si>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</si>
  <si>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</si>
  <si>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</si>
  <si>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</si>
  <si>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</si>
  <si>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</si>
  <si>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</si>
  <si>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</si>
  <si>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</si>
  <si>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</si>
  <si>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</si>
  <si>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</si>
  <si>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</si>
  <si>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</si>
  <si>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</si>
  <si>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</si>
  <si>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</si>
  <si>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</si>
  <si>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</si>
  <si>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</si>
  <si>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</si>
  <si>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</si>
  <si>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</si>
  <si>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</si>
  <si>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</si>
  <si>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</si>
  <si>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</si>
  <si>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</si>
  <si>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</si>
  <si>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</si>
  <si>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</si>
  <si>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</si>
  <si>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</si>
  <si>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</si>
  <si>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</si>
  <si>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</si>
  <si>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</si>
  <si>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</si>
  <si>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</si>
  <si>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</si>
  <si>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</si>
  <si>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</si>
  <si>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</si>
  <si>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</si>
  <si>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</si>
  <si>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</si>
  <si>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</si>
  <si>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</si>
  <si>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</si>
  <si>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</si>
  <si>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</si>
  <si>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</si>
  <si>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</si>
  <si>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</si>
  <si>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</si>
  <si>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</si>
  <si>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</si>
  <si>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</si>
  <si>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</si>
  <si>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</si>
  <si>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</si>
  <si>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</si>
  <si>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</si>
  <si>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</si>
  <si>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</si>
  <si>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</si>
  <si>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</si>
  <si>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</si>
  <si>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</si>
  <si>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</si>
  <si>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</si>
  <si>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</si>
  <si>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</si>
  <si>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</si>
  <si>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</si>
  <si>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</si>
  <si>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</si>
  <si>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</si>
  <si>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</si>
  <si>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</si>
  <si>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</si>
  <si>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</si>
  <si>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</si>
  <si>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</si>
  <si>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</si>
  <si>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</si>
  <si>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</si>
  <si>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</si>
  <si>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</si>
  <si>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</si>
  <si>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</si>
  <si>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</si>
  <si>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</si>
  <si>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</si>
  <si>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</si>
  <si>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</si>
  <si>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</si>
  <si>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</si>
  <si>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</si>
  <si>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</si>
  <si>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</si>
  <si>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</si>
  <si>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</si>
  <si>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</si>
  <si>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</si>
  <si>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</si>
  <si>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</si>
  <si>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</si>
  <si>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</si>
  <si>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</si>
  <si>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</si>
  <si>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</si>
  <si>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</si>
  <si>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</si>
  <si>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</si>
  <si>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</si>
  <si>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</si>
  <si>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</si>
  <si>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</si>
  <si>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</si>
  <si>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</si>
  <si>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</si>
  <si>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</si>
  <si>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</si>
  <si>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</si>
  <si>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</si>
  <si>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</si>
  <si>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</si>
  <si>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</si>
  <si>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</si>
  <si>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</si>
  <si>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</si>
  <si>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</si>
  <si>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</si>
  <si>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</si>
  <si>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</si>
  <si>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</si>
  <si>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</si>
  <si>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</si>
  <si>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</si>
  <si>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</si>
  <si>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</si>
  <si>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</si>
  <si>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</si>
  <si>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</si>
  <si>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</si>
  <si>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</si>
  <si>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</si>
  <si>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</si>
  <si>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</si>
  <si>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</si>
  <si>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</si>
  <si>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</si>
  <si>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</si>
  <si>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</si>
  <si>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</si>
  <si>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</si>
  <si>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</si>
  <si>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</si>
  <si>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</si>
  <si>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</si>
  <si>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</si>
  <si>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</si>
  <si>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</si>
  <si>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</si>
  <si>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</si>
  <si>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</si>
  <si>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</si>
  <si>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</si>
  <si>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</si>
  <si>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</si>
  <si>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</si>
  <si>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</si>
  <si>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</si>
  <si>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</si>
  <si>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</si>
  <si>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</si>
  <si>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</si>
  <si>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</si>
  <si>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</si>
  <si>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</si>
  <si>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</si>
  <si>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</si>
  <si>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</si>
  <si>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</si>
  <si>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</si>
  <si>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</si>
  <si>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</si>
  <si>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</si>
  <si>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</si>
  <si>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</si>
  <si>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</si>
  <si>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</si>
  <si>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</si>
  <si>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</si>
  <si>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</si>
  <si>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</si>
  <si>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</si>
  <si>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</si>
  <si>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</si>
  <si>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</si>
  <si>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</si>
  <si>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</si>
  <si>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</si>
  <si>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</si>
  <si>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</si>
  <si>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</si>
  <si>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</si>
  <si>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</si>
  <si>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</si>
  <si>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</si>
  <si>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</si>
  <si>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</si>
  <si>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</si>
  <si>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</si>
  <si>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</si>
  <si>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</si>
  <si>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</si>
  <si>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</si>
  <si>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</si>
  <si>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</si>
  <si>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</si>
  <si>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</si>
  <si>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</si>
  <si>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</si>
  <si>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</si>
  <si>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</si>
  <si>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</si>
  <si>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</si>
  <si>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</si>
  <si>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</si>
  <si>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</si>
  <si>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</si>
  <si>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</si>
  <si>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</si>
  <si>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</si>
  <si>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</si>
  <si>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</si>
  <si>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</si>
  <si>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</si>
  <si>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</si>
  <si>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</si>
  <si>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</si>
  <si>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</si>
  <si>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</si>
  <si>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</si>
  <si>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</si>
  <si>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</si>
  <si>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</si>
  <si>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</si>
  <si>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</si>
  <si>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</si>
  <si>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</si>
  <si>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</si>
  <si>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</si>
  <si>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</si>
  <si>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</si>
  <si>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</si>
  <si>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</si>
  <si>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</si>
  <si>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</si>
  <si>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</si>
  <si>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</si>
  <si>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</si>
  <si>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</si>
  <si>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</si>
  <si>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</si>
  <si>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</si>
  <si>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</si>
  <si>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</si>
  <si>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</si>
  <si>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</si>
  <si>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</si>
  <si>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</si>
  <si>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</si>
  <si>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</si>
  <si>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</si>
  <si>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</si>
  <si>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</si>
  <si>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</si>
  <si>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</si>
  <si>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</si>
  <si>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</si>
  <si>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</si>
  <si>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</si>
  <si>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</si>
  <si>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</si>
  <si>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</si>
  <si>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</si>
  <si>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</si>
  <si>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</si>
  <si>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</si>
  <si>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</si>
  <si>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</si>
  <si>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</si>
  <si>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</si>
  <si>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</si>
  <si>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</si>
  <si>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</si>
  <si>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</si>
  <si>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</si>
  <si>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</si>
  <si>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</si>
  <si>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</si>
  <si>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</si>
  <si>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</si>
  <si>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</si>
  <si>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</si>
  <si>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</si>
  <si>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</si>
  <si>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</si>
  <si>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</si>
  <si>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</si>
  <si>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</si>
  <si>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</si>
  <si>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</si>
  <si>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</si>
  <si>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</si>
  <si>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</si>
  <si>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</si>
  <si>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</si>
  <si>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</si>
  <si>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</si>
  <si>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</si>
  <si>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</si>
  <si>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</si>
  <si>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</si>
  <si>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</si>
  <si>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</si>
  <si>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</si>
  <si>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</si>
  <si>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</si>
  <si>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</si>
  <si>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</si>
  <si>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</si>
  <si>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</si>
  <si>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</si>
  <si>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</si>
  <si>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</si>
  <si>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</si>
  <si>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</si>
  <si>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</si>
  <si>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</si>
  <si>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</si>
  <si>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</si>
  <si>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</si>
  <si>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</si>
  <si>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</si>
  <si>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</si>
  <si>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</si>
  <si>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</si>
  <si>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</si>
  <si>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</si>
  <si>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</si>
  <si>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</si>
  <si>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</si>
  <si>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</si>
  <si>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</si>
  <si>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</si>
  <si>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</si>
  <si>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</si>
  <si>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</si>
  <si>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</si>
  <si>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</si>
  <si>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</si>
  <si>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</si>
  <si>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</si>
  <si>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</si>
  <si>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</si>
  <si>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</si>
  <si>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</si>
  <si>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</si>
  <si>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</si>
  <si>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</si>
  <si>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</si>
  <si>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</si>
  <si>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</si>
  <si>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</si>
  <si>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</si>
  <si>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</si>
  <si>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</si>
  <si>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</si>
  <si>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</si>
  <si>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</si>
  <si>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</si>
  <si>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</si>
  <si>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</si>
  <si>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</si>
  <si>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</si>
  <si>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</si>
  <si>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</si>
  <si>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</si>
  <si>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</si>
  <si>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</si>
  <si>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</si>
  <si>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</si>
  <si>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</si>
  <si>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</si>
  <si>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</si>
  <si>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</si>
  <si>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</si>
  <si>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</si>
  <si>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</si>
  <si>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</si>
  <si>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</si>
  <si>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</si>
  <si>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</si>
  <si>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</si>
  <si>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</si>
  <si>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</si>
  <si>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</si>
  <si>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</si>
  <si>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</si>
  <si>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</si>
  <si>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</si>
  <si>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</si>
  <si>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</si>
  <si>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</si>
  <si>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</si>
  <si>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</si>
  <si>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</si>
  <si>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</si>
  <si>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</si>
  <si>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</si>
  <si>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</si>
  <si>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</si>
  <si>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</si>
  <si>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</si>
  <si>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</si>
  <si>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</si>
  <si>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</si>
  <si>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</si>
  <si>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</si>
  <si>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</si>
  <si>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</si>
  <si>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</si>
  <si>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</si>
  <si>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</si>
  <si>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</si>
  <si>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</si>
  <si>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</si>
  <si>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</si>
  <si>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</si>
  <si>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</si>
  <si>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</si>
  <si>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</si>
  <si>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</si>
  <si>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</si>
  <si>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</si>
  <si>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</si>
  <si>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</si>
  <si>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</si>
  <si>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</si>
  <si>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</si>
  <si>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</si>
  <si>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</si>
  <si>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</si>
  <si>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</si>
  <si>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</si>
  <si>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</si>
  <si>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</si>
  <si>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</si>
  <si>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</si>
  <si>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</si>
  <si>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</si>
  <si>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</si>
  <si>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</si>
  <si>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</si>
  <si>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</si>
  <si>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</si>
  <si>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</si>
  <si>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</si>
  <si>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</si>
  <si>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</si>
  <si>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</si>
  <si>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</si>
  <si>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</si>
  <si>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</si>
  <si>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</si>
  <si>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</si>
  <si>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</si>
  <si>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</si>
  <si>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</si>
  <si>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</si>
  <si>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</si>
  <si>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</si>
  <si>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</si>
  <si>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</si>
  <si>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</si>
  <si>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</si>
  <si>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</si>
  <si>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</si>
  <si>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</si>
  <si>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</si>
  <si>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</si>
  <si>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</si>
  <si>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</si>
  <si>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</si>
  <si>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</si>
  <si>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</si>
  <si>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</si>
  <si>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</si>
  <si>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</si>
  <si>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</si>
  <si>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</si>
  <si>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</si>
  <si>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</si>
  <si>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</si>
  <si>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</si>
  <si>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</si>
  <si>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</si>
  <si>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</si>
  <si>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</si>
  <si>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</si>
  <si>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</si>
  <si>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</si>
  <si>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</si>
  <si>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</si>
  <si>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</si>
  <si>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</si>
  <si>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</si>
  <si>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</si>
  <si>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</si>
  <si>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</si>
  <si>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</si>
  <si>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</si>
  <si>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</si>
  <si>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</si>
  <si>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</si>
  <si>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</si>
  <si>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</si>
  <si>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</si>
  <si>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</si>
  <si>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</si>
  <si>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</si>
  <si>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</si>
  <si>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</si>
  <si>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</si>
  <si>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</si>
  <si>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</si>
  <si>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</si>
  <si>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</si>
  <si>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</si>
  <si>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</si>
  <si>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</si>
  <si>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</si>
  <si>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</si>
  <si>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</si>
  <si>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</si>
  <si>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</si>
  <si>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</si>
  <si>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</si>
  <si>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</si>
  <si>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</si>
  <si>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</si>
  <si>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</si>
  <si>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</si>
  <si>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</si>
  <si>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</si>
  <si>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</si>
  <si>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</si>
  <si>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</si>
  <si>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</si>
  <si>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</si>
  <si>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</si>
  <si>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</si>
  <si>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</si>
  <si>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</si>
  <si>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</si>
  <si>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</si>
  <si>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</si>
  <si>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</si>
  <si>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</si>
  <si>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</si>
  <si>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</si>
  <si>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</si>
  <si>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</si>
  <si>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</si>
  <si>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</si>
  <si>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</si>
  <si>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</si>
  <si>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</si>
  <si>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</si>
  <si>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</si>
  <si>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</si>
  <si>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</si>
  <si>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</si>
  <si>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</si>
  <si>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</si>
  <si>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</si>
  <si>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</si>
  <si>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</si>
  <si>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</si>
  <si>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</si>
  <si>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</si>
  <si>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</si>
  <si>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</si>
  <si>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</si>
  <si>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</si>
  <si>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</si>
  <si>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</si>
  <si>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</si>
  <si>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</si>
  <si>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</si>
  <si>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</si>
  <si>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</si>
  <si>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</si>
  <si>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</si>
  <si>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</si>
  <si>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</si>
  <si>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</si>
  <si>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</si>
  <si>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</si>
  <si>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</si>
  <si>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</si>
  <si>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</si>
  <si>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</si>
  <si>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</si>
  <si>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</si>
  <si>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</si>
  <si>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</si>
  <si>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</si>
  <si>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</si>
  <si>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</si>
  <si>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</si>
  <si>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</si>
  <si>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</si>
  <si>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</si>
  <si>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</si>
  <si>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</si>
  <si>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</si>
  <si>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</si>
  <si>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</si>
  <si>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</si>
  <si>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</si>
  <si>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</si>
  <si>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</si>
  <si>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</si>
  <si>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</si>
  <si>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</si>
  <si>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</si>
  <si>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</si>
  <si>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</si>
  <si>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</si>
  <si>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</si>
  <si>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</si>
  <si>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</si>
  <si>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</si>
  <si>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</si>
  <si>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</si>
  <si>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</si>
  <si>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</si>
  <si>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</si>
  <si>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</si>
  <si>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</si>
  <si>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</si>
  <si>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</si>
  <si>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</si>
  <si>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</si>
  <si>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</si>
  <si>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</si>
  <si>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</si>
  <si>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</si>
  <si>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</si>
  <si>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</si>
  <si>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</si>
  <si>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</si>
  <si>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</si>
  <si>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</si>
  <si>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</si>
  <si>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</si>
  <si>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</si>
  <si>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</si>
  <si>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</si>
  <si>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</si>
  <si>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</si>
  <si>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</si>
  <si>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</si>
  <si>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</si>
  <si>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</si>
  <si>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</si>
  <si>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</si>
  <si>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</si>
  <si>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</si>
  <si>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</si>
  <si>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</si>
  <si>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</si>
  <si>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</si>
  <si>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</si>
  <si>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</si>
  <si>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</si>
  <si>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</si>
  <si>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</si>
  <si>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</si>
  <si>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</si>
  <si>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</si>
  <si>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</si>
  <si>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</si>
  <si>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</si>
  <si>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</si>
  <si>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</si>
  <si>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</si>
  <si>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</si>
  <si>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</si>
  <si>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</si>
  <si>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</si>
  <si>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</si>
  <si>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</si>
  <si>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</si>
  <si>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</si>
  <si>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</si>
  <si>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</si>
  <si>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</si>
  <si>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</si>
  <si>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</si>
  <si>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</si>
  <si>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</si>
  <si>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</si>
  <si>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</si>
  <si>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</si>
  <si>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</si>
  <si>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</si>
  <si>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</si>
  <si>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</si>
  <si>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</si>
  <si>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</si>
  <si>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</si>
  <si>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</si>
  <si>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</si>
  <si>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</si>
  <si>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</si>
  <si>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</si>
  <si>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</si>
  <si>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</si>
  <si>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</si>
  <si>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</si>
  <si>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</si>
  <si>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</si>
  <si>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</si>
  <si>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</si>
  <si>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</si>
  <si>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</si>
  <si>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</si>
  <si>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</si>
  <si>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</si>
  <si>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</si>
  <si>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</si>
  <si>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</si>
  <si>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</si>
  <si>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</si>
  <si>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</si>
  <si>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</si>
  <si>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</si>
  <si>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</si>
  <si>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</si>
  <si>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</si>
  <si>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</si>
  <si>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</si>
  <si>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</si>
  <si>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</si>
  <si>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</si>
  <si>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</si>
  <si>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</si>
  <si>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</si>
  <si>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</si>
  <si>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</si>
  <si>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</si>
  <si>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</si>
  <si>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</si>
  <si>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</si>
  <si>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</si>
  <si>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</si>
  <si>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</si>
  <si>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</si>
  <si>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</si>
  <si>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</si>
  <si>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</si>
  <si>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</si>
  <si>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</si>
  <si>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</si>
  <si>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</si>
  <si>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</si>
  <si>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</si>
  <si>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</si>
  <si>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</si>
  <si>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</si>
  <si>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</si>
  <si>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</si>
  <si>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</si>
  <si>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</si>
  <si>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</si>
  <si>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</si>
  <si>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</si>
  <si>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</si>
  <si>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</si>
  <si>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</si>
  <si>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</si>
  <si>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</si>
  <si>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</si>
  <si>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</si>
  <si>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</si>
  <si>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</si>
  <si>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</si>
  <si>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</si>
  <si>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</si>
  <si>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</si>
  <si>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</si>
  <si>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</si>
  <si>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</si>
  <si>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</si>
  <si>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</si>
  <si>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</si>
  <si>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</si>
  <si>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</si>
  <si>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</si>
  <si>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</si>
  <si>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</si>
  <si>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</si>
  <si>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</si>
  <si>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</si>
  <si>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</si>
  <si>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</si>
  <si>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</si>
  <si>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</si>
  <si>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</si>
  <si>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</si>
  <si>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</si>
  <si>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</si>
  <si>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</si>
  <si>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</si>
  <si>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</si>
  <si>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</si>
  <si>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</si>
  <si>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</si>
  <si>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</si>
  <si>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</si>
  <si>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</si>
  <si>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</si>
  <si>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</si>
  <si>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</si>
  <si>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</si>
  <si>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</si>
  <si>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</si>
  <si>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</si>
  <si>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</si>
  <si>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</si>
  <si>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</si>
  <si>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</si>
  <si>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</si>
  <si>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</si>
  <si>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</si>
  <si>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</si>
  <si>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</si>
  <si>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</si>
  <si>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</si>
  <si>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</si>
  <si>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</si>
  <si>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</si>
  <si>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</si>
  <si>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</si>
  <si>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</si>
  <si>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</si>
  <si>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</si>
  <si>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</si>
  <si>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</si>
  <si>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</si>
  <si>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</si>
  <si>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</si>
  <si>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</si>
  <si>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</si>
  <si>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</si>
  <si>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</si>
  <si>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</si>
  <si>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</si>
  <si>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</si>
  <si>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</si>
  <si>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</si>
  <si>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</si>
  <si>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</si>
  <si>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</si>
  <si>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</si>
  <si>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</si>
  <si>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</si>
  <si>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</si>
  <si>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</si>
  <si>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</si>
  <si>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</si>
  <si>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</si>
  <si>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</si>
  <si>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</si>
  <si>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</si>
  <si>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</si>
  <si>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</si>
  <si>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</si>
  <si>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</si>
  <si>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</si>
  <si>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</si>
  <si>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</si>
  <si>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</si>
  <si>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</si>
  <si>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</si>
  <si>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</si>
  <si>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</si>
  <si>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</si>
  <si>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</si>
  <si>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</si>
  <si>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</si>
  <si>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</si>
  <si>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</si>
  <si>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</si>
  <si>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</si>
  <si>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</si>
  <si>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</si>
  <si>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</si>
  <si>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</si>
  <si>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</si>
  <si>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</si>
  <si>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</si>
  <si>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</si>
  <si>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</si>
  <si>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</si>
  <si>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</si>
  <si>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</si>
  <si>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</si>
  <si>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</si>
  <si>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</si>
  <si>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</si>
  <si>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</si>
  <si>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</si>
  <si>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</si>
  <si>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</si>
  <si>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</si>
  <si>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</si>
  <si>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</si>
  <si>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</si>
  <si>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</si>
  <si>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</si>
  <si>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</si>
  <si>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</si>
  <si>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</si>
  <si>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</si>
  <si>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</si>
  <si>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</si>
  <si>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</si>
  <si>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</si>
  <si>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</si>
  <si>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</si>
  <si>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Addiko Growth</t>
  </si>
  <si>
    <t>19371237142</t>
  </si>
  <si>
    <t>HRPBZIUBND22</t>
  </si>
  <si>
    <t>Prosinac 2016.</t>
  </si>
  <si>
    <t>December 2016</t>
  </si>
  <si>
    <t>KD BRIC</t>
  </si>
  <si>
    <t>KD Europa</t>
  </si>
  <si>
    <t>30.12.2016.</t>
  </si>
  <si>
    <t>2016.</t>
  </si>
  <si>
    <t>31.12.2016.</t>
  </si>
  <si>
    <t>Addiko Invest krovni fond</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</si>
  <si>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</si>
  <si>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</si>
  <si>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</si>
  <si>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</si>
  <si>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</si>
  <si>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</si>
  <si>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</si>
  <si>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</si>
  <si>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</si>
  <si>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</si>
  <si>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</si>
  <si>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</si>
  <si>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</si>
  <si>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</si>
  <si>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</si>
  <si>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</si>
  <si>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</si>
  <si>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</si>
  <si>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</si>
  <si>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</si>
  <si>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</si>
  <si>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</si>
  <si>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</si>
  <si>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</si>
  <si>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</si>
  <si>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</si>
  <si>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</si>
  <si>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</si>
  <si>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</si>
  <si>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</si>
  <si>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</si>
  <si>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</si>
  <si>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</si>
  <si>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</si>
  <si>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</si>
  <si>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</si>
  <si>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</si>
  <si>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</si>
  <si>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</si>
  <si>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</si>
  <si>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</si>
  <si>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</si>
  <si>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</si>
  <si>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</si>
  <si>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Ožujak 2017.</t>
  </si>
  <si>
    <t>March 2017</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</si>
  <si>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</si>
  <si>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</si>
  <si>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</si>
  <si>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</si>
  <si>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</si>
  <si>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</si>
  <si>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</si>
  <si>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</si>
  <si>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</si>
  <si>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</si>
  <si>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</si>
  <si>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</si>
  <si>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</si>
  <si>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</si>
  <si>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</si>
  <si>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</si>
  <si>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</si>
  <si>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</si>
  <si>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</si>
  <si>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</si>
  <si>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</si>
  <si>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</si>
  <si>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</si>
  <si>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</si>
  <si>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</si>
  <si>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</si>
  <si>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ALD Automotive d.o.o.</t>
  </si>
  <si>
    <t xml:space="preserve">ALFA LEASING d.o.o. </t>
  </si>
  <si>
    <t>BKS - leasing Croatia d.o.o.</t>
  </si>
  <si>
    <t>Erste &amp; Steiermärkische S-Leasing d.o.o.</t>
  </si>
  <si>
    <t xml:space="preserve">EUROLEASING d.o.o. </t>
  </si>
  <si>
    <t xml:space="preserve">HETA Asset Resolution Hrvatska d.o.o. </t>
  </si>
  <si>
    <t xml:space="preserve">HYPO - LEASING STEIERMARK d.o.o. </t>
  </si>
  <si>
    <t xml:space="preserve">i4next leasing Croatia d.o.o. </t>
  </si>
  <si>
    <t>IMPULS-LEASING d.o.o.</t>
  </si>
  <si>
    <t xml:space="preserve">Mercedes-Benz Leasing Hrvatska d.o.o. </t>
  </si>
  <si>
    <t xml:space="preserve">OTP Leasing d.d. </t>
  </si>
  <si>
    <t xml:space="preserve">PBZ-LEASING d.o.o. </t>
  </si>
  <si>
    <t>PORSCHE LEASING d.o.o.</t>
  </si>
  <si>
    <t xml:space="preserve">Raiffeisen Leasing d.o.o. </t>
  </si>
  <si>
    <t>SCANIA CREDIT HRVATSKA d.o.o.</t>
  </si>
  <si>
    <t xml:space="preserve">UniCredit Leasing Croatia d.o.o. </t>
  </si>
  <si>
    <t xml:space="preserve">VB LEASING d.o.o. </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</si>
  <si>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</si>
  <si>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</si>
  <si>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</si>
  <si>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</si>
  <si>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</si>
  <si>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</si>
  <si>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</si>
  <si>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</si>
  <si>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</si>
  <si>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</si>
  <si>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</si>
  <si>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</si>
  <si>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</si>
  <si>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</si>
  <si>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</si>
  <si>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</si>
  <si>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</si>
  <si>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</si>
  <si>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</si>
  <si>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</si>
  <si>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</si>
  <si>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</si>
  <si>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</si>
  <si>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</si>
  <si>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</si>
  <si>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Napomena / </t>
    </r>
    <r>
      <rPr>
        <i/>
        <sz val="8"/>
        <color rgb="FF0000FF"/>
        <rFont val="Arial"/>
        <family val="2"/>
        <charset val="238"/>
      </rPr>
      <t>Note</t>
    </r>
    <r>
      <rPr>
        <sz val="8"/>
        <rFont val="Arial"/>
        <family val="2"/>
      </rPr>
      <t xml:space="preserve"> :</t>
    </r>
  </si>
  <si>
    <t>Fondovi  CROATIA OSIGURANJE 1000 A ODMF i CROATIA OSIGURANJE 1000 C ODMF upisani su u registar fondova 9.6.2017.</t>
  </si>
  <si>
    <t>, ali još nisu počeli s radom.</t>
  </si>
  <si>
    <t xml:space="preserve">Funds CROATIA INSURANCE 1000 A ODMF and CROATIA INSURANCE 1000 C ODMF were entered in the Register of Funds </t>
  </si>
  <si>
    <t>on June 9, 2017 but have not yet begun work.</t>
  </si>
  <si>
    <t>Tablica 52:  Skraćeni prikaz Izvještaja o financijskom položaju faktoring društava</t>
  </si>
  <si>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</si>
  <si>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</si>
  <si>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</si>
  <si>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</si>
  <si>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</si>
  <si>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</si>
  <si>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</si>
  <si>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</si>
  <si>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</si>
  <si>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</si>
  <si>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</si>
  <si>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 xml:space="preserve">Tablica 53: Skraćeni prikaz Izvještaja o sveobuhvatnoj dobiti faktoring društava </t>
  </si>
  <si>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</si>
  <si>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</si>
  <si>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</si>
  <si>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</si>
  <si>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</si>
  <si>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</si>
  <si>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</si>
  <si>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</si>
  <si>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</si>
  <si>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</si>
  <si>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</si>
  <si>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</si>
  <si>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</si>
  <si>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</si>
  <si>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</si>
  <si>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t xml:space="preserve">Tablica 54: Skraćeni prikaz Izvještaja o strukturi portfelja - volumena transakcija </t>
  </si>
  <si>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</si>
  <si>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</si>
  <si>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Tablica 55: Skraćeni prikaz Izvještaja o strukturi portfelja - potraživanja</t>
  </si>
  <si>
    <t xml:space="preserve">Podaci za 9 faktoring društava </t>
  </si>
  <si>
    <t>Data for 9 factoring companies</t>
  </si>
  <si>
    <t xml:space="preserve">Tablica 52: Skraćeni prikaz izvještaja o financijskom položaju faktoring društava </t>
  </si>
  <si>
    <t xml:space="preserve">Table 52: Abbreviated overview of the report on the financial position of factoring companies </t>
  </si>
  <si>
    <t xml:space="preserve">Tablica 53: Skraćeni prikaz prikaz izvještaja o sveobuhvatnoj dobiti faktoring društava </t>
  </si>
  <si>
    <t xml:space="preserve">Table 53: Abbreviated overview of the report on the comprehesive income of factoring companies </t>
  </si>
  <si>
    <t>Tablica 54: Skraćeni prikaz izvještaja o strukturi portfelja - volumena transakcija</t>
  </si>
  <si>
    <t>Table 54: Abbreviated overview of the report on the portfolio structure - transactions volume</t>
  </si>
  <si>
    <t xml:space="preserve">Ivan Mučnjak,Damir Maričić, Josipa Žilić,
 Željko Kovačić, Ana Perković                </t>
  </si>
  <si>
    <t>Table 53: Abbreviated overview of the report on the comprehensive income of factoring companies</t>
  </si>
  <si>
    <t xml:space="preserve">Table 54: Abbreviated overview of the report on the portfolio structure - transactions volume </t>
  </si>
  <si>
    <t>Srpanj 2017.</t>
  </si>
  <si>
    <t>July 2017</t>
  </si>
  <si>
    <t>Tablica 26: Zaračunata bruto premija osiguranja za period od 1. siječnja do 31. srpnja 2017.</t>
  </si>
  <si>
    <t>Table 26: Written premium for the period 1 January  - 31 July 2017</t>
  </si>
  <si>
    <t>I-VII. 2016.</t>
  </si>
  <si>
    <t>I-VII. 2017.</t>
  </si>
  <si>
    <t>Tablica 27: Podaci o osiguranju za period od 1. siječnja do 31. srpnja 2017.</t>
  </si>
  <si>
    <t>Table 27: Insurance data for the period 1 January - 31 July 2017</t>
  </si>
  <si>
    <t>Grafikon 18: Udio zaračunate bruto premije i likvidiranih šteta po društvima za osiguranje po vrstama osiguranja za period od 1. siječnja do 31. srpnja 2017.</t>
  </si>
  <si>
    <t>Chart 18: Share of written premium and claims settled per line of insurances for the period 1 January - 31 July 2017</t>
  </si>
  <si>
    <t/>
  </si>
  <si>
    <t>LIPANJ 2017.</t>
  </si>
  <si>
    <t>JUNE 2017</t>
  </si>
  <si>
    <t>Grafikon 7: Dobna i spolna struktura članova ODMF-a na dan 30. lipnja 2017.</t>
  </si>
  <si>
    <t>Chart 7: ODMF members age and sex structure as at 30 June 2017</t>
  </si>
  <si>
    <t>Grafikon 11: Dobna i spolna struktura članova ZDMF- ova na dan 30. lipnja 2017.</t>
  </si>
  <si>
    <t>Chart 11: ZDMF members age and sex structure as at 30 June 2017</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</si>
  <si>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</si>
  <si>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</si>
  <si>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</si>
  <si>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</si>
  <si>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</si>
  <si>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</si>
  <si>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</si>
  <si>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</si>
  <si>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</si>
  <si>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</si>
  <si>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</si>
  <si>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</si>
  <si>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</si>
  <si>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1.1. - 30.6.2016.</t>
  </si>
  <si>
    <t>1.1. - 30.6.2017.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</si>
  <si>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</si>
  <si>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</si>
  <si>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</si>
  <si>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</si>
  <si>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</si>
  <si>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</si>
  <si>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</si>
  <si>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Promjena od početka godine
</t>
    </r>
    <r>
      <rPr>
        <b/>
        <i/>
        <sz val="10"/>
        <color theme="0"/>
        <rFont val="Arial"/>
        <family val="2"/>
        <charset val="238"/>
      </rPr>
      <t>Year-to-date</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</si>
  <si>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</si>
  <si>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</si>
  <si>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</si>
  <si>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t>HRRIVPRA0000</t>
  </si>
  <si>
    <t>HRHT00RA0005</t>
  </si>
  <si>
    <t>HRARNTRA0004</t>
  </si>
  <si>
    <t>HRADRSPA0009</t>
  </si>
  <si>
    <t>HRATGRRA0003</t>
  </si>
  <si>
    <t>HRKOEIRA0009</t>
  </si>
  <si>
    <t>HRATPLRA0008</t>
  </si>
  <si>
    <t>HRVDKTRA0008</t>
  </si>
  <si>
    <t>HRADPLRA0006</t>
  </si>
  <si>
    <t>HRINA0RA0007</t>
  </si>
  <si>
    <t>HRRHMFO327A5</t>
  </si>
  <si>
    <t>HRZGHOO237A3</t>
  </si>
  <si>
    <t>HRRHMFO282A2</t>
  </si>
  <si>
    <t>HRATGRO216A9</t>
  </si>
  <si>
    <t>HRRHMFO203E0</t>
  </si>
  <si>
    <t>HRFNOID191A9</t>
  </si>
  <si>
    <t>HRFNOID197A6</t>
  </si>
  <si>
    <t>HROPTEO142A5</t>
  </si>
  <si>
    <t>HRFNOID181A0</t>
  </si>
  <si>
    <t>HRFNOID187A7</t>
  </si>
  <si>
    <t>HRRHMFO217A8</t>
  </si>
  <si>
    <t>HRRHMFO26CA5</t>
  </si>
  <si>
    <t>HRRHMFO187A3</t>
  </si>
  <si>
    <t>HRRHMFO19BA2</t>
  </si>
  <si>
    <t>HRRHMFO257A4</t>
  </si>
  <si>
    <t>HRRHMFO17BA6</t>
  </si>
  <si>
    <t>HRPVCMRA0001</t>
  </si>
  <si>
    <t>HRGAMARA0009</t>
  </si>
  <si>
    <t>HRSNHARA0007</t>
  </si>
  <si>
    <t>HRBETARA0003</t>
  </si>
  <si>
    <t>HRPCTSRA0009</t>
  </si>
  <si>
    <t>HRBCINRA0003</t>
  </si>
  <si>
    <t>HRLULGRA0003</t>
  </si>
  <si>
    <t>HRPRFCRA0006</t>
  </si>
  <si>
    <t>HRDELTRA0008</t>
  </si>
  <si>
    <t>HRKOTRPA0003</t>
  </si>
  <si>
    <r>
      <t xml:space="preserve">KD Nova Europa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</si>
  <si>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Ispravak podataka za 30.6.2017. za fond KD Nova Europa zaprimljen 4.8.2017. /</t>
    </r>
    <r>
      <rPr>
        <i/>
        <sz val="8"/>
        <color rgb="FF0000FF"/>
        <rFont val="Arial"/>
        <family val="2"/>
        <charset val="238"/>
      </rPr>
      <t xml:space="preserve"> Data correction for tfe KD Nova Europa on 30 June 2017 received on 4 August 2017.</t>
    </r>
  </si>
  <si>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</si>
  <si>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</si>
  <si>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</si>
  <si>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</si>
  <si>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</si>
  <si>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</si>
  <si>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</si>
  <si>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</si>
  <si>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</si>
  <si>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</si>
  <si>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</si>
  <si>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</si>
  <si>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</si>
  <si>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</si>
  <si>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</si>
  <si>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</si>
  <si>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</si>
  <si>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</si>
  <si>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</si>
  <si>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</si>
  <si>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</si>
  <si>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</si>
  <si>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</si>
  <si>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Društva Velebit osiguranje d.d. i Velebit životno osiguranje d.d. 2. studenoga 2016. pripojena su društvu Sava osiguranje d.d. koje je preuzelo sva prava i obveze pripojenih društava.</t>
  </si>
  <si>
    <t>- Društvo Croatia zdravstveno osiguranje d.d. 3. srpnja 2017. pripojeno je društvu Croatia osiguranje d.d. koje je preuzelo sva prava i obveze pripojenog društva.</t>
  </si>
  <si>
    <t>Remarks:</t>
  </si>
  <si>
    <t>- As of 2 November 2016 Velebit osiguranje d.d. and Velebit životno osiguranje d.d. have been merged to the company Sava osiguranje d.d. which has taken over all of their claims and liabilities.</t>
  </si>
  <si>
    <t xml:space="preserve">- As of 3 July 2017 Croatia zdravstveno osiguranje d.d. has been merged to the company Croatia osiguranje d.d. which has taken over all of its claims and liabilities. </t>
  </si>
  <si>
    <r>
      <t>Mjesečna promjena</t>
    </r>
    <r>
      <rPr>
        <b/>
        <i/>
        <sz val="10"/>
        <color theme="0"/>
        <rFont val="Arial"/>
        <family val="2"/>
        <charset val="238"/>
      </rPr>
      <t>Monthly change</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</si>
  <si>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</si>
  <si>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</si>
  <si>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</si>
  <si>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</si>
  <si>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</si>
  <si>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</si>
  <si>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</si>
  <si>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</si>
  <si>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</si>
  <si>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</si>
  <si>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</si>
  <si>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</si>
  <si>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</si>
  <si>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</si>
  <si>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</si>
  <si>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</si>
  <si>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</si>
  <si>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</si>
  <si>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</si>
  <si>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</si>
  <si>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</si>
  <si>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</si>
  <si>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</si>
  <si>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</si>
  <si>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</si>
  <si>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</si>
  <si>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</si>
  <si>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</si>
  <si>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</si>
  <si>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</si>
  <si>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</si>
  <si>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</si>
  <si>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</si>
  <si>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</si>
  <si>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</si>
  <si>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</si>
  <si>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r>
      <t xml:space="preserve"> </t>
    </r>
    <r>
      <rPr>
        <b/>
        <vertAlign val="superscript"/>
        <sz val="8"/>
        <color rgb="FFFF0000"/>
        <rFont val="Arial"/>
        <family val="2"/>
        <charset val="238"/>
      </rPr>
      <t>3</t>
    </r>
    <r>
      <rPr>
        <sz val="8"/>
        <rFont val="Arial"/>
        <family val="2"/>
      </rPr>
      <t xml:space="preserve">  Ispravak podataka za 30.6.2017. za fond Erste Adriatic Bond zaprimljen 21.8.2017. /</t>
    </r>
    <r>
      <rPr>
        <i/>
        <sz val="8"/>
        <color rgb="FF0000FF"/>
        <rFont val="Arial"/>
        <family val="2"/>
        <charset val="238"/>
      </rPr>
      <t xml:space="preserve"> Data correction for tfe Erste Adriatic Bond fund on 30 June 2017 received on 21 August 2017.</t>
    </r>
  </si>
  <si>
    <r>
      <t xml:space="preserve">Erste Adriatic Bond </t>
    </r>
    <r>
      <rPr>
        <b/>
        <vertAlign val="superscript"/>
        <sz val="8"/>
        <color rgb="FFFF0000"/>
        <rFont val="Arial"/>
        <family val="2"/>
        <charset val="238"/>
      </rPr>
      <t>3</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</si>
  <si>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</si>
  <si>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</si>
  <si>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</si>
  <si>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</si>
  <si>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</si>
  <si>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r>
      <rPr>
        <sz val="8"/>
        <color theme="1"/>
        <rFont val="Arial"/>
        <family val="2"/>
        <charset val="238"/>
      </rPr>
      <t xml:space="preserve"> Ispravak podataka za Croatia osiguranje d.d. zaprimljen 12.9.2017.</t>
    </r>
    <r>
      <rPr>
        <sz val="8"/>
        <color indexed="12"/>
        <rFont val="Arial"/>
        <family val="2"/>
        <charset val="238"/>
      </rPr>
      <t xml:space="preserve"> / </t>
    </r>
    <r>
      <rPr>
        <i/>
        <sz val="8"/>
        <color rgb="FF0000FF"/>
        <rFont val="Arial"/>
        <family val="2"/>
        <charset val="238"/>
      </rPr>
      <t>Data correction for Croatia osiguranje d.d. received on 12 September 2017</t>
    </r>
  </si>
  <si>
    <t xml:space="preserve">Table 55: Abbreviated overview of the Report on the portfolio structure - receivables </t>
  </si>
  <si>
    <t xml:space="preserve">Table 55: Abbreviated overview of the report on the portfolio structure - receivables </t>
  </si>
  <si>
    <r>
      <t xml:space="preserve">Broj / </t>
    </r>
    <r>
      <rPr>
        <i/>
        <sz val="10"/>
        <color rgb="FF0000FF"/>
        <rFont val="Arial"/>
        <family val="2"/>
      </rPr>
      <t>Number</t>
    </r>
    <r>
      <rPr>
        <sz val="10"/>
        <color theme="1"/>
        <rFont val="Arial"/>
        <family val="2"/>
      </rPr>
      <t xml:space="preserve"> 8</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1.3    Godina / </t>
    </r>
    <r>
      <rPr>
        <i/>
        <sz val="10"/>
        <color rgb="FF0000FF"/>
        <rFont val="Arial"/>
        <family val="2"/>
      </rPr>
      <t>Year</t>
    </r>
    <r>
      <rPr>
        <sz val="10"/>
        <color theme="1"/>
        <rFont val="Arial"/>
        <family val="2"/>
        <charset val="238"/>
      </rPr>
      <t xml:space="preserve"> XV    Zagreb, 19.9.2017.</t>
    </r>
  </si>
  <si>
    <r>
      <t xml:space="preserve">Napomena / </t>
    </r>
    <r>
      <rPr>
        <sz val="8"/>
        <color rgb="FF0000FF"/>
        <rFont val="Arial"/>
        <family val="2"/>
        <charset val="238"/>
      </rPr>
      <t>Note</t>
    </r>
    <r>
      <rPr>
        <i/>
        <sz val="8"/>
        <rFont val="Arial"/>
        <family val="2"/>
        <charset val="238"/>
      </rPr>
      <t xml:space="preserve"> : Ispravak podataka zaprimljen 15.9.2017 / </t>
    </r>
    <r>
      <rPr>
        <i/>
        <sz val="8"/>
        <color rgb="FF0000FF"/>
        <rFont val="Arial"/>
        <family val="2"/>
        <charset val="238"/>
      </rPr>
      <t>Data correction received on 15 September 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</si>
</sst>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s>
  <fonts count="20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sz val="8"/>
      <color indexed="48"/>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03">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149" fillId="2" borderId="0" xfId="4" applyNumberFormat="1" applyFont="1" applyFill="1" applyBorder="1" applyAlignment="1">
      <alignment horizontal="left" vertical="center"/>
    </xf>
    <xf numFmtId="10" fontId="149"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3" fillId="6" borderId="0" xfId="0" applyFont="1" applyFill="1" applyAlignment="1">
      <alignment vertical="center"/>
    </xf>
    <xf numFmtId="3" fontId="86" fillId="6" borderId="0" xfId="26" quotePrefix="1" applyNumberFormat="1" applyFont="1" applyFill="1" applyBorder="1" applyAlignment="1" applyProtection="1">
      <alignment vertical="center"/>
      <protection hidden="1"/>
    </xf>
    <xf numFmtId="10" fontId="86"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115" fillId="6" borderId="0" xfId="0" applyFont="1" applyFill="1" applyAlignment="1">
      <alignment vertical="center"/>
    </xf>
    <xf numFmtId="0" fontId="113"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0" fillId="9" borderId="0" xfId="0" applyFont="1" applyFill="1" applyBorder="1" applyAlignment="1">
      <alignment vertical="center" wrapText="1"/>
    </xf>
    <xf numFmtId="3" fontId="80" fillId="9" borderId="0" xfId="0" applyNumberFormat="1" applyFont="1" applyFill="1" applyBorder="1" applyAlignment="1">
      <alignment horizontal="right" vertical="center" wrapText="1" indent="1"/>
    </xf>
    <xf numFmtId="10" fontId="76" fillId="6" borderId="0" xfId="0" applyNumberFormat="1" applyFont="1" applyFill="1" applyBorder="1" applyAlignment="1">
      <alignment horizontal="center" vertical="center"/>
    </xf>
    <xf numFmtId="3" fontId="76"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0" fontId="86" fillId="6" borderId="0" xfId="0" applyFont="1" applyFill="1" applyAlignment="1">
      <alignment horizontal="left" vertical="center"/>
    </xf>
    <xf numFmtId="3" fontId="113" fillId="6" borderId="0" xfId="0" applyNumberFormat="1" applyFont="1" applyFill="1" applyAlignment="1">
      <alignment vertical="center"/>
    </xf>
    <xf numFmtId="10" fontId="80"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4" fillId="10" borderId="0" xfId="25" applyFont="1" applyFill="1" applyBorder="1" applyAlignment="1">
      <alignment horizontal="left" vertical="center"/>
    </xf>
    <xf numFmtId="3" fontId="84"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47" fillId="0" borderId="0" xfId="0" quotePrefix="1" applyFont="1"/>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0" fontId="201" fillId="6" borderId="0" xfId="0" applyFont="1" applyFill="1" applyAlignment="1">
      <alignment vertical="center"/>
    </xf>
    <xf numFmtId="3" fontId="31" fillId="6" borderId="0" xfId="26" quotePrefix="1" applyNumberFormat="1" applyFont="1" applyFill="1" applyBorder="1" applyAlignment="1" applyProtection="1">
      <alignment vertical="center"/>
      <protection hidden="1"/>
    </xf>
    <xf numFmtId="10" fontId="31" fillId="6" borderId="0" xfId="26" quotePrefix="1" applyNumberFormat="1" applyFont="1" applyFill="1" applyBorder="1" applyAlignment="1" applyProtection="1">
      <alignment vertical="center"/>
      <protection hidden="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2"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201" fillId="6" borderId="0" xfId="0" applyFont="1" applyFill="1" applyAlignment="1">
      <alignment vertical="center" wrapText="1"/>
    </xf>
    <xf numFmtId="3" fontId="31" fillId="7" borderId="0" xfId="26" quotePrefix="1" applyNumberFormat="1" applyFont="1" applyFill="1" applyBorder="1" applyAlignment="1" applyProtection="1">
      <alignment vertical="center"/>
      <protection hidden="1"/>
    </xf>
    <xf numFmtId="3" fontId="31" fillId="7"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0" fontId="42" fillId="13" borderId="0" xfId="3" applyFont="1" applyFill="1" applyBorder="1" applyAlignment="1">
      <alignment horizontal="center" vertical="center"/>
    </xf>
    <xf numFmtId="3" fontId="60" fillId="0" borderId="0" xfId="0" applyNumberFormat="1" applyFont="1" applyAlignment="1">
      <alignment vertical="top" wrapText="1"/>
    </xf>
    <xf numFmtId="3" fontId="203"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4" fillId="0" borderId="0" xfId="0" applyNumberFormat="1" applyFont="1"/>
    <xf numFmtId="0" fontId="34" fillId="0" borderId="0" xfId="3" applyFont="1" applyAlignment="1">
      <alignment horizontal="left" vertical="center" wrapText="1"/>
    </xf>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10" fontId="19" fillId="6" borderId="0" xfId="3" applyNumberFormat="1" applyFont="1" applyFill="1" applyAlignment="1">
      <alignment horizontal="right" vertical="center"/>
    </xf>
    <xf numFmtId="3" fontId="195" fillId="13" borderId="0" xfId="3" applyNumberFormat="1" applyFont="1" applyFill="1" applyAlignment="1">
      <alignment horizontal="right" vertical="center"/>
    </xf>
    <xf numFmtId="0" fontId="141" fillId="4" borderId="0" xfId="3" applyFont="1" applyFill="1" applyAlignment="1">
      <alignment horizontal="center" vertical="center" wrapText="1"/>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179" fontId="19" fillId="6" borderId="0" xfId="3" applyNumberFormat="1" applyFont="1" applyFill="1" applyAlignment="1">
      <alignment horizontal="right" vertical="top"/>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10" fontId="195" fillId="6" borderId="0" xfId="3" applyNumberFormat="1" applyFont="1" applyFill="1" applyAlignment="1">
      <alignment vertical="center"/>
    </xf>
    <xf numFmtId="10" fontId="195" fillId="6" borderId="0" xfId="3" applyNumberFormat="1" applyFont="1" applyFill="1" applyAlignment="1">
      <alignment horizontal="right" vertical="center"/>
    </xf>
    <xf numFmtId="166" fontId="43" fillId="6" borderId="0" xfId="20" applyNumberFormat="1" applyFont="1" applyFill="1" applyAlignment="1">
      <alignment horizontal="left" vertical="center" indent="7"/>
    </xf>
    <xf numFmtId="0" fontId="47" fillId="0" borderId="0" xfId="27" applyFont="1"/>
    <xf numFmtId="0" fontId="115" fillId="13" borderId="0" xfId="0" applyFont="1" applyFill="1" applyBorder="1" applyAlignment="1">
      <alignment horizontal="left" vertical="center" wrapText="1" indent="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6" fillId="0" borderId="0" xfId="0" applyFont="1" applyFill="1" applyBorder="1" applyAlignment="1">
      <alignment horizontal="left" vertical="center" wrapText="1"/>
    </xf>
    <xf numFmtId="0" fontId="166"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124" fillId="0" borderId="0" xfId="0" applyFont="1" applyFill="1" applyBorder="1" applyAlignment="1">
      <alignment vertical="top" wrapText="1"/>
    </xf>
    <xf numFmtId="0" fontId="170" fillId="0" borderId="0" xfId="0" applyFont="1" applyFill="1" applyBorder="1" applyAlignment="1">
      <alignment horizontal="justify"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left"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460466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19049</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62924"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209550</xdr:colOff>
      <xdr:row>26</xdr:row>
      <xdr:rowOff>123825</xdr:rowOff>
    </xdr:from>
    <xdr:to>
      <xdr:col>9</xdr:col>
      <xdr:colOff>66675</xdr:colOff>
      <xdr:row>39</xdr:row>
      <xdr:rowOff>51652</xdr:rowOff>
    </xdr:to>
    <xdr:pic>
      <xdr:nvPicPr>
        <xdr:cNvPr id="5" name="Picture 4"/>
        <xdr:cNvPicPr>
          <a:picLocks noChangeAspect="1"/>
        </xdr:cNvPicPr>
      </xdr:nvPicPr>
      <xdr:blipFill>
        <a:blip xmlns:r="http://schemas.openxmlformats.org/officeDocument/2006/relationships" r:embed="rId2"/>
        <a:stretch>
          <a:fillRect/>
        </a:stretch>
      </xdr:blipFill>
      <xdr:spPr>
        <a:xfrm>
          <a:off x="2381250" y="5295900"/>
          <a:ext cx="3905250" cy="23852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0</xdr:rowOff>
    </xdr:from>
    <xdr:to>
      <xdr:col>9</xdr:col>
      <xdr:colOff>57150</xdr:colOff>
      <xdr:row>36</xdr:row>
      <xdr:rowOff>46316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371725" y="4819650"/>
          <a:ext cx="3876675" cy="23418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581025</xdr:colOff>
      <xdr:row>64</xdr:row>
      <xdr:rowOff>13392</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1239500"/>
          <a:ext cx="5848350" cy="40615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16</xdr:col>
      <xdr:colOff>590550</xdr:colOff>
      <xdr:row>41</xdr:row>
      <xdr:rowOff>9525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90525"/>
          <a:ext cx="10344150" cy="6257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32</xdr:row>
      <xdr:rowOff>95250</xdr:rowOff>
    </xdr:from>
    <xdr:to>
      <xdr:col>3</xdr:col>
      <xdr:colOff>589412</xdr:colOff>
      <xdr:row>48</xdr:row>
      <xdr:rowOff>16220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5400675"/>
          <a:ext cx="4456562" cy="2511770"/>
        </a:xfrm>
        <a:prstGeom prst="rect">
          <a:avLst/>
        </a:prstGeom>
      </xdr:spPr>
    </xdr:pic>
    <xdr:clientData/>
  </xdr:twoCellAnchor>
  <xdr:twoCellAnchor editAs="oneCell">
    <xdr:from>
      <xdr:col>0</xdr:col>
      <xdr:colOff>9525</xdr:colOff>
      <xdr:row>52</xdr:row>
      <xdr:rowOff>104775</xdr:rowOff>
    </xdr:from>
    <xdr:to>
      <xdr:col>3</xdr:col>
      <xdr:colOff>510157</xdr:colOff>
      <xdr:row>68</xdr:row>
      <xdr:rowOff>44034</xdr:rowOff>
    </xdr:to>
    <xdr:pic>
      <xdr:nvPicPr>
        <xdr:cNvPr id="4" name="Picture 3"/>
        <xdr:cNvPicPr>
          <a:picLocks noChangeAspect="1"/>
        </xdr:cNvPicPr>
      </xdr:nvPicPr>
      <xdr:blipFill>
        <a:blip xmlns:r="http://schemas.openxmlformats.org/officeDocument/2006/relationships" r:embed="rId2"/>
        <a:stretch>
          <a:fillRect/>
        </a:stretch>
      </xdr:blipFill>
      <xdr:spPr>
        <a:xfrm>
          <a:off x="9525"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38101</xdr:rowOff>
    </xdr:from>
    <xdr:to>
      <xdr:col>11</xdr:col>
      <xdr:colOff>561974</xdr:colOff>
      <xdr:row>23</xdr:row>
      <xdr:rowOff>142876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1"/>
          <a:ext cx="7229474" cy="3505200"/>
        </a:xfrm>
        <a:prstGeom prst="rect">
          <a:avLst/>
        </a:prstGeom>
      </xdr:spPr>
    </xdr:pic>
    <xdr:clientData/>
  </xdr:twoCellAnchor>
  <xdr:twoCellAnchor editAs="oneCell">
    <xdr:from>
      <xdr:col>0</xdr:col>
      <xdr:colOff>0</xdr:colOff>
      <xdr:row>28</xdr:row>
      <xdr:rowOff>28575</xdr:rowOff>
    </xdr:from>
    <xdr:to>
      <xdr:col>11</xdr:col>
      <xdr:colOff>561975</xdr:colOff>
      <xdr:row>49</xdr:row>
      <xdr:rowOff>152400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562475"/>
          <a:ext cx="7229475" cy="3524250"/>
        </a:xfrm>
        <a:prstGeom prst="rect">
          <a:avLst/>
        </a:prstGeom>
      </xdr:spPr>
    </xdr:pic>
    <xdr:clientData/>
  </xdr:twoCellAnchor>
  <xdr:twoCellAnchor editAs="oneCell">
    <xdr:from>
      <xdr:col>0</xdr:col>
      <xdr:colOff>0</xdr:colOff>
      <xdr:row>54</xdr:row>
      <xdr:rowOff>57150</xdr:rowOff>
    </xdr:from>
    <xdr:to>
      <xdr:col>11</xdr:col>
      <xdr:colOff>561974</xdr:colOff>
      <xdr:row>75</xdr:row>
      <xdr:rowOff>152401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01100"/>
          <a:ext cx="7229474" cy="34956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6</xdr:col>
      <xdr:colOff>611315</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90950"/>
          <a:ext cx="6602540" cy="2938527"/>
        </a:xfrm>
        <a:prstGeom prst="rect">
          <a:avLst/>
        </a:prstGeom>
      </xdr:spPr>
    </xdr:pic>
    <xdr:clientData/>
  </xdr:twoCellAnchor>
  <xdr:twoCellAnchor editAs="oneCell">
    <xdr:from>
      <xdr:col>0</xdr:col>
      <xdr:colOff>0</xdr:colOff>
      <xdr:row>44</xdr:row>
      <xdr:rowOff>0</xdr:rowOff>
    </xdr:from>
    <xdr:to>
      <xdr:col>6</xdr:col>
      <xdr:colOff>629605</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ODMF NAV - NETO UPLATE"/>
      <sheetName val="MI ODMF - članstvo"/>
      <sheetName val="MI ODMF - doprinosi"/>
      <sheetName val="ODMF - isplate"/>
      <sheetName val="MI ODMF NAV"/>
      <sheetName val="Broj članova"/>
      <sheetName val="Bruto uplate po članu"/>
      <sheetName val="NAV po članu"/>
      <sheetName val="Chart1"/>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34213</v>
          </cell>
          <cell r="ES2">
            <v>34927</v>
          </cell>
          <cell r="ET2">
            <v>35679</v>
          </cell>
          <cell r="EU2">
            <v>36305</v>
          </cell>
          <cell r="EV2">
            <v>36913</v>
          </cell>
          <cell r="EW2">
            <v>37493</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98746</v>
          </cell>
          <cell r="ES3">
            <v>98947</v>
          </cell>
          <cell r="ET3">
            <v>99317</v>
          </cell>
          <cell r="EU3">
            <v>99670</v>
          </cell>
          <cell r="EV3">
            <v>100115</v>
          </cell>
          <cell r="EW3">
            <v>100429</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v>23885</v>
          </cell>
          <cell r="ET4">
            <v>24014</v>
          </cell>
          <cell r="EU4">
            <v>24228</v>
          </cell>
          <cell r="EV4">
            <v>24353</v>
          </cell>
          <cell r="EW4">
            <v>24503</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v>19301</v>
          </cell>
          <cell r="ET5">
            <v>19419</v>
          </cell>
          <cell r="EU5">
            <v>19575</v>
          </cell>
          <cell r="EV5">
            <v>19654</v>
          </cell>
          <cell r="EW5">
            <v>19777</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v>21025</v>
          </cell>
          <cell r="ET6">
            <v>21300</v>
          </cell>
          <cell r="EU6">
            <v>21630</v>
          </cell>
          <cell r="EV6">
            <v>21850</v>
          </cell>
          <cell r="EW6">
            <v>22486</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v>60564</v>
          </cell>
          <cell r="ET7">
            <v>60904</v>
          </cell>
          <cell r="EU7">
            <v>61596</v>
          </cell>
          <cell r="EV7">
            <v>62222</v>
          </cell>
          <cell r="EW7">
            <v>62898</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257075</v>
          </cell>
          <cell r="ES8">
            <v>258649</v>
          </cell>
          <cell r="ET8">
            <v>260633</v>
          </cell>
          <cell r="EU8">
            <v>263004</v>
          </cell>
          <cell r="EV8">
            <v>265107</v>
          </cell>
          <cell r="EW8">
            <v>267586</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984</v>
          </cell>
          <cell r="ES11">
            <v>977</v>
          </cell>
          <cell r="ET11">
            <v>910</v>
          </cell>
          <cell r="EU11">
            <v>804</v>
          </cell>
          <cell r="EV11">
            <v>771</v>
          </cell>
          <cell r="EW11">
            <v>733</v>
          </cell>
          <cell r="EX11">
            <v>536</v>
          </cell>
          <cell r="EY11">
            <v>448</v>
          </cell>
          <cell r="EZ11">
            <v>412</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718</v>
          </cell>
          <cell r="ES12">
            <v>476</v>
          </cell>
          <cell r="ET12">
            <v>602</v>
          </cell>
          <cell r="EU12">
            <v>562</v>
          </cell>
          <cell r="EV12">
            <v>611</v>
          </cell>
          <cell r="EW12">
            <v>521</v>
          </cell>
          <cell r="EX12">
            <v>424</v>
          </cell>
          <cell r="EY12">
            <v>374</v>
          </cell>
          <cell r="EZ12">
            <v>337</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4492</v>
          </cell>
          <cell r="ES17">
            <v>2582</v>
          </cell>
          <cell r="ET17">
            <v>2800</v>
          </cell>
          <cell r="EU17">
            <v>3146</v>
          </cell>
          <cell r="EV17">
            <v>2704</v>
          </cell>
          <cell r="EW17">
            <v>3185</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175</v>
          </cell>
          <cell r="ET26">
            <v>130</v>
          </cell>
          <cell r="EU26">
            <v>99</v>
          </cell>
          <cell r="EV26">
            <v>106</v>
          </cell>
          <cell r="EW26">
            <v>126</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34</v>
          </cell>
          <cell r="ET35">
            <v>34</v>
          </cell>
          <cell r="EU35">
            <v>34</v>
          </cell>
          <cell r="EV35">
            <v>31</v>
          </cell>
          <cell r="EW35">
            <v>27</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112</v>
          </cell>
          <cell r="EZ38">
            <v>115</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179</v>
          </cell>
          <cell r="ES39">
            <v>223</v>
          </cell>
          <cell r="ET39">
            <v>194</v>
          </cell>
          <cell r="EU39">
            <v>169</v>
          </cell>
          <cell r="EV39">
            <v>127</v>
          </cell>
          <cell r="EW39">
            <v>159</v>
          </cell>
          <cell r="EX39">
            <v>152</v>
          </cell>
          <cell r="EY39">
            <v>131</v>
          </cell>
          <cell r="EZ39">
            <v>118</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680</v>
          </cell>
          <cell r="ES44">
            <v>799</v>
          </cell>
          <cell r="ET44">
            <v>652</v>
          </cell>
          <cell r="EU44">
            <v>642</v>
          </cell>
          <cell r="EV44">
            <v>464</v>
          </cell>
          <cell r="EW44">
            <v>553</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t="str">
            <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t="str">
            <v/>
          </cell>
          <cell r="BK138" t="str">
            <v/>
          </cell>
          <cell r="BL138" t="str">
            <v/>
          </cell>
          <cell r="BM138" t="str">
            <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t="str">
            <v/>
          </cell>
          <cell r="CN138">
            <v>1897099.00141157</v>
          </cell>
          <cell r="CO138" t="str">
            <v/>
          </cell>
          <cell r="CP138">
            <v>0</v>
          </cell>
          <cell r="CQ138" t="str">
            <v/>
          </cell>
          <cell r="CR138" t="str">
            <v/>
          </cell>
          <cell r="CS138" t="str">
            <v/>
          </cell>
        </row>
        <row r="139">
          <cell r="A139">
            <v>43008</v>
          </cell>
          <cell r="C139">
            <v>0</v>
          </cell>
          <cell r="D139">
            <v>0</v>
          </cell>
          <cell r="E139">
            <v>0</v>
          </cell>
          <cell r="F139">
            <v>0</v>
          </cell>
          <cell r="G139">
            <v>0</v>
          </cell>
          <cell r="H139">
            <v>0</v>
          </cell>
          <cell r="I139">
            <v>0</v>
          </cell>
          <cell r="J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K139">
            <v>0</v>
          </cell>
          <cell r="AL139">
            <v>0</v>
          </cell>
          <cell r="AN139">
            <v>0</v>
          </cell>
          <cell r="AO139">
            <v>0</v>
          </cell>
          <cell r="AQ139">
            <v>0</v>
          </cell>
          <cell r="AR139">
            <v>0</v>
          </cell>
          <cell r="AS139">
            <v>0</v>
          </cell>
          <cell r="AU139" t="str">
            <v/>
          </cell>
          <cell r="AV139" t="str">
            <v/>
          </cell>
          <cell r="AW139" t="str">
            <v/>
          </cell>
          <cell r="AX139" t="str">
            <v/>
          </cell>
          <cell r="AY139" t="str">
            <v/>
          </cell>
          <cell r="AZ139" t="str">
            <v/>
          </cell>
          <cell r="BA139" t="str">
            <v/>
          </cell>
          <cell r="BB139" t="str">
            <v/>
          </cell>
          <cell r="BC139" t="str">
            <v/>
          </cell>
          <cell r="BD139" t="str">
            <v/>
          </cell>
          <cell r="BE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S139" t="str">
            <v/>
          </cell>
          <cell r="BT139" t="str">
            <v/>
          </cell>
          <cell r="BU139" t="str">
            <v/>
          </cell>
          <cell r="BV139">
            <v>-1</v>
          </cell>
          <cell r="BW139">
            <v>-1</v>
          </cell>
          <cell r="BX139">
            <v>-1</v>
          </cell>
          <cell r="BY139">
            <v>-1</v>
          </cell>
          <cell r="BZ139">
            <v>-1</v>
          </cell>
          <cell r="CA139">
            <v>-1</v>
          </cell>
          <cell r="CB139">
            <v>-1</v>
          </cell>
          <cell r="CC139">
            <v>-1</v>
          </cell>
          <cell r="CD139">
            <v>-1</v>
          </cell>
          <cell r="CE139">
            <v>-1</v>
          </cell>
          <cell r="CF139">
            <v>-1</v>
          </cell>
          <cell r="CG139" t="str">
            <v/>
          </cell>
          <cell r="CH139" t="str">
            <v/>
          </cell>
          <cell r="CJ139" t="str">
            <v/>
          </cell>
          <cell r="CK139" t="str">
            <v/>
          </cell>
          <cell r="CL139" t="str">
            <v/>
          </cell>
          <cell r="CM139" t="str">
            <v/>
          </cell>
          <cell r="CN139">
            <v>1897099.00141157</v>
          </cell>
          <cell r="CO139" t="str">
            <v/>
          </cell>
          <cell r="CP139">
            <v>0</v>
          </cell>
          <cell r="CQ139" t="str">
            <v/>
          </cell>
          <cell r="CR139" t="str">
            <v/>
          </cell>
          <cell r="CS139" t="str">
            <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K140">
            <v>0</v>
          </cell>
          <cell r="AL140">
            <v>0</v>
          </cell>
          <cell r="AN140">
            <v>0</v>
          </cell>
          <cell r="AO140">
            <v>0</v>
          </cell>
          <cell r="AQ140">
            <v>0</v>
          </cell>
          <cell r="AR140">
            <v>0</v>
          </cell>
          <cell r="AS140">
            <v>0</v>
          </cell>
          <cell r="AU140" t="str">
            <v/>
          </cell>
          <cell r="AV140" t="str">
            <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-1</v>
          </cell>
          <cell r="BW140">
            <v>-1</v>
          </cell>
          <cell r="BX140">
            <v>-1</v>
          </cell>
          <cell r="BY140">
            <v>-1</v>
          </cell>
          <cell r="BZ140">
            <v>-1</v>
          </cell>
          <cell r="CA140">
            <v>-1</v>
          </cell>
          <cell r="CB140">
            <v>-1</v>
          </cell>
          <cell r="CC140">
            <v>-1</v>
          </cell>
          <cell r="CD140">
            <v>-1</v>
          </cell>
          <cell r="CE140">
            <v>-1</v>
          </cell>
          <cell r="CF140">
            <v>-1</v>
          </cell>
          <cell r="CG140" t="str">
            <v/>
          </cell>
          <cell r="CH140" t="str">
            <v/>
          </cell>
          <cell r="CJ140" t="str">
            <v/>
          </cell>
          <cell r="CK140" t="str">
            <v/>
          </cell>
          <cell r="CL140" t="str">
            <v/>
          </cell>
          <cell r="CM140" t="str">
            <v/>
          </cell>
          <cell r="CN140">
            <v>1897099.00141157</v>
          </cell>
          <cell r="CO140" t="str">
            <v/>
          </cell>
          <cell r="CP140">
            <v>0</v>
          </cell>
          <cell r="CQ140" t="str">
            <v/>
          </cell>
          <cell r="CR140" t="str">
            <v/>
          </cell>
          <cell r="CS140" t="str">
            <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K141">
            <v>0</v>
          </cell>
          <cell r="AL141">
            <v>0</v>
          </cell>
          <cell r="AN141">
            <v>0</v>
          </cell>
          <cell r="AO141">
            <v>0</v>
          </cell>
          <cell r="AQ141">
            <v>0</v>
          </cell>
          <cell r="AR141">
            <v>0</v>
          </cell>
          <cell r="AS141">
            <v>0</v>
          </cell>
          <cell r="AU141" t="str">
            <v/>
          </cell>
          <cell r="AV141" t="str">
            <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-1</v>
          </cell>
          <cell r="BW141">
            <v>-1</v>
          </cell>
          <cell r="BX141">
            <v>-1</v>
          </cell>
          <cell r="BY141">
            <v>-1</v>
          </cell>
          <cell r="BZ141">
            <v>-1</v>
          </cell>
          <cell r="CA141">
            <v>-1</v>
          </cell>
          <cell r="CB141">
            <v>-1</v>
          </cell>
          <cell r="CC141">
            <v>-1</v>
          </cell>
          <cell r="CD141">
            <v>-1</v>
          </cell>
          <cell r="CE141">
            <v>-1</v>
          </cell>
          <cell r="CF141">
            <v>-1</v>
          </cell>
          <cell r="CG141" t="str">
            <v/>
          </cell>
          <cell r="CH141" t="str">
            <v/>
          </cell>
          <cell r="CJ141" t="str">
            <v/>
          </cell>
          <cell r="CK141" t="str">
            <v/>
          </cell>
          <cell r="CL141" t="str">
            <v/>
          </cell>
          <cell r="CM141" t="str">
            <v/>
          </cell>
          <cell r="CN141" t="str">
            <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N142">
            <v>0</v>
          </cell>
          <cell r="AO142">
            <v>0</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t="str">
            <v/>
          </cell>
          <cell r="BJ131" t="str">
            <v/>
          </cell>
          <cell r="BK131" t="str">
            <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t="e">
            <v>#VALUE!</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t="e">
            <v>#VALUE!</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t="e">
            <v>#VALUE!</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t="e">
            <v>#VALUE!</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t="e">
            <v>#VALUE!</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t="str">
            <v/>
          </cell>
          <cell r="BJ137" t="str">
            <v/>
          </cell>
          <cell r="BK137" t="str">
            <v/>
          </cell>
          <cell r="BL137" t="str">
            <v/>
          </cell>
          <cell r="BM137" t="str">
            <v/>
          </cell>
          <cell r="BN137" t="str">
            <v/>
          </cell>
          <cell r="BO137" t="str">
            <v/>
          </cell>
          <cell r="BP137" t="str">
            <v/>
          </cell>
          <cell r="BQ137">
            <v>454866</v>
          </cell>
          <cell r="BS137" t="str">
            <v/>
          </cell>
          <cell r="BT137" t="str">
            <v/>
          </cell>
          <cell r="BU137" t="str">
            <v/>
          </cell>
          <cell r="BV137">
            <v>6242</v>
          </cell>
          <cell r="BX137">
            <v>27401.48642768</v>
          </cell>
          <cell r="CB137">
            <v>27401.48642768</v>
          </cell>
        </row>
        <row r="138">
          <cell r="A138">
            <v>42978</v>
          </cell>
          <cell r="C138">
            <v>0</v>
          </cell>
          <cell r="D138">
            <v>0</v>
          </cell>
          <cell r="E138">
            <v>0</v>
          </cell>
          <cell r="F138">
            <v>0</v>
          </cell>
          <cell r="G138">
            <v>0</v>
          </cell>
          <cell r="H138">
            <v>0</v>
          </cell>
          <cell r="I138">
            <v>0</v>
          </cell>
          <cell r="J138">
            <v>0</v>
          </cell>
          <cell r="L138">
            <v>0</v>
          </cell>
          <cell r="M138">
            <v>0</v>
          </cell>
          <cell r="N138">
            <v>0</v>
          </cell>
          <cell r="O138">
            <v>0</v>
          </cell>
          <cell r="P138">
            <v>0</v>
          </cell>
          <cell r="Q138">
            <v>0</v>
          </cell>
          <cell r="R138">
            <v>0</v>
          </cell>
          <cell r="S138">
            <v>0</v>
          </cell>
          <cell r="T138">
            <v>0</v>
          </cell>
          <cell r="U138">
            <v>0</v>
          </cell>
          <cell r="V138">
            <v>0</v>
          </cell>
          <cell r="AI138">
            <v>0</v>
          </cell>
          <cell r="AK138">
            <v>0</v>
          </cell>
          <cell r="AL138">
            <v>0</v>
          </cell>
          <cell r="AM138">
            <v>0</v>
          </cell>
          <cell r="AN138">
            <v>0</v>
          </cell>
          <cell r="AO138">
            <v>0</v>
          </cell>
          <cell r="AQ138">
            <v>0</v>
          </cell>
          <cell r="AR138">
            <v>0</v>
          </cell>
          <cell r="AS138">
            <v>0</v>
          </cell>
          <cell r="AU138" t="str">
            <v/>
          </cell>
          <cell r="AV138">
            <v>2322728</v>
          </cell>
          <cell r="AW138" t="str">
            <v/>
          </cell>
          <cell r="AX138" t="str">
            <v/>
          </cell>
          <cell r="AY138" t="str">
            <v/>
          </cell>
          <cell r="AZ138" t="str">
            <v/>
          </cell>
          <cell r="BA138" t="str">
            <v/>
          </cell>
          <cell r="BB138" t="str">
            <v/>
          </cell>
          <cell r="BC138" t="str">
            <v/>
          </cell>
          <cell r="BD138" t="str">
            <v/>
          </cell>
          <cell r="BE138" t="str">
            <v/>
          </cell>
          <cell r="BG138" t="str">
            <v/>
          </cell>
          <cell r="BH138" t="str">
            <v/>
          </cell>
          <cell r="BI138" t="str">
            <v/>
          </cell>
          <cell r="BJ138" t="str">
            <v/>
          </cell>
          <cell r="BK138" t="str">
            <v/>
          </cell>
          <cell r="BL138" t="str">
            <v/>
          </cell>
          <cell r="BM138" t="str">
            <v/>
          </cell>
          <cell r="BN138" t="str">
            <v/>
          </cell>
          <cell r="BO138" t="str">
            <v/>
          </cell>
          <cell r="BP138" t="str">
            <v/>
          </cell>
          <cell r="BQ138" t="str">
            <v/>
          </cell>
          <cell r="BS138" t="str">
            <v/>
          </cell>
          <cell r="BT138" t="str">
            <v/>
          </cell>
          <cell r="BU138" t="str">
            <v/>
          </cell>
          <cell r="BV138">
            <v>0</v>
          </cell>
          <cell r="BX138">
            <v>27401.48642768</v>
          </cell>
          <cell r="CB138">
            <v>27401.48642768</v>
          </cell>
        </row>
        <row r="139">
          <cell r="A139">
            <v>43008</v>
          </cell>
          <cell r="C139">
            <v>0</v>
          </cell>
          <cell r="D139">
            <v>0</v>
          </cell>
          <cell r="E139">
            <v>0</v>
          </cell>
          <cell r="F139">
            <v>0</v>
          </cell>
          <cell r="G139">
            <v>0</v>
          </cell>
          <cell r="H139">
            <v>0</v>
          </cell>
          <cell r="I139">
            <v>0</v>
          </cell>
          <cell r="J139">
            <v>0</v>
          </cell>
          <cell r="L139">
            <v>0</v>
          </cell>
          <cell r="M139">
            <v>0</v>
          </cell>
          <cell r="N139">
            <v>0</v>
          </cell>
          <cell r="O139">
            <v>0</v>
          </cell>
          <cell r="P139">
            <v>0</v>
          </cell>
          <cell r="Q139">
            <v>0</v>
          </cell>
          <cell r="R139">
            <v>0</v>
          </cell>
          <cell r="S139">
            <v>0</v>
          </cell>
          <cell r="T139">
            <v>0</v>
          </cell>
          <cell r="U139">
            <v>0</v>
          </cell>
          <cell r="V139">
            <v>0</v>
          </cell>
          <cell r="AI139">
            <v>0</v>
          </cell>
          <cell r="AK139">
            <v>0</v>
          </cell>
          <cell r="AL139">
            <v>0</v>
          </cell>
          <cell r="AM139">
            <v>0</v>
          </cell>
          <cell r="AN139">
            <v>0</v>
          </cell>
          <cell r="AO139">
            <v>0</v>
          </cell>
          <cell r="AQ139">
            <v>0</v>
          </cell>
          <cell r="AR139">
            <v>0</v>
          </cell>
          <cell r="AS139">
            <v>0</v>
          </cell>
          <cell r="AU139" t="str">
            <v/>
          </cell>
          <cell r="AV139">
            <v>2322728</v>
          </cell>
          <cell r="AW139" t="str">
            <v/>
          </cell>
          <cell r="AX139" t="str">
            <v/>
          </cell>
          <cell r="AY139" t="str">
            <v/>
          </cell>
          <cell r="AZ139" t="str">
            <v/>
          </cell>
          <cell r="BA139" t="str">
            <v/>
          </cell>
          <cell r="BB139" t="str">
            <v/>
          </cell>
          <cell r="BC139" t="str">
            <v/>
          </cell>
          <cell r="BD139" t="str">
            <v/>
          </cell>
          <cell r="BE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S139" t="str">
            <v/>
          </cell>
          <cell r="BT139" t="str">
            <v/>
          </cell>
          <cell r="BU139" t="str">
            <v/>
          </cell>
          <cell r="BV139">
            <v>0</v>
          </cell>
          <cell r="BX139">
            <v>27401.48642768</v>
          </cell>
          <cell r="CB139">
            <v>27401.48642768</v>
          </cell>
        </row>
        <row r="140">
          <cell r="A140">
            <v>43039</v>
          </cell>
          <cell r="C140">
            <v>0</v>
          </cell>
          <cell r="D140">
            <v>0</v>
          </cell>
          <cell r="E140">
            <v>0</v>
          </cell>
          <cell r="F140">
            <v>0</v>
          </cell>
          <cell r="G140">
            <v>0</v>
          </cell>
          <cell r="H140">
            <v>0</v>
          </cell>
          <cell r="I140">
            <v>0</v>
          </cell>
          <cell r="J140">
            <v>0</v>
          </cell>
          <cell r="L140">
            <v>0</v>
          </cell>
          <cell r="M140">
            <v>0</v>
          </cell>
          <cell r="N140">
            <v>0</v>
          </cell>
          <cell r="O140">
            <v>0</v>
          </cell>
          <cell r="P140">
            <v>0</v>
          </cell>
          <cell r="Q140">
            <v>0</v>
          </cell>
          <cell r="R140">
            <v>0</v>
          </cell>
          <cell r="S140">
            <v>0</v>
          </cell>
          <cell r="T140">
            <v>0</v>
          </cell>
          <cell r="U140">
            <v>0</v>
          </cell>
          <cell r="V140">
            <v>0</v>
          </cell>
          <cell r="AI140">
            <v>0</v>
          </cell>
          <cell r="AK140">
            <v>0</v>
          </cell>
          <cell r="AL140">
            <v>0</v>
          </cell>
          <cell r="AM140">
            <v>0</v>
          </cell>
          <cell r="AN140">
            <v>0</v>
          </cell>
          <cell r="AO140">
            <v>0</v>
          </cell>
          <cell r="AQ140">
            <v>0</v>
          </cell>
          <cell r="AR140">
            <v>0</v>
          </cell>
          <cell r="AS140">
            <v>0</v>
          </cell>
          <cell r="AU140" t="str">
            <v/>
          </cell>
          <cell r="AV140">
            <v>2322728</v>
          </cell>
          <cell r="AW140" t="str">
            <v/>
          </cell>
          <cell r="AX140" t="str">
            <v/>
          </cell>
          <cell r="AY140" t="str">
            <v/>
          </cell>
          <cell r="AZ140" t="str">
            <v/>
          </cell>
          <cell r="BA140" t="str">
            <v/>
          </cell>
          <cell r="BB140" t="str">
            <v/>
          </cell>
          <cell r="BC140" t="str">
            <v/>
          </cell>
          <cell r="BD140" t="str">
            <v/>
          </cell>
          <cell r="BE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S140" t="str">
            <v/>
          </cell>
          <cell r="BT140" t="str">
            <v/>
          </cell>
          <cell r="BU140" t="str">
            <v/>
          </cell>
          <cell r="BV140">
            <v>0</v>
          </cell>
          <cell r="BX140">
            <v>27401.48642768</v>
          </cell>
          <cell r="CB140">
            <v>27401.48642768</v>
          </cell>
        </row>
        <row r="141">
          <cell r="A141">
            <v>43069</v>
          </cell>
          <cell r="C141">
            <v>0</v>
          </cell>
          <cell r="D141">
            <v>0</v>
          </cell>
          <cell r="E141">
            <v>0</v>
          </cell>
          <cell r="F141">
            <v>0</v>
          </cell>
          <cell r="G141">
            <v>0</v>
          </cell>
          <cell r="H141">
            <v>0</v>
          </cell>
          <cell r="I141">
            <v>0</v>
          </cell>
          <cell r="J141">
            <v>0</v>
          </cell>
          <cell r="L141">
            <v>0</v>
          </cell>
          <cell r="M141">
            <v>0</v>
          </cell>
          <cell r="N141">
            <v>0</v>
          </cell>
          <cell r="O141">
            <v>0</v>
          </cell>
          <cell r="P141">
            <v>0</v>
          </cell>
          <cell r="Q141">
            <v>0</v>
          </cell>
          <cell r="R141">
            <v>0</v>
          </cell>
          <cell r="S141">
            <v>0</v>
          </cell>
          <cell r="T141">
            <v>0</v>
          </cell>
          <cell r="U141">
            <v>0</v>
          </cell>
          <cell r="V141">
            <v>0</v>
          </cell>
          <cell r="AI141">
            <v>0</v>
          </cell>
          <cell r="AK141">
            <v>0</v>
          </cell>
          <cell r="AL141">
            <v>0</v>
          </cell>
          <cell r="AM141">
            <v>0</v>
          </cell>
          <cell r="AN141">
            <v>0</v>
          </cell>
          <cell r="AO141">
            <v>0</v>
          </cell>
          <cell r="AQ141">
            <v>0</v>
          </cell>
          <cell r="AR141">
            <v>0</v>
          </cell>
          <cell r="AS141">
            <v>0</v>
          </cell>
          <cell r="AU141" t="str">
            <v/>
          </cell>
          <cell r="AV141">
            <v>2322728</v>
          </cell>
          <cell r="AW141" t="str">
            <v/>
          </cell>
          <cell r="AX141" t="str">
            <v/>
          </cell>
          <cell r="AY141" t="str">
            <v/>
          </cell>
          <cell r="AZ141" t="str">
            <v/>
          </cell>
          <cell r="BA141" t="str">
            <v/>
          </cell>
          <cell r="BB141" t="str">
            <v/>
          </cell>
          <cell r="BC141" t="str">
            <v/>
          </cell>
          <cell r="BD141" t="str">
            <v/>
          </cell>
          <cell r="BE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S141" t="str">
            <v/>
          </cell>
          <cell r="BT141" t="str">
            <v/>
          </cell>
          <cell r="BU141" t="str">
            <v/>
          </cell>
          <cell r="BV141">
            <v>0</v>
          </cell>
          <cell r="BX141">
            <v>27401.48642768</v>
          </cell>
          <cell r="CB141">
            <v>27401.48642768</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AI142">
            <v>0</v>
          </cell>
          <cell r="AK142">
            <v>0</v>
          </cell>
          <cell r="AL142">
            <v>0</v>
          </cell>
          <cell r="AM142">
            <v>0</v>
          </cell>
          <cell r="AN142">
            <v>0</v>
          </cell>
          <cell r="AO142">
            <v>0</v>
          </cell>
          <cell r="AQ142">
            <v>0</v>
          </cell>
          <cell r="AR142">
            <v>0</v>
          </cell>
          <cell r="AS142">
            <v>0</v>
          </cell>
          <cell r="AU142" t="str">
            <v/>
          </cell>
          <cell r="AV142">
            <v>2322728</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0</v>
          </cell>
          <cell r="BX142">
            <v>27401.48642768</v>
          </cell>
          <cell r="CB142">
            <v>27401.48642768</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row>
        <row r="22">
          <cell r="A22" t="str">
            <v>AZ Treći horizont</v>
          </cell>
          <cell r="FR22">
            <v>37</v>
          </cell>
          <cell r="FS22">
            <v>49</v>
          </cell>
          <cell r="FT22">
            <v>89</v>
          </cell>
          <cell r="FU22">
            <v>133</v>
          </cell>
          <cell r="FV22">
            <v>287</v>
          </cell>
          <cell r="FW22">
            <v>288</v>
          </cell>
          <cell r="FX22">
            <v>301</v>
          </cell>
          <cell r="FY22">
            <v>306</v>
          </cell>
          <cell r="FZ22">
            <v>310</v>
          </cell>
        </row>
        <row r="23">
          <cell r="A23" t="str">
            <v>NESTLE ZDMF</v>
          </cell>
          <cell r="FY23">
            <v>74</v>
          </cell>
          <cell r="FZ23">
            <v>76</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29259</v>
          </cell>
          <cell r="FT24">
            <v>29327</v>
          </cell>
          <cell r="FU24">
            <v>29395</v>
          </cell>
          <cell r="FV24">
            <v>29594</v>
          </cell>
          <cell r="FW24">
            <v>29650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v>-3.6101083032491488E-3</v>
          </cell>
          <cell r="FT27">
            <v>-1.8115942028985588E-3</v>
          </cell>
          <cell r="FU27">
            <v>-9.0744101633388752E-4</v>
          </cell>
          <cell r="FV27">
            <v>-1.8165304268846771E-3</v>
          </cell>
          <cell r="FW27">
            <v>0</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v>-2.7624309392265678E-3</v>
          </cell>
          <cell r="FT28">
            <v>-2.7700831024930483E-3</v>
          </cell>
          <cell r="FU28">
            <v>-5.5555555555555358E-3</v>
          </cell>
          <cell r="FV28">
            <v>-2.7932960893854997E-3</v>
          </cell>
          <cell r="FW28">
            <v>2.8011204481792618E-3</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v>-2.4660912453761119E-3</v>
          </cell>
          <cell r="FT29">
            <v>0</v>
          </cell>
          <cell r="FU29">
            <v>1.2360939431397266E-3</v>
          </cell>
          <cell r="FV29">
            <v>0</v>
          </cell>
          <cell r="FW29">
            <v>0</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v>-1.1795234725171522E-3</v>
          </cell>
          <cell r="FT30">
            <v>-1.180916391119502E-3</v>
          </cell>
          <cell r="FU30">
            <v>7.0938756207139519E-4</v>
          </cell>
          <cell r="FV30">
            <v>7.0888468809071625E-4</v>
          </cell>
          <cell r="FW30">
            <v>9.4451003541906609E-4</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v>-1.6447368421053099E-3</v>
          </cell>
          <cell r="FT31">
            <v>3.2948929159801743E-3</v>
          </cell>
          <cell r="FU31">
            <v>0</v>
          </cell>
          <cell r="FV31">
            <v>0</v>
          </cell>
          <cell r="FW31">
            <v>-1.6420361247947435E-3</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v>2.4590163934426146E-2</v>
          </cell>
          <cell r="FT32">
            <v>2.2399999999999975E-2</v>
          </cell>
          <cell r="FU32">
            <v>2.3474178403755763E-2</v>
          </cell>
          <cell r="FV32">
            <v>1.0703363914372988E-2</v>
          </cell>
          <cell r="FW32">
            <v>9.0771558245084094E-3</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v>0</v>
          </cell>
          <cell r="FT34">
            <v>0</v>
          </cell>
          <cell r="FU34">
            <v>0</v>
          </cell>
          <cell r="FV34">
            <v>-8.4745762711864181E-3</v>
          </cell>
          <cell r="FW34">
            <v>0</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v>2.154011847065096E-3</v>
          </cell>
          <cell r="FT35">
            <v>0</v>
          </cell>
          <cell r="FU35">
            <v>0</v>
          </cell>
          <cell r="FV35">
            <v>1.0478237506716725E-2</v>
          </cell>
          <cell r="FW35">
            <v>2.12709385801646E-3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v>-1.1547344110854896E-3</v>
          </cell>
          <cell r="FT36">
            <v>0</v>
          </cell>
          <cell r="FU36">
            <v>-3.4682080924856029E-3</v>
          </cell>
          <cell r="FV36">
            <v>-6.9605568445475496E-3</v>
          </cell>
          <cell r="FW36">
            <v>0</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v>-4.5180722891565717E-3</v>
          </cell>
          <cell r="FT38">
            <v>-6.807866868381196E-3</v>
          </cell>
          <cell r="FU38">
            <v>-4.5696877380045908E-3</v>
          </cell>
          <cell r="FV38">
            <v>-5.355776587605221E-3</v>
          </cell>
          <cell r="FW38">
            <v>-1.5384615384614886E-3</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v>-1.1844832691738638E-3</v>
          </cell>
          <cell r="FT39">
            <v>0</v>
          </cell>
          <cell r="FU39">
            <v>-5.9294396679510086E-4</v>
          </cell>
          <cell r="FV39">
            <v>4.7463660634825544E-3</v>
          </cell>
          <cell r="FW39">
            <v>1.3876586950103409E-2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v>6.0565275908479599E-3</v>
          </cell>
          <cell r="FT40">
            <v>1.538461538461533E-2</v>
          </cell>
          <cell r="FU40">
            <v>7.905138339920903E-3</v>
          </cell>
          <cell r="FV40">
            <v>3.2679738562091387E-3</v>
          </cell>
          <cell r="FW40">
            <v>4.5602605863193091E-3</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v>5.5172413793103114E-3</v>
          </cell>
          <cell r="FT41">
            <v>2.4691358024691468E-2</v>
          </cell>
          <cell r="FU41">
            <v>0</v>
          </cell>
          <cell r="FV41">
            <v>2.6773761713521083E-3</v>
          </cell>
          <cell r="FW41">
            <v>0</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v>2.19780219780219E-3</v>
          </cell>
          <cell r="FT42">
            <v>1.0964912280701844E-2</v>
          </cell>
          <cell r="FU42">
            <v>1.7353579175704903E-2</v>
          </cell>
          <cell r="FV42">
            <v>0</v>
          </cell>
          <cell r="FW42">
            <v>2.132196162046851E-3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v>-1.0159651669085612E-2</v>
          </cell>
          <cell r="FT44">
            <v>-4.8875855327468187E-3</v>
          </cell>
          <cell r="FU44">
            <v>-2.7013752455795625E-3</v>
          </cell>
          <cell r="FV44">
            <v>-2.4624476729869782E-3</v>
          </cell>
          <cell r="FW44">
            <v>-2.9622315477659811E-3</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v>4.8823790501553166E-3</v>
          </cell>
          <cell r="FT45">
            <v>2.2084805653710404E-3</v>
          </cell>
          <cell r="FU45">
            <v>3.5257822829439789E-3</v>
          </cell>
          <cell r="FV45">
            <v>0</v>
          </cell>
          <cell r="FW45">
            <v>0</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v>1.0108303249097395E-2</v>
          </cell>
          <cell r="FT46">
            <v>-7.1479628305937126E-4</v>
          </cell>
          <cell r="FU46">
            <v>7.1530758226034941E-4</v>
          </cell>
          <cell r="FV46">
            <v>7.1479628305937126E-4</v>
          </cell>
          <cell r="FW46">
            <v>-1.4285714285714457E-3</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0.32432432432432434</v>
          </cell>
          <cell r="FT47">
            <v>0.81632653061224492</v>
          </cell>
          <cell r="FU47">
            <v>0.49438202247191021</v>
          </cell>
          <cell r="FV47">
            <v>1.1578947368421053</v>
          </cell>
          <cell r="FW47">
            <v>3.4843205574912606E-3</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7.5247118377408384E-4</v>
          </cell>
          <cell r="FT49">
            <v>2.3240712259475771E-3</v>
          </cell>
          <cell r="FU49">
            <v>2.3186824428000907E-3</v>
          </cell>
          <cell r="FV49">
            <v>6.7698588195270748E-3</v>
          </cell>
          <cell r="FW49">
            <v>1.8922754612420434E-3</v>
          </cell>
          <cell r="FX49">
            <v>-1</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v>-4</v>
          </cell>
          <cell r="FT52">
            <v>-2</v>
          </cell>
          <cell r="FU52">
            <v>-1</v>
          </cell>
          <cell r="FV52">
            <v>-2</v>
          </cell>
          <cell r="FW52">
            <v>0</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v>-1</v>
          </cell>
          <cell r="FT53">
            <v>-1</v>
          </cell>
          <cell r="FU53">
            <v>-2</v>
          </cell>
          <cell r="FV53">
            <v>-1</v>
          </cell>
          <cell r="FW53">
            <v>1</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v>-2</v>
          </cell>
          <cell r="FT54">
            <v>0</v>
          </cell>
          <cell r="FU54">
            <v>1</v>
          </cell>
          <cell r="FV54">
            <v>0</v>
          </cell>
          <cell r="FW54">
            <v>0</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v>-5</v>
          </cell>
          <cell r="FT55">
            <v>-5</v>
          </cell>
          <cell r="FU55">
            <v>3</v>
          </cell>
          <cell r="FV55">
            <v>3</v>
          </cell>
          <cell r="FW55">
            <v>4</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v>-1</v>
          </cell>
          <cell r="FT56">
            <v>2</v>
          </cell>
          <cell r="FU56">
            <v>0</v>
          </cell>
          <cell r="FV56">
            <v>0</v>
          </cell>
          <cell r="FW56">
            <v>-1</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v>15</v>
          </cell>
          <cell r="FT57">
            <v>14</v>
          </cell>
          <cell r="FU57">
            <v>15</v>
          </cell>
          <cell r="FV57">
            <v>7</v>
          </cell>
          <cell r="FW57">
            <v>6</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v>0</v>
          </cell>
          <cell r="FT59">
            <v>0</v>
          </cell>
          <cell r="FU59">
            <v>0</v>
          </cell>
          <cell r="FV59">
            <v>-3</v>
          </cell>
          <cell r="FW59">
            <v>0</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v>8</v>
          </cell>
          <cell r="FT60">
            <v>0</v>
          </cell>
          <cell r="FU60">
            <v>0</v>
          </cell>
          <cell r="FV60">
            <v>39</v>
          </cell>
          <cell r="FW60">
            <v>8</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v>-1</v>
          </cell>
          <cell r="FT61">
            <v>0</v>
          </cell>
          <cell r="FU61">
            <v>-3</v>
          </cell>
          <cell r="FV61">
            <v>-6</v>
          </cell>
          <cell r="FW61">
            <v>0</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v>-6</v>
          </cell>
          <cell r="FT63">
            <v>-9</v>
          </cell>
          <cell r="FU63">
            <v>-6</v>
          </cell>
          <cell r="FV63">
            <v>-7</v>
          </cell>
          <cell r="FW63">
            <v>-2</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v>-4</v>
          </cell>
          <cell r="FT64">
            <v>0</v>
          </cell>
          <cell r="FU64">
            <v>-2</v>
          </cell>
          <cell r="FV64">
            <v>16</v>
          </cell>
          <cell r="FW64">
            <v>47</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v>9</v>
          </cell>
          <cell r="FT65">
            <v>23</v>
          </cell>
          <cell r="FU65">
            <v>12</v>
          </cell>
          <cell r="FV65">
            <v>5</v>
          </cell>
          <cell r="FW65">
            <v>7</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v>4</v>
          </cell>
          <cell r="FT66">
            <v>18</v>
          </cell>
          <cell r="FU66">
            <v>0</v>
          </cell>
          <cell r="FV66">
            <v>2</v>
          </cell>
          <cell r="FW66">
            <v>0</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v>1</v>
          </cell>
          <cell r="FT67">
            <v>5</v>
          </cell>
          <cell r="FU67">
            <v>8</v>
          </cell>
          <cell r="FV67">
            <v>0</v>
          </cell>
          <cell r="FW67">
            <v>1</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v>-42</v>
          </cell>
          <cell r="FT69">
            <v>-20</v>
          </cell>
          <cell r="FU69">
            <v>-11</v>
          </cell>
          <cell r="FV69">
            <v>-10</v>
          </cell>
          <cell r="FW69">
            <v>-12</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v>11</v>
          </cell>
          <cell r="FT70">
            <v>5</v>
          </cell>
          <cell r="FU70">
            <v>8</v>
          </cell>
          <cell r="FV70">
            <v>0</v>
          </cell>
          <cell r="FW70">
            <v>0</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v>28</v>
          </cell>
          <cell r="FT71">
            <v>-2</v>
          </cell>
          <cell r="FU71">
            <v>2</v>
          </cell>
          <cell r="FV71">
            <v>2</v>
          </cell>
          <cell r="FW71">
            <v>-4</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v>12</v>
          </cell>
          <cell r="FT72">
            <v>40</v>
          </cell>
          <cell r="FU72">
            <v>44</v>
          </cell>
          <cell r="FV72">
            <v>154</v>
          </cell>
          <cell r="FW72">
            <v>1</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22</v>
          </cell>
          <cell r="FT74">
            <v>68</v>
          </cell>
          <cell r="FU74">
            <v>68</v>
          </cell>
          <cell r="FV74">
            <v>199</v>
          </cell>
          <cell r="FW74">
            <v>56</v>
          </cell>
          <cell r="FX74">
            <v>-29650</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v>3.77319799036194E-2</v>
          </cell>
          <cell r="FT77">
            <v>3.7576294881849492E-2</v>
          </cell>
          <cell r="FU77">
            <v>3.7455349549243067E-2</v>
          </cell>
          <cell r="FV77">
            <v>3.7135905926877072E-2</v>
          </cell>
          <cell r="FW77">
            <v>3.7065767284991571E-2</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v>1.2338084008339315E-2</v>
          </cell>
          <cell r="FT78">
            <v>1.2275377638353735E-2</v>
          </cell>
          <cell r="FU78">
            <v>1.2178941996938255E-2</v>
          </cell>
          <cell r="FV78">
            <v>1.2063256065418667E-2</v>
          </cell>
          <cell r="FW78">
            <v>1.2074198988195615E-2</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v>2.7649612085170375E-2</v>
          </cell>
          <cell r="FT79">
            <v>2.7585501415078255E-2</v>
          </cell>
          <cell r="FU79">
            <v>2.7555706752849123E-2</v>
          </cell>
          <cell r="FV79">
            <v>2.7370412921538148E-2</v>
          </cell>
          <cell r="FW79">
            <v>2.7318718381112984E-2</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v>0.14470761133326498</v>
          </cell>
          <cell r="FT80">
            <v>0.14420158897943874</v>
          </cell>
          <cell r="FU80">
            <v>0.14397006293587344</v>
          </cell>
          <cell r="FV80">
            <v>0.14310333175643711</v>
          </cell>
          <cell r="FW80">
            <v>0.14296795952782462</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v>2.0745753443384942E-2</v>
          </cell>
          <cell r="FT81">
            <v>2.0765847171548401E-2</v>
          </cell>
          <cell r="FU81">
            <v>2.0717809151216193E-2</v>
          </cell>
          <cell r="FV81">
            <v>2.0578495641008311E-2</v>
          </cell>
          <cell r="FW81">
            <v>2.0505902192242832E-2</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v>2.1360948767900474E-2</v>
          </cell>
          <cell r="FT82">
            <v>2.1788795308077879E-2</v>
          </cell>
          <cell r="FU82">
            <v>2.2248681748596701E-2</v>
          </cell>
          <cell r="FV82">
            <v>2.2335608569304589E-2</v>
          </cell>
          <cell r="FW82">
            <v>2.2495784148397976E-2</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v>1.2098841382138828E-2</v>
          </cell>
          <cell r="FT84">
            <v>1.207078801104784E-2</v>
          </cell>
          <cell r="FU84">
            <v>1.2042864432726653E-2</v>
          </cell>
          <cell r="FV84">
            <v>1.1860512265999865E-2</v>
          </cell>
          <cell r="FW84">
            <v>1.1838111298482293E-2</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v>0.1272087221026009</v>
          </cell>
          <cell r="FT85">
            <v>0.12691376547209057</v>
          </cell>
          <cell r="FU85">
            <v>0.12662017349889437</v>
          </cell>
          <cell r="FV85">
            <v>0.12708657160235182</v>
          </cell>
          <cell r="FW85">
            <v>0.12711635750421585</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v>2.9563553094774257E-2</v>
          </cell>
          <cell r="FT86">
            <v>2.9495004603266615E-2</v>
          </cell>
          <cell r="FU86">
            <v>2.9324715087599932E-2</v>
          </cell>
          <cell r="FV86">
            <v>2.8924782050415626E-2</v>
          </cell>
          <cell r="FW86">
            <v>2.8870151770657673E-2</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v>4.5182678833863087E-2</v>
          </cell>
          <cell r="FT88">
            <v>4.4771030108773487E-2</v>
          </cell>
          <cell r="FU88">
            <v>4.4463344106140501E-2</v>
          </cell>
          <cell r="FV88">
            <v>4.3927823207406909E-2</v>
          </cell>
          <cell r="FW88">
            <v>4.3777403035413151E-2</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v>0.11528076831060528</v>
          </cell>
          <cell r="FT89">
            <v>0.11501346881713097</v>
          </cell>
          <cell r="FU89">
            <v>0.11467936723932641</v>
          </cell>
          <cell r="FV89">
            <v>0.11444887477191322</v>
          </cell>
          <cell r="FW89">
            <v>0.11581787521079258</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v>5.1095389452817934E-2</v>
          </cell>
          <cell r="FT90">
            <v>5.1761175708391588E-2</v>
          </cell>
          <cell r="FU90">
            <v>5.2049668310937235E-2</v>
          </cell>
          <cell r="FV90">
            <v>5.1868622017976616E-2</v>
          </cell>
          <cell r="FW90">
            <v>5.2006745362563236E-2</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v>2.4915410642879113E-2</v>
          </cell>
          <cell r="FT91">
            <v>2.5471408599584001E-2</v>
          </cell>
          <cell r="FU91">
            <v>2.5412485116516413E-2</v>
          </cell>
          <cell r="FV91">
            <v>2.5309184294113673E-2</v>
          </cell>
          <cell r="FW91">
            <v>2.5261382799325462E-2</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v>1.5584948221060187E-2</v>
          </cell>
          <cell r="FT92">
            <v>1.5719303031336312E-2</v>
          </cell>
          <cell r="FU92">
            <v>1.5955094403810172E-2</v>
          </cell>
          <cell r="FV92">
            <v>1.5847806987902953E-2</v>
          </cell>
          <cell r="FW92">
            <v>1.5851602023608771E-2</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v>0.13985440377319799</v>
          </cell>
          <cell r="FT94">
            <v>0.13884816039826781</v>
          </cell>
          <cell r="FU94">
            <v>0.13815274706582753</v>
          </cell>
          <cell r="FV94">
            <v>0.13688585524092722</v>
          </cell>
          <cell r="FW94">
            <v>0.13622259696458686</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v>7.7377900816842676E-2</v>
          </cell>
          <cell r="FT95">
            <v>7.7368977392846178E-2</v>
          </cell>
          <cell r="FU95">
            <v>7.7462153427453648E-2</v>
          </cell>
          <cell r="FV95">
            <v>7.6941271879435016E-2</v>
          </cell>
          <cell r="FW95">
            <v>7.6795952782462054E-2</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v>9.5628695444136852E-2</v>
          </cell>
          <cell r="FT96">
            <v>9.5338766324547339E-2</v>
          </cell>
          <cell r="FU96">
            <v>9.5186256166014629E-2</v>
          </cell>
          <cell r="FV96">
            <v>9.4613773062107179E-2</v>
          </cell>
          <cell r="FW96">
            <v>9.4300168634064083E-2</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v>1.6746983834033972E-3</v>
          </cell>
          <cell r="FT97">
            <v>3.0347461383707845E-3</v>
          </cell>
          <cell r="FU97">
            <v>4.5245790100357204E-3</v>
          </cell>
          <cell r="FV97">
            <v>9.6979117388659858E-3</v>
          </cell>
          <cell r="FW97">
            <v>9.7133220910623954E-3</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1</v>
          </cell>
          <cell r="FT99">
            <v>0.99999999999999978</v>
          </cell>
          <cell r="FU99">
            <v>0.99999999999999989</v>
          </cell>
          <cell r="FV99">
            <v>1</v>
          </cell>
          <cell r="FW99">
            <v>1</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263364.11</v>
          </cell>
          <cell r="FS2">
            <v>61239.44</v>
          </cell>
          <cell r="FT2">
            <v>63638.79</v>
          </cell>
          <cell r="FU2">
            <v>29074.240000000002</v>
          </cell>
          <cell r="FV2">
            <v>42288.61</v>
          </cell>
          <cell r="FW2">
            <v>32003.759999999998</v>
          </cell>
          <cell r="FX2">
            <v>35806.36</v>
          </cell>
          <cell r="FY2">
            <v>30814.65</v>
          </cell>
          <cell r="FZ2">
            <v>31832.28</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cell r="FT3">
            <v>93259.81</v>
          </cell>
          <cell r="FU3">
            <v>91063.61</v>
          </cell>
          <cell r="FV3">
            <v>88319.01</v>
          </cell>
          <cell r="FW3">
            <v>89764.160000000003</v>
          </cell>
          <cell r="FX3">
            <v>87383.1</v>
          </cell>
          <cell r="FY3">
            <v>97353.7</v>
          </cell>
          <cell r="FZ3">
            <v>87543.7</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cell r="FT4">
            <v>576622.62</v>
          </cell>
          <cell r="FU4">
            <v>628666.77</v>
          </cell>
          <cell r="FV4">
            <v>580194.66</v>
          </cell>
          <cell r="FW4">
            <v>582030.55000000005</v>
          </cell>
          <cell r="FX4">
            <v>582277.24</v>
          </cell>
          <cell r="FY4">
            <v>583629.82999999996</v>
          </cell>
          <cell r="FZ4">
            <v>585873.43000000005</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cell r="FT5">
            <v>181676.38</v>
          </cell>
          <cell r="FU5">
            <v>174632.04</v>
          </cell>
          <cell r="FV5">
            <v>195845.37</v>
          </cell>
          <cell r="FW5">
            <v>183842.37</v>
          </cell>
          <cell r="FX5">
            <v>179432.37</v>
          </cell>
          <cell r="FY5">
            <v>194168.37</v>
          </cell>
          <cell r="FZ5">
            <v>187092.77</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cell r="FT6">
            <v>99224.85</v>
          </cell>
          <cell r="FU6">
            <v>81784.78</v>
          </cell>
          <cell r="FV6">
            <v>74944.45</v>
          </cell>
          <cell r="FW6">
            <v>109750.6</v>
          </cell>
          <cell r="FX6">
            <v>64666.09</v>
          </cell>
          <cell r="FY6">
            <v>95316.88</v>
          </cell>
          <cell r="FZ6">
            <v>59696.37</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cell r="FT7">
            <v>221974.39</v>
          </cell>
          <cell r="FU7">
            <v>236679.27</v>
          </cell>
          <cell r="FV7">
            <v>166429.89000000001</v>
          </cell>
          <cell r="FW7">
            <v>337331.11</v>
          </cell>
          <cell r="FX7">
            <v>189431.4</v>
          </cell>
          <cell r="FY7">
            <v>408209.52</v>
          </cell>
          <cell r="FZ7">
            <v>255140.87</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cell r="FT9">
            <v>78240.34</v>
          </cell>
          <cell r="FU9">
            <v>50254.34</v>
          </cell>
          <cell r="FV9">
            <v>45814.34</v>
          </cell>
          <cell r="FW9">
            <v>47277.34</v>
          </cell>
          <cell r="FX9">
            <v>42274.34</v>
          </cell>
          <cell r="FY9">
            <v>40986.339999999997</v>
          </cell>
          <cell r="FZ9">
            <v>41256.339999999997</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cell r="FT10">
            <v>927655.07</v>
          </cell>
          <cell r="FU10">
            <v>945447.86</v>
          </cell>
          <cell r="FV10">
            <v>938675.41</v>
          </cell>
          <cell r="FW10">
            <v>941758.41</v>
          </cell>
          <cell r="FX10">
            <v>946204.74</v>
          </cell>
          <cell r="FY10">
            <v>922780.74</v>
          </cell>
          <cell r="FZ10">
            <v>924415.07</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cell r="FT11">
            <v>146170.66</v>
          </cell>
          <cell r="FU11">
            <v>210376.32000000001</v>
          </cell>
          <cell r="FV11">
            <v>102628.04</v>
          </cell>
          <cell r="FW11">
            <v>102499.66</v>
          </cell>
          <cell r="FX11">
            <v>101754.39</v>
          </cell>
          <cell r="FY11">
            <v>99094.67</v>
          </cell>
          <cell r="FZ11">
            <v>90086.34</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cell r="FT13">
            <v>10376.67</v>
          </cell>
          <cell r="FU13">
            <v>13860</v>
          </cell>
          <cell r="FV13">
            <v>9676.67</v>
          </cell>
          <cell r="FW13">
            <v>15676.67</v>
          </cell>
          <cell r="FX13">
            <v>11293.34</v>
          </cell>
          <cell r="FY13">
            <v>10740.01</v>
          </cell>
          <cell r="FZ13">
            <v>10756.67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cell r="FT14">
            <v>1072772.67</v>
          </cell>
          <cell r="FU14">
            <v>1013803.67</v>
          </cell>
          <cell r="FV14">
            <v>1015644.67</v>
          </cell>
          <cell r="FW14">
            <v>1030394.67</v>
          </cell>
          <cell r="FX14">
            <v>1054907.67</v>
          </cell>
          <cell r="FY14">
            <v>1049935.67</v>
          </cell>
          <cell r="FZ14">
            <v>1049169.67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cell r="FT15">
            <v>566151.17000000004</v>
          </cell>
          <cell r="FU15">
            <v>587684.12</v>
          </cell>
          <cell r="FV15">
            <v>570731.64</v>
          </cell>
          <cell r="FW15">
            <v>579242.43999999994</v>
          </cell>
          <cell r="FX15">
            <v>579729.86</v>
          </cell>
          <cell r="FY15">
            <v>580637.02</v>
          </cell>
          <cell r="FZ15">
            <v>591442.71</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cell r="FT16">
            <v>168551.16</v>
          </cell>
          <cell r="FU16">
            <v>219012.16</v>
          </cell>
          <cell r="FV16">
            <v>199842.16</v>
          </cell>
          <cell r="FW16">
            <v>198392.16</v>
          </cell>
          <cell r="FX16">
            <v>187148.16</v>
          </cell>
          <cell r="FY16">
            <v>339433.16</v>
          </cell>
          <cell r="FZ16">
            <v>187226.16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cell r="FT17">
            <v>155059</v>
          </cell>
          <cell r="FU17">
            <v>159809</v>
          </cell>
          <cell r="FV17">
            <v>159407.5</v>
          </cell>
          <cell r="FW17">
            <v>159901</v>
          </cell>
          <cell r="FX17">
            <v>158161.88</v>
          </cell>
          <cell r="FY17">
            <v>159311.75</v>
          </cell>
          <cell r="FZ17">
            <v>157807.5</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cell r="FT19">
            <v>1065432.97</v>
          </cell>
          <cell r="FU19">
            <v>1059488.1100000001</v>
          </cell>
          <cell r="FV19">
            <v>1079442.8999999999</v>
          </cell>
          <cell r="FW19">
            <v>1057582.5900000001</v>
          </cell>
          <cell r="FX19">
            <v>1061576.3600000001</v>
          </cell>
          <cell r="FY19">
            <v>1070106.44</v>
          </cell>
          <cell r="FZ19">
            <v>1072609.29</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cell r="FT20">
            <v>293437.88</v>
          </cell>
          <cell r="FU20">
            <v>195684.42</v>
          </cell>
          <cell r="FV20">
            <v>170329.52</v>
          </cell>
          <cell r="FW20">
            <v>176954.59</v>
          </cell>
          <cell r="FX20">
            <v>168727.86</v>
          </cell>
          <cell r="FY20">
            <v>206820.71</v>
          </cell>
          <cell r="FZ20">
            <v>177733.89</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cell r="FT21">
            <v>1431031.42</v>
          </cell>
          <cell r="FU21">
            <v>125246.92</v>
          </cell>
          <cell r="FV21">
            <v>483029</v>
          </cell>
          <cell r="FW21">
            <v>81871.08</v>
          </cell>
          <cell r="FX21">
            <v>14428</v>
          </cell>
          <cell r="FY21">
            <v>13948</v>
          </cell>
          <cell r="FZ21">
            <v>15767</v>
          </cell>
        </row>
        <row r="22">
          <cell r="A22" t="str">
            <v>AZ Treći horizont</v>
          </cell>
          <cell r="FR22">
            <v>99930</v>
          </cell>
          <cell r="FS22">
            <v>137548.37</v>
          </cell>
          <cell r="FT22">
            <v>72558.679999999993</v>
          </cell>
          <cell r="FU22">
            <v>80654.37</v>
          </cell>
          <cell r="FV22">
            <v>160661.19</v>
          </cell>
          <cell r="FW22">
            <v>113628.99</v>
          </cell>
          <cell r="FX22">
            <v>102802.17</v>
          </cell>
          <cell r="FY22">
            <v>69369.25</v>
          </cell>
          <cell r="FZ22">
            <v>54912.04</v>
          </cell>
        </row>
        <row r="23">
          <cell r="A23" t="str">
            <v>NESTLE ZDMF</v>
          </cell>
          <cell r="FY23">
            <v>107796</v>
          </cell>
          <cell r="FZ23">
            <v>144064</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27429431.679999996</v>
          </cell>
          <cell r="FS24">
            <v>6078471.1199999992</v>
          </cell>
          <cell r="FT24">
            <v>7223834.5299999993</v>
          </cell>
          <cell r="FU24">
            <v>5903222</v>
          </cell>
          <cell r="FV24">
            <v>6083905.0300000003</v>
          </cell>
          <cell r="FW24">
            <v>5839902.1500000004</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120615.84</v>
          </cell>
          <cell r="AD25">
            <v>732896.9800000001</v>
          </cell>
          <cell r="AE25">
            <v>388914.49000000005</v>
          </cell>
          <cell r="AF25">
            <v>1191155.3699999999</v>
          </cell>
          <cell r="AG25">
            <v>489423.50000000006</v>
          </cell>
          <cell r="AH25">
            <v>721524.41</v>
          </cell>
          <cell r="AI25">
            <v>777280.33</v>
          </cell>
          <cell r="AJ25">
            <v>797694.35</v>
          </cell>
          <cell r="AK25">
            <v>732142.92</v>
          </cell>
          <cell r="AL25">
            <v>723421.95</v>
          </cell>
          <cell r="AM25">
            <v>1554718.6600000001</v>
          </cell>
          <cell r="AN25">
            <v>5511772.6699999999</v>
          </cell>
          <cell r="AO25">
            <v>2396783.41</v>
          </cell>
          <cell r="AP25">
            <v>3485560.5700000003</v>
          </cell>
          <cell r="AQ25">
            <v>1206334.3800000001</v>
          </cell>
          <cell r="AR25">
            <v>1368579.21</v>
          </cell>
          <cell r="AS25">
            <v>1380471.8099999996</v>
          </cell>
          <cell r="AT25">
            <v>1366334.0899999999</v>
          </cell>
          <cell r="AU25">
            <v>2728945.5199999996</v>
          </cell>
          <cell r="AV25">
            <v>2894129.9799999995</v>
          </cell>
          <cell r="AW25">
            <v>2484676.58</v>
          </cell>
          <cell r="AX25">
            <v>2324869.13</v>
          </cell>
          <cell r="AY25">
            <v>2478188.02</v>
          </cell>
          <cell r="AZ25">
            <v>2477748.08</v>
          </cell>
          <cell r="BA25">
            <v>5276645.4700000007</v>
          </cell>
          <cell r="BB25">
            <v>9954678.1600000001</v>
          </cell>
          <cell r="BC25">
            <v>3703608.26</v>
          </cell>
          <cell r="BD25">
            <v>2705211.9699999997</v>
          </cell>
          <cell r="BE25">
            <v>2785658.79</v>
          </cell>
          <cell r="BF25">
            <v>2740631.36</v>
          </cell>
          <cell r="BG25">
            <v>2946129.35</v>
          </cell>
          <cell r="BH25">
            <v>4393679.54</v>
          </cell>
          <cell r="BI25">
            <v>3459310.0999999996</v>
          </cell>
          <cell r="BJ25">
            <v>2787096.25</v>
          </cell>
          <cell r="BK25">
            <v>2860878.41</v>
          </cell>
          <cell r="BL25">
            <v>3740643.29</v>
          </cell>
          <cell r="BM25">
            <v>4187232.07</v>
          </cell>
          <cell r="BN25">
            <v>14434928.640000001</v>
          </cell>
          <cell r="BO25">
            <v>3139884.6500000004</v>
          </cell>
          <cell r="BP25">
            <v>2898022.0300000003</v>
          </cell>
          <cell r="BQ25">
            <v>2912000.3899999997</v>
          </cell>
          <cell r="BR25">
            <v>2915160.72</v>
          </cell>
          <cell r="BS25">
            <v>2933749.9599999995</v>
          </cell>
          <cell r="BT25">
            <v>5501204.2299999995</v>
          </cell>
          <cell r="BU25">
            <v>3944074.22</v>
          </cell>
          <cell r="BV25">
            <v>2979025.7300000004</v>
          </cell>
          <cell r="BW25">
            <v>3057145.46</v>
          </cell>
          <cell r="BX25">
            <v>3352725.6399999997</v>
          </cell>
          <cell r="BY25">
            <v>4168370.6199999996</v>
          </cell>
          <cell r="BZ25">
            <v>12005041.029999997</v>
          </cell>
          <cell r="CA25">
            <v>9209713.9399999995</v>
          </cell>
          <cell r="CB25">
            <v>3739053.68</v>
          </cell>
          <cell r="CC25">
            <v>3784252.02</v>
          </cell>
          <cell r="CD25">
            <v>3726372.9299999997</v>
          </cell>
          <cell r="CE25">
            <v>3763745.2</v>
          </cell>
          <cell r="CF25">
            <v>5886391.3399999999</v>
          </cell>
          <cell r="CG25">
            <v>3789997.9200000004</v>
          </cell>
          <cell r="CH25">
            <v>3716481.75</v>
          </cell>
          <cell r="CI25">
            <v>3656511.5</v>
          </cell>
          <cell r="CJ25">
            <v>3744568.61</v>
          </cell>
          <cell r="CK25">
            <v>3875133.2299999995</v>
          </cell>
          <cell r="CL25">
            <v>7455373.790000001</v>
          </cell>
          <cell r="CM25">
            <v>13293172.540000003</v>
          </cell>
          <cell r="CN25">
            <v>3645177.2500000005</v>
          </cell>
          <cell r="CO25">
            <v>3525477.6599999997</v>
          </cell>
          <cell r="CP25">
            <v>3527084.96</v>
          </cell>
          <cell r="CQ25">
            <v>3657174.0099999993</v>
          </cell>
          <cell r="CR25">
            <v>5729802.3599999994</v>
          </cell>
          <cell r="CS25">
            <v>3421820.9599999995</v>
          </cell>
          <cell r="CT25">
            <v>3453552.2899999996</v>
          </cell>
          <cell r="CU25">
            <v>3586567.8899999997</v>
          </cell>
          <cell r="CV25">
            <v>3519443.5399999996</v>
          </cell>
          <cell r="CW25">
            <v>3644598.13</v>
          </cell>
          <cell r="CX25">
            <v>6830981.1900000004</v>
          </cell>
          <cell r="CY25">
            <v>3453808.5300000003</v>
          </cell>
          <cell r="CZ25">
            <v>14788121.73</v>
          </cell>
          <cell r="DA25">
            <v>3401522.7199999997</v>
          </cell>
          <cell r="DB25">
            <v>3803254.17</v>
          </cell>
          <cell r="DC25">
            <v>3566384.1700000004</v>
          </cell>
          <cell r="DD25">
            <v>3722358.3</v>
          </cell>
          <cell r="DE25">
            <v>5822947.6799999997</v>
          </cell>
          <cell r="DF25">
            <v>4038214.67</v>
          </cell>
          <cell r="DG25">
            <v>4176356.8200000003</v>
          </cell>
          <cell r="DH25">
            <v>4260449.8899999997</v>
          </cell>
          <cell r="DI25">
            <v>4844948.7700000005</v>
          </cell>
          <cell r="DJ25">
            <v>7976558.8300000001</v>
          </cell>
          <cell r="DK25">
            <v>4103789.3600000003</v>
          </cell>
          <cell r="DL25">
            <v>4454700.2899999991</v>
          </cell>
          <cell r="DM25">
            <v>10315216.279999999</v>
          </cell>
          <cell r="DN25">
            <v>4050691.1099999994</v>
          </cell>
          <cell r="DO25">
            <v>4006043.36</v>
          </cell>
          <cell r="DP25">
            <v>8065294.1699999999</v>
          </cell>
          <cell r="DQ25">
            <v>4083569.69</v>
          </cell>
          <cell r="DR25">
            <v>4723291.92</v>
          </cell>
          <cell r="DS25">
            <v>4288586.26</v>
          </cell>
          <cell r="DT25">
            <v>4072788.87</v>
          </cell>
          <cell r="DU25">
            <v>33696692.75</v>
          </cell>
          <cell r="DV25">
            <v>8839829.8200000003</v>
          </cell>
          <cell r="DW25">
            <v>14089658.68</v>
          </cell>
          <cell r="DX25">
            <v>6467528.21</v>
          </cell>
          <cell r="DY25">
            <v>5961223.5499999998</v>
          </cell>
          <cell r="DZ25">
            <v>5698125.6600000001</v>
          </cell>
          <cell r="EA25">
            <v>6482641.0800000001</v>
          </cell>
          <cell r="EB25">
            <v>5682470.0600000005</v>
          </cell>
          <cell r="EC25">
            <v>5851592.7700000005</v>
          </cell>
          <cell r="ED25">
            <v>5790170.0299999993</v>
          </cell>
          <cell r="EE25">
            <v>5777654.7599999998</v>
          </cell>
          <cell r="EF25">
            <v>5687320.8599999994</v>
          </cell>
          <cell r="EG25">
            <v>6085520.3600000003</v>
          </cell>
          <cell r="EH25">
            <v>8960169.8399999999</v>
          </cell>
          <cell r="EI25">
            <v>13148601.57</v>
          </cell>
          <cell r="EJ25">
            <v>4744314.830000001</v>
          </cell>
          <cell r="EK25">
            <v>5398433.3399999999</v>
          </cell>
          <cell r="EL25">
            <v>5051653.96</v>
          </cell>
          <cell r="EM25">
            <v>8068714.7200000007</v>
          </cell>
          <cell r="EN25">
            <v>5286641.43</v>
          </cell>
          <cell r="EO25">
            <v>5525363.5999999996</v>
          </cell>
          <cell r="EP25">
            <v>4916326.4000000004</v>
          </cell>
          <cell r="EQ25">
            <v>4909459.3800000008</v>
          </cell>
          <cell r="ER25">
            <v>5073947.01</v>
          </cell>
          <cell r="ES25">
            <v>5518707.0299999993</v>
          </cell>
          <cell r="ET25">
            <v>18757858.459999997</v>
          </cell>
          <cell r="EU25">
            <v>5549653.9300000006</v>
          </cell>
          <cell r="EV25">
            <v>5706328.6699999999</v>
          </cell>
          <cell r="EW25">
            <v>5322243</v>
          </cell>
          <cell r="EX25">
            <v>5088928.4000000004</v>
          </cell>
          <cell r="EY25">
            <v>4977911.74</v>
          </cell>
          <cell r="EZ25">
            <v>5390674.0499999998</v>
          </cell>
          <cell r="FA25">
            <v>5234712.97</v>
          </cell>
          <cell r="FB25">
            <v>5069634.0200000005</v>
          </cell>
          <cell r="FC25">
            <v>5974583.4100000001</v>
          </cell>
          <cell r="FD25">
            <v>5268344.7799999993</v>
          </cell>
          <cell r="FE25">
            <v>27938625.919999998</v>
          </cell>
          <cell r="FF25">
            <v>21705408.59</v>
          </cell>
          <cell r="FG25">
            <v>5567058.1800000006</v>
          </cell>
          <cell r="FH25">
            <v>5211598.7300000004</v>
          </cell>
          <cell r="FI25">
            <v>5122132.7300000004</v>
          </cell>
          <cell r="FJ25">
            <v>5162692.83</v>
          </cell>
          <cell r="FK25">
            <v>5145756.76</v>
          </cell>
          <cell r="FL25">
            <v>5145526.05</v>
          </cell>
          <cell r="FM25">
            <v>5447195.5199999996</v>
          </cell>
          <cell r="FN25">
            <v>5158898.4800000004</v>
          </cell>
          <cell r="FO25">
            <v>5231136.04</v>
          </cell>
          <cell r="FP25">
            <v>5481816.7500000009</v>
          </cell>
          <cell r="FQ25">
            <v>6430886.3799999999</v>
          </cell>
          <cell r="FR25">
            <v>27429431.679999996</v>
          </cell>
          <cell r="FS25">
            <v>6078471.1199999992</v>
          </cell>
          <cell r="FT25">
            <v>7223834.5299999993</v>
          </cell>
          <cell r="FU25">
            <v>5903222</v>
          </cell>
          <cell r="FV25">
            <v>6083905.0300000003</v>
          </cell>
          <cell r="FW25">
            <v>5839902.1500000004</v>
          </cell>
          <cell r="FX25">
            <v>5568005.3300000001</v>
          </cell>
          <cell r="FY25">
            <v>6080452.71</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0.22885803187758036</v>
          </cell>
          <cell r="FS27">
            <v>-0.76747234085920057</v>
          </cell>
          <cell r="FT27">
            <v>3.9179816144628399E-2</v>
          </cell>
          <cell r="FU27">
            <v>-0.54313650526667767</v>
          </cell>
          <cell r="FV27">
            <v>0.45450439977106871</v>
          </cell>
          <cell r="FW27">
            <v>-0.24320614936267715</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v>-0.62522004937365794</v>
          </cell>
          <cell r="FT28">
            <v>-5.8898198229380916E-2</v>
          </cell>
          <cell r="FU28">
            <v>-2.3549265219390825E-2</v>
          </cell>
          <cell r="FV28">
            <v>-3.0139371808343696E-2</v>
          </cell>
          <cell r="FW28">
            <v>1.6362841929500993E-2</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V29" t="e">
            <v>#REF!</v>
          </cell>
          <cell r="W29" t="str">
            <v/>
          </cell>
          <cell r="X29" t="str">
            <v/>
          </cell>
          <cell r="Y29" t="str">
            <v/>
          </cell>
          <cell r="Z29" t="str">
            <v/>
          </cell>
          <cell r="AA29" t="str">
            <v/>
          </cell>
          <cell r="AB29" t="str">
            <v/>
          </cell>
          <cell r="AC29" t="str">
            <v/>
          </cell>
          <cell r="AD29" t="str">
            <v/>
          </cell>
          <cell r="AE29">
            <v>-0.37601977419381916</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v>-0.43166124015076424</v>
          </cell>
          <cell r="FT29">
            <v>-4.5504349555105961E-2</v>
          </cell>
          <cell r="FU29">
            <v>9.0256865053264912E-2</v>
          </cell>
          <cell r="FV29">
            <v>-7.7103025502683997E-2</v>
          </cell>
          <cell r="FW29">
            <v>3.1642655932062613E-3</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e">
            <v>#DIV/0!</v>
          </cell>
          <cell r="AH30" t="e">
            <v>#DIV/0!</v>
          </cell>
          <cell r="AI30">
            <v>0.11804647375211724</v>
          </cell>
          <cell r="AJ30">
            <v>-6.4914683250202138E-2</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v>-0.93238212487130157</v>
          </cell>
          <cell r="FT30">
            <v>0.75005115013634271</v>
          </cell>
          <cell r="FU30">
            <v>-3.8774110316376786E-2</v>
          </cell>
          <cell r="FV30">
            <v>0.12147444420851983</v>
          </cell>
          <cell r="FW30">
            <v>-6.1288147889327127E-2</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v>-0.75711533810625609</v>
          </cell>
          <cell r="FT31">
            <v>-0.15002470050371541</v>
          </cell>
          <cell r="FU31">
            <v>-0.17576312788580695</v>
          </cell>
          <cell r="FV31">
            <v>-8.3638178154908593E-2</v>
          </cell>
          <cell r="FW31">
            <v>0.46442598484610942</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v>-0.67134016344375858</v>
          </cell>
          <cell r="FT32">
            <v>-0.38560926457552092</v>
          </cell>
          <cell r="FU32">
            <v>6.624584034221237E-2</v>
          </cell>
          <cell r="FV32">
            <v>-0.29681255988325461</v>
          </cell>
          <cell r="FW32">
            <v>1.0268661476613361</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V34" t="e">
            <v>#REF!</v>
          </cell>
          <cell r="W34" t="str">
            <v/>
          </cell>
          <cell r="X34" t="str">
            <v/>
          </cell>
          <cell r="Y34" t="str">
            <v/>
          </cell>
          <cell r="Z34" t="str">
            <v/>
          </cell>
          <cell r="AA34" t="str">
            <v/>
          </cell>
          <cell r="AB34" t="str">
            <v/>
          </cell>
          <cell r="AC34" t="str">
            <v/>
          </cell>
          <cell r="AD34">
            <v>1.2239341255868543</v>
          </cell>
          <cell r="AE34">
            <v>-0.79714130872552957</v>
          </cell>
          <cell r="AF34">
            <v>1.7452585365853659</v>
          </cell>
          <cell r="AG34">
            <v>-0.84698880671715426</v>
          </cell>
          <cell r="AH34">
            <v>0.55483598752003216</v>
          </cell>
          <cell r="AI34">
            <v>1.427468524922386</v>
          </cell>
          <cell r="AJ34">
            <v>-0.43762679045038433</v>
          </cell>
          <cell r="AK34">
            <v>-1.7932533697588862E-2</v>
          </cell>
          <cell r="AL34">
            <v>0.19312906220984216</v>
          </cell>
          <cell r="AM34">
            <v>1.6547984435797669</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v>-0.75605804087739226</v>
          </cell>
          <cell r="FT34">
            <v>-4.001543892738102E-3</v>
          </cell>
          <cell r="FU34">
            <v>-0.357692719637977</v>
          </cell>
          <cell r="FV34">
            <v>-8.8350578278413416E-2</v>
          </cell>
          <cell r="FW34">
            <v>3.1933233131809846E-2</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-0.92199103850368114</v>
          </cell>
          <cell r="AP35">
            <v>0.88243221816233652</v>
          </cell>
          <cell r="AQ35">
            <v>-0.73566991157285233</v>
          </cell>
          <cell r="AR35">
            <v>0.41891353320061997</v>
          </cell>
          <cell r="AS35">
            <v>-0.49305309566693806</v>
          </cell>
          <cell r="AT35">
            <v>-0.15038858000873864</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v>-0.82275267881561498</v>
          </cell>
          <cell r="FT35">
            <v>9.7720121094910795E-3</v>
          </cell>
          <cell r="FU35">
            <v>1.9180394281680613E-2</v>
          </cell>
          <cell r="FV35">
            <v>-7.1632189214537734E-3</v>
          </cell>
          <cell r="FW35">
            <v>3.2844154296105543E-3</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v>-0.80736078597500005</v>
          </cell>
          <cell r="FT36">
            <v>-4.7873439456175837E-2</v>
          </cell>
          <cell r="FU36">
            <v>0.4392513518102743</v>
          </cell>
          <cell r="FV36">
            <v>-0.51216924034035771</v>
          </cell>
          <cell r="FW36">
            <v>-1.2509251857483195E-3</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AV37" t="str">
            <v/>
          </cell>
          <cell r="AW37" t="str">
            <v/>
          </cell>
          <cell r="AX37" t="str">
            <v/>
          </cell>
          <cell r="AY37" t="str">
            <v/>
          </cell>
          <cell r="AZ37" t="str">
            <v/>
          </cell>
          <cell r="BA37" t="str">
            <v/>
          </cell>
          <cell r="BB37" t="str">
            <v/>
          </cell>
          <cell r="BC37">
            <v>-0.11792680842889648</v>
          </cell>
          <cell r="BD37">
            <v>-0.81513485718219925</v>
          </cell>
          <cell r="BE37">
            <v>0.27139201049709388</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v>-0.95922168245028927</v>
          </cell>
          <cell r="FT38">
            <v>-0.31401491537793846</v>
          </cell>
          <cell r="FU38">
            <v>0.33568861686841722</v>
          </cell>
          <cell r="FV38">
            <v>-0.30182756132756128</v>
          </cell>
          <cell r="FW38">
            <v>0.62004801238442564</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F39" t="str">
            <v/>
          </cell>
          <cell r="BG39" t="str">
            <v/>
          </cell>
          <cell r="BH39" t="str">
            <v/>
          </cell>
          <cell r="BI39" t="str">
            <v/>
          </cell>
          <cell r="BJ39" t="str">
            <v/>
          </cell>
          <cell r="BK39" t="str">
            <v/>
          </cell>
          <cell r="BL39" t="str">
            <v/>
          </cell>
          <cell r="BM39" t="str">
            <v/>
          </cell>
          <cell r="BN39">
            <v>9.5</v>
          </cell>
          <cell r="BO39">
            <v>-0.38095238095238093</v>
          </cell>
          <cell r="BP39">
            <v>7.3980461538461535</v>
          </cell>
          <cell r="BQ39">
            <v>0.17276912395374022</v>
          </cell>
          <cell r="BR39">
            <v>-1.1434230524708887E-3</v>
          </cell>
          <cell r="BS39">
            <v>8.077241258517014E-3</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v>-0.63464865474711973</v>
          </cell>
          <cell r="FT39">
            <v>0.10208519358180923</v>
          </cell>
          <cell r="FU39">
            <v>-5.4968775444288576E-2</v>
          </cell>
          <cell r="FV39">
            <v>1.8159334538609961E-3</v>
          </cell>
          <cell r="FW39">
            <v>1.4522795654507759E-2</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v>-0.54862109870242781</v>
          </cell>
          <cell r="FT40">
            <v>-0.17343299264408707</v>
          </cell>
          <cell r="FU40">
            <v>3.8033922989154867E-2</v>
          </cell>
          <cell r="FV40">
            <v>-2.8846244816007616E-2</v>
          </cell>
          <cell r="FW40">
            <v>1.4912087228946991E-2</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v>-0.57499371736888916</v>
          </cell>
          <cell r="FT41">
            <v>-2.6627036169455387E-3</v>
          </cell>
          <cell r="FU41">
            <v>0.29938091200321604</v>
          </cell>
          <cell r="FV41">
            <v>-8.7529386496165373E-2</v>
          </cell>
          <cell r="FW41">
            <v>-7.2557262191321747E-3</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cell r="CL42" t="str">
            <v/>
          </cell>
          <cell r="CM42">
            <v>-0.70921052631578951</v>
          </cell>
          <cell r="CN42">
            <v>-1</v>
          </cell>
          <cell r="CO42" t="e">
            <v>#DIV/0!</v>
          </cell>
          <cell r="CP42" t="e">
            <v>#DIV/0!</v>
          </cell>
          <cell r="CQ42" t="e">
            <v>#DIV/0!</v>
          </cell>
          <cell r="CR42" t="e">
            <v>#DIV/0!</v>
          </cell>
          <cell r="CS42" t="e">
            <v>#DIV/0!</v>
          </cell>
          <cell r="CT42">
            <v>0</v>
          </cell>
          <cell r="CU42">
            <v>0</v>
          </cell>
          <cell r="CV42">
            <v>0</v>
          </cell>
          <cell r="CW42">
            <v>0</v>
          </cell>
          <cell r="CX42">
            <v>18.548387096774192</v>
          </cell>
          <cell r="CY42">
            <v>-0.94884488448844884</v>
          </cell>
          <cell r="CZ42">
            <v>4.274193548387097</v>
          </cell>
          <cell r="DA42">
            <v>-0.81039755351681952</v>
          </cell>
          <cell r="DB42">
            <v>0</v>
          </cell>
          <cell r="DC42">
            <v>0</v>
          </cell>
          <cell r="DD42">
            <v>0</v>
          </cell>
          <cell r="DE42">
            <v>0</v>
          </cell>
          <cell r="DF42">
            <v>0</v>
          </cell>
          <cell r="DG42">
            <v>0</v>
          </cell>
          <cell r="DH42">
            <v>0</v>
          </cell>
          <cell r="DI42">
            <v>0</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v>-0.61474181406872463</v>
          </cell>
          <cell r="FT42">
            <v>9.8123390163129542E-4</v>
          </cell>
          <cell r="FU42">
            <v>3.0633500796471091E-2</v>
          </cell>
          <cell r="FV42">
            <v>-2.5123741466375193E-3</v>
          </cell>
          <cell r="FW42">
            <v>3.0958392798330348E-3</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-0.44338026431587929</v>
          </cell>
          <cell r="DL43">
            <v>-0.19968403015817565</v>
          </cell>
          <cell r="DM43">
            <v>-2.2055339300365791E-2</v>
          </cell>
          <cell r="DN43">
            <v>-0.41240534605745854</v>
          </cell>
          <cell r="DO43">
            <v>-0.32656514382402707</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-0.93888709595059605</v>
          </cell>
          <cell r="DR44">
            <v>-2.6214363236783411E-3</v>
          </cell>
          <cell r="DS44">
            <v>-1.6861724197427418E-3</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v>-0.6368032649267199</v>
          </cell>
          <cell r="FT44">
            <v>-6.2162107349310713E-2</v>
          </cell>
          <cell r="FU44">
            <v>-5.5797597478139949E-3</v>
          </cell>
          <cell r="FV44">
            <v>1.883436898598112E-2</v>
          </cell>
          <cell r="FW44">
            <v>-2.0251474163200167E-2</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307.95855108854107</v>
          </cell>
          <cell r="DV45">
            <v>-0.95801710448197608</v>
          </cell>
          <cell r="DW45">
            <v>1.3892923175606493</v>
          </cell>
          <cell r="DX45">
            <v>-0.53537873242650047</v>
          </cell>
          <cell r="DY45">
            <v>-6.9182698525688934E-3</v>
          </cell>
          <cell r="DZ45">
            <v>0.11499818434396265</v>
          </cell>
          <cell r="EA45">
            <v>0.12783940586844866</v>
          </cell>
          <cell r="EB45">
            <v>-0.20873600405517151</v>
          </cell>
          <cell r="EC45">
            <v>-4.9134406283331961E-2</v>
          </cell>
          <cell r="ED45">
            <v>1.8013826381312135E-4</v>
          </cell>
          <cell r="EE45">
            <v>-7.4206190378666289E-3</v>
          </cell>
          <cell r="EF45">
            <v>5.5981326124168911E-3</v>
          </cell>
          <cell r="EG45">
            <v>-2.6817688537008597E-2</v>
          </cell>
          <cell r="EH45">
            <v>8.0775979128380637E-2</v>
          </cell>
          <cell r="EI45">
            <v>0.74720554956180052</v>
          </cell>
          <cell r="EJ45">
            <v>-0.47681440364270972</v>
          </cell>
          <cell r="EK45">
            <v>-1.6650195826526007E-2</v>
          </cell>
          <cell r="EL45">
            <v>1.8629078445233073E-2</v>
          </cell>
          <cell r="EM45">
            <v>-1.7915567465030809E-2</v>
          </cell>
          <cell r="EN45">
            <v>1.6136957320767226E-2</v>
          </cell>
          <cell r="EO45">
            <v>0.13113285185451842</v>
          </cell>
          <cell r="EP45">
            <v>-0.1301049671646422</v>
          </cell>
          <cell r="EQ45">
            <v>-7.99515955711649E-3</v>
          </cell>
          <cell r="ER45">
            <v>-4.7324607558451252E-3</v>
          </cell>
          <cell r="ES45">
            <v>2.5296627002616621E-2</v>
          </cell>
          <cell r="ET45">
            <v>1.6869931822731945</v>
          </cell>
          <cell r="EU45">
            <v>-0.61129316526339184</v>
          </cell>
          <cell r="EV45">
            <v>-6.0411073870696289E-2</v>
          </cell>
          <cell r="EW45">
            <v>2.7872856882360103E-2</v>
          </cell>
          <cell r="EX45">
            <v>-3.6080152589148026E-2</v>
          </cell>
          <cell r="EY45">
            <v>1.0722911329923496E-2</v>
          </cell>
          <cell r="EZ45">
            <v>0.15135486736556927</v>
          </cell>
          <cell r="FA45">
            <v>-0.13674606046004664</v>
          </cell>
          <cell r="FB45">
            <v>4.3337588776469838E-3</v>
          </cell>
          <cell r="FC45">
            <v>-9.7476894239170667E-3</v>
          </cell>
          <cell r="FD45">
            <v>-8.8558147967365483E-3</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v>-0.92025191937180495</v>
          </cell>
          <cell r="FT45">
            <v>4.2665006198330024E-2</v>
          </cell>
          <cell r="FU45">
            <v>-0.33313170065159958</v>
          </cell>
          <cell r="FV45">
            <v>-0.12957035618880652</v>
          </cell>
          <cell r="FW45">
            <v>3.8895606586574205E-2</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v>-0.99327126351954875</v>
          </cell>
          <cell r="FT46">
            <v>48.318530746723368</v>
          </cell>
          <cell r="FU46">
            <v>-0.91247786858516355</v>
          </cell>
          <cell r="FV46">
            <v>2.8566137993652858</v>
          </cell>
          <cell r="FW46">
            <v>-0.83050483511341966</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v>0.37644721304913431</v>
          </cell>
          <cell r="FT47">
            <v>-0.47248607889719085</v>
          </cell>
          <cell r="FU47">
            <v>0.11157438365747563</v>
          </cell>
          <cell r="FV47">
            <v>0.99197129678156326</v>
          </cell>
          <cell r="FW47">
            <v>-0.29274151398978188</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0.37644721304913431</v>
          </cell>
          <cell r="FT48">
            <v>-0.47248607889719085</v>
          </cell>
          <cell r="FU48">
            <v>0.11157438365747563</v>
          </cell>
          <cell r="FV48">
            <v>0.99197129678156326</v>
          </cell>
          <cell r="FW48">
            <v>-0.29274151398978188</v>
          </cell>
          <cell r="FX48">
            <v>-9.5282198671307494E-2</v>
          </cell>
          <cell r="FY48">
            <v>-0.32521609222840331</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3.2652645466269297</v>
          </cell>
          <cell r="FS49">
            <v>-0.77839602398936758</v>
          </cell>
          <cell r="FT49">
            <v>0.18842952238950517</v>
          </cell>
          <cell r="FU49">
            <v>-0.18281323091158896</v>
          </cell>
          <cell r="FV49">
            <v>3.0607527550209124E-2</v>
          </cell>
          <cell r="FW49">
            <v>-4.0106293375194224E-2</v>
          </cell>
          <cell r="FX49">
            <v>-1</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cell r="V51" t="e">
            <v>#REF!</v>
          </cell>
          <cell r="W51" t="e">
            <v>#DIV/0!</v>
          </cell>
          <cell r="X51" t="e">
            <v>#DIV/0!</v>
          </cell>
          <cell r="Y51" t="e">
            <v>#DIV/0!</v>
          </cell>
          <cell r="Z51" t="e">
            <v>#DIV/0!</v>
          </cell>
          <cell r="AA51" t="e">
            <v>#DIV/0!</v>
          </cell>
          <cell r="AB51" t="e">
            <v>#DIV/0!</v>
          </cell>
          <cell r="AC51" t="e">
            <v>#DIV/0!</v>
          </cell>
          <cell r="AD51">
            <v>5.0762913063491508</v>
          </cell>
          <cell r="AE51">
            <v>-0.46934630567040952</v>
          </cell>
          <cell r="AF51">
            <v>2.0627693249485248</v>
          </cell>
          <cell r="AG51">
            <v>-0.58911867223500824</v>
          </cell>
          <cell r="AH51">
            <v>0.47423327649775693</v>
          </cell>
          <cell r="AI51">
            <v>7.7275168001592523E-2</v>
          </cell>
          <cell r="AJ51">
            <v>2.6263394572200251E-2</v>
          </cell>
          <cell r="AK51">
            <v>-8.2176124226027089E-2</v>
          </cell>
          <cell r="AL51">
            <v>-1.1911567757836253E-2</v>
          </cell>
          <cell r="AM51">
            <v>1.1491173443106064</v>
          </cell>
          <cell r="AN51">
            <v>2.5451897579977585</v>
          </cell>
          <cell r="AO51">
            <v>-0.56515198403492928</v>
          </cell>
          <cell r="AP51">
            <v>0.45426597808435271</v>
          </cell>
          <cell r="AQ51">
            <v>-0.65390520239905059</v>
          </cell>
          <cell r="AR51">
            <v>0.13449407783603068</v>
          </cell>
          <cell r="AS51">
            <v>8.6897418235657893E-3</v>
          </cell>
          <cell r="AT51">
            <v>-1.0241223252505057E-2</v>
          </cell>
          <cell r="AU51">
            <v>0.99727543942052987</v>
          </cell>
          <cell r="AV51">
            <v>6.0530508502053201E-2</v>
          </cell>
          <cell r="AW51">
            <v>-0.14147719792460722</v>
          </cell>
          <cell r="AX51">
            <v>-6.4317203810888013E-2</v>
          </cell>
          <cell r="AY51">
            <v>6.5947320656281477E-2</v>
          </cell>
          <cell r="AZ51">
            <v>-1.7752486754412771E-4</v>
          </cell>
          <cell r="BA51">
            <v>1.129613382648651</v>
          </cell>
          <cell r="BB51">
            <v>0.88655429222914972</v>
          </cell>
          <cell r="BC51">
            <v>-0.62795298848717374</v>
          </cell>
          <cell r="BD51">
            <v>-0.26957394516665217</v>
          </cell>
          <cell r="BE51">
            <v>2.9737714046859074E-2</v>
          </cell>
          <cell r="BF51">
            <v>-1.616401483255606E-2</v>
          </cell>
          <cell r="BG51">
            <v>7.4981988821729101E-2</v>
          </cell>
          <cell r="BH51">
            <v>0.49133965893249049</v>
          </cell>
          <cell r="BI51">
            <v>-0.21266217335459117</v>
          </cell>
          <cell r="BJ51">
            <v>-0.19432020563869071</v>
          </cell>
          <cell r="BK51">
            <v>2.6472770719705194E-2</v>
          </cell>
          <cell r="BL51">
            <v>0.30751564866400588</v>
          </cell>
          <cell r="BM51">
            <v>0.11938822961116931</v>
          </cell>
          <cell r="BN51">
            <v>2.4473677118163648</v>
          </cell>
          <cell r="BO51">
            <v>-0.78248007120040741</v>
          </cell>
          <cell r="BP51">
            <v>-7.7029141818951874E-2</v>
          </cell>
          <cell r="BQ51">
            <v>4.823413989023197E-3</v>
          </cell>
          <cell r="BR51">
            <v>1.0852780139911109E-3</v>
          </cell>
          <cell r="BS51">
            <v>6.3767461850265635E-3</v>
          </cell>
          <cell r="BT51">
            <v>0.8751442028140668</v>
          </cell>
          <cell r="BU51">
            <v>-0.28305257265462391</v>
          </cell>
          <cell r="BV51">
            <v>-0.24468314645458161</v>
          </cell>
          <cell r="BW51">
            <v>2.6223247826731428E-2</v>
          </cell>
          <cell r="BX51">
            <v>9.6685023289666994E-2</v>
          </cell>
          <cell r="BY51">
            <v>0.24327817649880831</v>
          </cell>
          <cell r="BZ51">
            <v>1.8800320615444697</v>
          </cell>
          <cell r="CA51">
            <v>-0.23284610881500656</v>
          </cell>
          <cell r="CB51">
            <v>-0.59400979179598712</v>
          </cell>
          <cell r="CC51">
            <v>1.2088176278870606E-2</v>
          </cell>
          <cell r="CD51">
            <v>-1.5294723949173004E-2</v>
          </cell>
          <cell r="CE51">
            <v>1.0029127707301289E-2</v>
          </cell>
          <cell r="CF51">
            <v>0.56397179596535907</v>
          </cell>
          <cell r="CG51">
            <v>-0.35614237975553958</v>
          </cell>
          <cell r="CH51">
            <v>-1.9397416978002031E-2</v>
          </cell>
          <cell r="CI51">
            <v>-1.6136296108544054E-2</v>
          </cell>
          <cell r="CJ51">
            <v>2.4082273500302096E-2</v>
          </cell>
          <cell r="CK51">
            <v>3.4867733402272914E-2</v>
          </cell>
          <cell r="CL51">
            <v>0.92390128222765699</v>
          </cell>
          <cell r="CM51">
            <v>0.78303233539146277</v>
          </cell>
          <cell r="CN51">
            <v>-0.72578575663323186</v>
          </cell>
          <cell r="CO51">
            <v>-3.2837796845133049E-2</v>
          </cell>
          <cell r="CP51">
            <v>4.5590985251067496E-4</v>
          </cell>
          <cell r="CQ51">
            <v>3.6882879623063955E-2</v>
          </cell>
          <cell r="CR51">
            <v>0.56672948684768776</v>
          </cell>
          <cell r="CS51">
            <v>-0.40280296858267206</v>
          </cell>
          <cell r="CT51">
            <v>9.2732291873038504E-3</v>
          </cell>
          <cell r="CU51">
            <v>3.8515588828684021E-2</v>
          </cell>
          <cell r="CV51">
            <v>-1.8715482895822196E-2</v>
          </cell>
          <cell r="CW51">
            <v>3.5560902903417603E-2</v>
          </cell>
          <cell r="CX51">
            <v>0.87427555695969161</v>
          </cell>
          <cell r="CY51">
            <v>-0.49439056645975044</v>
          </cell>
          <cell r="CZ51">
            <v>3.281685450003796</v>
          </cell>
          <cell r="DA51">
            <v>-0.76998277522293568</v>
          </cell>
          <cell r="DB51">
            <v>0.11810341516695799</v>
          </cell>
          <cell r="DC51">
            <v>-6.2280875642870728E-2</v>
          </cell>
          <cell r="DD51">
            <v>4.3734528465002524E-2</v>
          </cell>
          <cell r="DE51">
            <v>0.56431681496109598</v>
          </cell>
          <cell r="DF51">
            <v>-0.30649992204635435</v>
          </cell>
          <cell r="DG51">
            <v>3.420871877522063E-2</v>
          </cell>
          <cell r="DH51">
            <v>2.013550891947E-2</v>
          </cell>
          <cell r="DI51">
            <v>0.13719182130786683</v>
          </cell>
          <cell r="DJ51">
            <v>0.64636598004729762</v>
          </cell>
          <cell r="DK51">
            <v>-0.48551882491412651</v>
          </cell>
          <cell r="DL51">
            <v>8.5509001368432508E-2</v>
          </cell>
          <cell r="DM51">
            <v>1.3155803103422703</v>
          </cell>
          <cell r="DN51">
            <v>-0.6073091440793329</v>
          </cell>
          <cell r="DO51">
            <v>-1.1022254915902373E-2</v>
          </cell>
          <cell r="DP51">
            <v>1.0132817958315858</v>
          </cell>
          <cell r="DQ51">
            <v>-0.49368620611639763</v>
          </cell>
          <cell r="DR51">
            <v>0.156657600717964</v>
          </cell>
          <cell r="DS51">
            <v>-9.2034468197764951E-2</v>
          </cell>
          <cell r="DT51">
            <v>-5.0319004193237253E-2</v>
          </cell>
          <cell r="DU51">
            <v>7.2736163905299609</v>
          </cell>
          <cell r="DV51">
            <v>-0.73766476474163778</v>
          </cell>
          <cell r="DW51">
            <v>0.59388347591515056</v>
          </cell>
          <cell r="DX51">
            <v>-0.54097339354426432</v>
          </cell>
          <cell r="DY51">
            <v>-7.8284105389313824E-2</v>
          </cell>
          <cell r="DZ51">
            <v>-4.413488066556398E-2</v>
          </cell>
          <cell r="EA51">
            <v>0.13767955759683964</v>
          </cell>
          <cell r="EB51">
            <v>-0.12343287405941029</v>
          </cell>
          <cell r="EC51">
            <v>2.9762182328154658E-2</v>
          </cell>
          <cell r="ED51">
            <v>-1.0496755740574399E-2</v>
          </cell>
          <cell r="EE51">
            <v>-2.1614684776363217E-3</v>
          </cell>
          <cell r="EF51">
            <v>-1.5635046355729359E-2</v>
          </cell>
          <cell r="EG51">
            <v>7.0015304183137117E-2</v>
          </cell>
          <cell r="EH51">
            <v>0.47237529577503529</v>
          </cell>
          <cell r="EI51">
            <v>0.46745003775508798</v>
          </cell>
          <cell r="EJ51">
            <v>-0.63917723076918809</v>
          </cell>
          <cell r="EK51">
            <v>0.13787417855656908</v>
          </cell>
          <cell r="EL51">
            <v>-6.4237040296583503E-2</v>
          </cell>
          <cell r="EM51">
            <v>0.59724216739501312</v>
          </cell>
          <cell r="EN51">
            <v>-0.34479757762460594</v>
          </cell>
          <cell r="EO51">
            <v>4.5155733211889107E-2</v>
          </cell>
          <cell r="EP51">
            <v>-0.11022572342569442</v>
          </cell>
          <cell r="EQ51">
            <v>-1.3967787004539715E-3</v>
          </cell>
          <cell r="ER51">
            <v>3.3504224654568572E-2</v>
          </cell>
          <cell r="ES51">
            <v>8.7655629655462169E-2</v>
          </cell>
          <cell r="ET51">
            <v>2.398958915200831</v>
          </cell>
          <cell r="EU51">
            <v>-0.70414245624924066</v>
          </cell>
          <cell r="EV51">
            <v>2.8231443253255124E-2</v>
          </cell>
          <cell r="EW51">
            <v>-6.730871847940717E-2</v>
          </cell>
          <cell r="EX51">
            <v>-4.3837645143222442E-2</v>
          </cell>
          <cell r="EY51">
            <v>-2.1815331494937154E-2</v>
          </cell>
          <cell r="EZ51">
            <v>8.2918768262452078E-2</v>
          </cell>
          <cell r="FA51">
            <v>-2.8931647239921709E-2</v>
          </cell>
          <cell r="FB51">
            <v>-3.1535434883643534E-2</v>
          </cell>
          <cell r="FC51">
            <v>0.17850388932019981</v>
          </cell>
          <cell r="FD51">
            <v>-0.11820717555268022</v>
          </cell>
          <cell r="FE51">
            <v>4.3031126637843178</v>
          </cell>
          <cell r="FF51">
            <v>-0.22310393316580113</v>
          </cell>
          <cell r="FG51">
            <v>-0.74351746676794528</v>
          </cell>
          <cell r="FH51">
            <v>-6.3850500301399826E-2</v>
          </cell>
          <cell r="FI51">
            <v>-1.7166709225903909E-2</v>
          </cell>
          <cell r="FJ51">
            <v>7.9185960493450835E-3</v>
          </cell>
          <cell r="FK51">
            <v>-3.280472140737456E-3</v>
          </cell>
          <cell r="FL51">
            <v>-4.483499915763911E-5</v>
          </cell>
          <cell r="FM51">
            <v>5.8627527500322296E-2</v>
          </cell>
          <cell r="FN51">
            <v>-5.2925774178929963E-2</v>
          </cell>
          <cell r="FO51">
            <v>1.4002516289097322E-2</v>
          </cell>
          <cell r="FP51">
            <v>4.7920892915642943E-2</v>
          </cell>
          <cell r="FQ51">
            <v>0.17313049182098239</v>
          </cell>
          <cell r="FR51">
            <v>3.2652645466269297</v>
          </cell>
          <cell r="FS51">
            <v>-0.77839602398936758</v>
          </cell>
          <cell r="FT51">
            <v>0.18842952238950517</v>
          </cell>
          <cell r="FU51">
            <v>-0.18281323091158896</v>
          </cell>
          <cell r="FV51">
            <v>3.0607527550209124E-2</v>
          </cell>
          <cell r="FW51">
            <v>-4.0106293375194224E-2</v>
          </cell>
          <cell r="FX51">
            <v>-4.6558454750821543E-2</v>
          </cell>
          <cell r="FY51">
            <v>9.2034283307699249E-2</v>
          </cell>
          <cell r="FZ51">
            <v>-1</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cell r="JD51" t="e">
            <v>#DIV/0!</v>
          </cell>
          <cell r="JE51" t="e">
            <v>#DIV/0!</v>
          </cell>
          <cell r="JF51" t="e">
            <v>#DIV/0!</v>
          </cell>
          <cell r="JG51" t="e">
            <v>#DIV/0!</v>
          </cell>
          <cell r="JH51" t="e">
            <v>#DIV/0!</v>
          </cell>
          <cell r="JI51" t="e">
            <v>#DIV/0!</v>
          </cell>
          <cell r="JJ51" t="e">
            <v>#DIV/0!</v>
          </cell>
          <cell r="JK51" t="e">
            <v>#DIV/0!</v>
          </cell>
          <cell r="JL51" t="e">
            <v>#DIV/0!</v>
          </cell>
          <cell r="JM51" t="e">
            <v>#DIV/0!</v>
          </cell>
          <cell r="JN51" t="e">
            <v>#DIV/0!</v>
          </cell>
          <cell r="JO51" t="e">
            <v>#DIV/0!</v>
          </cell>
          <cell r="JP51" t="e">
            <v>#DIV/0!</v>
          </cell>
          <cell r="JQ51" t="e">
            <v>#DIV/0!</v>
          </cell>
          <cell r="JR51" t="e">
            <v>#DIV/0!</v>
          </cell>
          <cell r="JS51" t="e">
            <v>#DIV/0!</v>
          </cell>
          <cell r="JT51" t="e">
            <v>#DIV/0!</v>
          </cell>
          <cell r="JU51" t="e">
            <v>#DIV/0!</v>
          </cell>
          <cell r="JV51" t="e">
            <v>#DIV/0!</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13972688.209999997</v>
          </cell>
          <cell r="FS52">
            <v>14033927.649999997</v>
          </cell>
          <cell r="FT52">
            <v>14097566.439999996</v>
          </cell>
          <cell r="FU52">
            <v>14126640.679999996</v>
          </cell>
          <cell r="FV52">
            <v>14168929.289999995</v>
          </cell>
          <cell r="FW52">
            <v>14200933.049999995</v>
          </cell>
          <cell r="FX52">
            <v>14200933.049999995</v>
          </cell>
          <cell r="FY52">
            <v>14200933.049999995</v>
          </cell>
          <cell r="FZ52">
            <v>14200933.049999995</v>
          </cell>
          <cell r="GA52">
            <v>14200933.049999995</v>
          </cell>
          <cell r="GB52">
            <v>14200933.049999995</v>
          </cell>
          <cell r="GC52">
            <v>14200933.049999995</v>
          </cell>
          <cell r="GD52">
            <v>14200933.049999995</v>
          </cell>
          <cell r="GE52">
            <v>14200933.049999995</v>
          </cell>
          <cell r="GF52">
            <v>14200933.049999995</v>
          </cell>
          <cell r="GG52">
            <v>14200933.049999995</v>
          </cell>
          <cell r="GH52">
            <v>14200933.049999995</v>
          </cell>
          <cell r="GI52">
            <v>14200933.049999995</v>
          </cell>
          <cell r="GJ52">
            <v>14200933.049999995</v>
          </cell>
          <cell r="GK52">
            <v>14200933.049999995</v>
          </cell>
          <cell r="GL52">
            <v>14200933.049999995</v>
          </cell>
          <cell r="GM52">
            <v>14200933.049999995</v>
          </cell>
          <cell r="GN52">
            <v>14200933.049999995</v>
          </cell>
          <cell r="GO52">
            <v>14200933.049999995</v>
          </cell>
          <cell r="GP52">
            <v>14200933.049999995</v>
          </cell>
          <cell r="GQ52">
            <v>14200933.049999995</v>
          </cell>
          <cell r="GR52">
            <v>14200933.049999995</v>
          </cell>
          <cell r="GS52">
            <v>14200933.049999995</v>
          </cell>
          <cell r="GT52">
            <v>14200933.049999995</v>
          </cell>
          <cell r="GU52">
            <v>14200933.049999995</v>
          </cell>
          <cell r="GV52">
            <v>14200933.049999995</v>
          </cell>
          <cell r="GW52">
            <v>14200933.049999995</v>
          </cell>
          <cell r="GX52">
            <v>14200933.049999995</v>
          </cell>
          <cell r="GY52">
            <v>14200933.049999995</v>
          </cell>
          <cell r="GZ52">
            <v>14200933.049999995</v>
          </cell>
          <cell r="HA52">
            <v>14200933.049999995</v>
          </cell>
          <cell r="HB52">
            <v>14200933.049999995</v>
          </cell>
          <cell r="HC52">
            <v>14200933.049999995</v>
          </cell>
          <cell r="HD52">
            <v>14200933.049999995</v>
          </cell>
          <cell r="HE52">
            <v>14200933.049999995</v>
          </cell>
          <cell r="HF52">
            <v>14200933.049999995</v>
          </cell>
          <cell r="HG52">
            <v>14200933.049999995</v>
          </cell>
          <cell r="HH52">
            <v>14200933.049999995</v>
          </cell>
          <cell r="HI52">
            <v>14200933.049999995</v>
          </cell>
          <cell r="HJ52">
            <v>14200933.049999995</v>
          </cell>
          <cell r="HK52">
            <v>14200933.049999995</v>
          </cell>
          <cell r="HL52">
            <v>14200933.049999995</v>
          </cell>
          <cell r="HM52">
            <v>14200933.049999995</v>
          </cell>
          <cell r="HN52">
            <v>14200933.049999995</v>
          </cell>
          <cell r="HO52">
            <v>14200933.049999995</v>
          </cell>
          <cell r="HP52">
            <v>14200933.049999995</v>
          </cell>
          <cell r="HQ52">
            <v>14200933.049999995</v>
          </cell>
          <cell r="HR52">
            <v>14200933.049999995</v>
          </cell>
          <cell r="HS52">
            <v>14200933.049999995</v>
          </cell>
          <cell r="HT52">
            <v>14200933.049999995</v>
          </cell>
          <cell r="HU52">
            <v>14200933.049999995</v>
          </cell>
          <cell r="HV52">
            <v>14200933.049999995</v>
          </cell>
          <cell r="HW52">
            <v>14200933.049999995</v>
          </cell>
          <cell r="HX52">
            <v>14200933.049999995</v>
          </cell>
          <cell r="HY52">
            <v>14200933.049999995</v>
          </cell>
          <cell r="HZ52">
            <v>14200933.049999995</v>
          </cell>
          <cell r="IA52">
            <v>14200933.049999995</v>
          </cell>
          <cell r="IB52">
            <v>14200933.049999995</v>
          </cell>
          <cell r="IC52">
            <v>14200933.049999995</v>
          </cell>
          <cell r="ID52">
            <v>14200933.049999995</v>
          </cell>
          <cell r="IE52">
            <v>14200933.049999995</v>
          </cell>
          <cell r="IF52">
            <v>14200933.049999995</v>
          </cell>
          <cell r="IG52">
            <v>14200933.049999995</v>
          </cell>
          <cell r="IH52">
            <v>14200933.049999995</v>
          </cell>
          <cell r="II52">
            <v>14200933.049999995</v>
          </cell>
          <cell r="IJ52">
            <v>14200933.049999995</v>
          </cell>
          <cell r="IK52">
            <v>14200933.049999995</v>
          </cell>
          <cell r="IL52">
            <v>14200933.049999995</v>
          </cell>
          <cell r="IM52">
            <v>14200933.049999995</v>
          </cell>
          <cell r="IN52">
            <v>14200933.049999995</v>
          </cell>
          <cell r="IO52">
            <v>14200933.049999995</v>
          </cell>
          <cell r="IP52">
            <v>14200933.049999995</v>
          </cell>
          <cell r="IQ52">
            <v>14200933.049999995</v>
          </cell>
          <cell r="IR52">
            <v>14200933.049999995</v>
          </cell>
          <cell r="IS52">
            <v>14200933.049999995</v>
          </cell>
          <cell r="IT52">
            <v>14200933.049999995</v>
          </cell>
          <cell r="IU52">
            <v>14200933.049999995</v>
          </cell>
          <cell r="IV52">
            <v>14200933.049999995</v>
          </cell>
          <cell r="IW52">
            <v>14200933.049999995</v>
          </cell>
          <cell r="IX52">
            <v>14200933.049999995</v>
          </cell>
          <cell r="IY52">
            <v>14200933.049999995</v>
          </cell>
          <cell r="IZ52">
            <v>14200933.049999995</v>
          </cell>
          <cell r="JA52">
            <v>14200933.049999995</v>
          </cell>
          <cell r="JB52">
            <v>14200933.049999995</v>
          </cell>
          <cell r="JC52">
            <v>14200933.049999995</v>
          </cell>
          <cell r="JD52">
            <v>14200933.049999995</v>
          </cell>
          <cell r="JE52">
            <v>14200933.049999995</v>
          </cell>
          <cell r="JF52">
            <v>14200933.049999995</v>
          </cell>
          <cell r="JG52">
            <v>14200933.049999995</v>
          </cell>
          <cell r="JH52">
            <v>14200933.049999995</v>
          </cell>
          <cell r="JI52">
            <v>14200933.049999995</v>
          </cell>
          <cell r="JJ52">
            <v>14200933.049999995</v>
          </cell>
          <cell r="JK52">
            <v>14200933.049999995</v>
          </cell>
          <cell r="JL52">
            <v>14200933.049999995</v>
          </cell>
          <cell r="JM52">
            <v>14200933.049999995</v>
          </cell>
          <cell r="JN52">
            <v>14200933.049999995</v>
          </cell>
          <cell r="JO52">
            <v>14200933.049999995</v>
          </cell>
          <cell r="JP52">
            <v>14200933.049999995</v>
          </cell>
          <cell r="JQ52">
            <v>14200933.049999995</v>
          </cell>
          <cell r="JR52">
            <v>14200933.049999995</v>
          </cell>
          <cell r="JS52">
            <v>14200933.049999995</v>
          </cell>
          <cell r="JT52">
            <v>14200933.049999995</v>
          </cell>
          <cell r="JU52">
            <v>14200933.049999995</v>
          </cell>
          <cell r="JV52">
            <v>14200933.049999995</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33193069.199999999</v>
          </cell>
          <cell r="FT53">
            <v>33286329.009999998</v>
          </cell>
          <cell r="FU53">
            <v>33377392.619999997</v>
          </cell>
          <cell r="FV53">
            <v>33465711.629999999</v>
          </cell>
          <cell r="FW53">
            <v>33555475.789999999</v>
          </cell>
          <cell r="FX53">
            <v>33555475.789999999</v>
          </cell>
          <cell r="FY53">
            <v>33555475.789999999</v>
          </cell>
          <cell r="FZ53">
            <v>33555475.789999999</v>
          </cell>
          <cell r="GA53">
            <v>33555475.789999999</v>
          </cell>
          <cell r="GB53">
            <v>33555475.789999999</v>
          </cell>
          <cell r="GC53">
            <v>33555475.789999999</v>
          </cell>
          <cell r="GD53">
            <v>33555475.789999999</v>
          </cell>
          <cell r="GE53">
            <v>33555475.789999999</v>
          </cell>
          <cell r="GF53">
            <v>33555475.789999999</v>
          </cell>
          <cell r="GG53">
            <v>33555475.789999999</v>
          </cell>
          <cell r="GH53">
            <v>33555475.789999999</v>
          </cell>
          <cell r="GI53">
            <v>33555475.789999999</v>
          </cell>
          <cell r="GJ53">
            <v>33555475.789999999</v>
          </cell>
          <cell r="GK53">
            <v>33555475.789999999</v>
          </cell>
          <cell r="GL53">
            <v>33555475.789999999</v>
          </cell>
          <cell r="GM53">
            <v>33555475.789999999</v>
          </cell>
          <cell r="GN53">
            <v>33555475.789999999</v>
          </cell>
          <cell r="GO53">
            <v>33555475.789999999</v>
          </cell>
          <cell r="GP53">
            <v>33555475.789999999</v>
          </cell>
          <cell r="GQ53">
            <v>33555475.789999999</v>
          </cell>
          <cell r="GR53">
            <v>33555475.789999999</v>
          </cell>
          <cell r="GS53">
            <v>33555475.789999999</v>
          </cell>
          <cell r="GT53">
            <v>33555475.789999999</v>
          </cell>
          <cell r="GU53">
            <v>33555475.789999999</v>
          </cell>
          <cell r="GV53">
            <v>33555475.789999999</v>
          </cell>
          <cell r="GW53">
            <v>33555475.789999999</v>
          </cell>
          <cell r="GX53">
            <v>33555475.789999999</v>
          </cell>
          <cell r="GY53">
            <v>33555475.789999999</v>
          </cell>
          <cell r="GZ53">
            <v>33555475.789999999</v>
          </cell>
          <cell r="HA53">
            <v>33555475.789999999</v>
          </cell>
          <cell r="HB53">
            <v>33555475.789999999</v>
          </cell>
          <cell r="HC53">
            <v>33555475.789999999</v>
          </cell>
          <cell r="HD53">
            <v>33555475.789999999</v>
          </cell>
          <cell r="HE53">
            <v>33555475.789999999</v>
          </cell>
          <cell r="HF53">
            <v>33555475.789999999</v>
          </cell>
          <cell r="HG53">
            <v>33555475.789999999</v>
          </cell>
          <cell r="HH53">
            <v>33555475.789999999</v>
          </cell>
          <cell r="HI53">
            <v>33555475.789999999</v>
          </cell>
          <cell r="HJ53">
            <v>33555475.789999999</v>
          </cell>
          <cell r="HK53">
            <v>33555475.789999999</v>
          </cell>
          <cell r="HL53">
            <v>33555475.789999999</v>
          </cell>
          <cell r="HM53">
            <v>33555475.789999999</v>
          </cell>
          <cell r="HN53">
            <v>33555475.789999999</v>
          </cell>
          <cell r="HO53">
            <v>33555475.789999999</v>
          </cell>
          <cell r="HP53">
            <v>33555475.789999999</v>
          </cell>
          <cell r="HQ53">
            <v>33555475.789999999</v>
          </cell>
          <cell r="HR53">
            <v>33555475.789999999</v>
          </cell>
          <cell r="HS53">
            <v>33555475.789999999</v>
          </cell>
          <cell r="HT53">
            <v>33555475.789999999</v>
          </cell>
          <cell r="HU53">
            <v>33555475.789999999</v>
          </cell>
          <cell r="HV53">
            <v>33555475.789999999</v>
          </cell>
          <cell r="HW53">
            <v>33555475.789999999</v>
          </cell>
          <cell r="HX53">
            <v>33555475.789999999</v>
          </cell>
          <cell r="HY53">
            <v>33555475.789999999</v>
          </cell>
          <cell r="HZ53">
            <v>33555475.789999999</v>
          </cell>
          <cell r="IA53">
            <v>33555475.789999999</v>
          </cell>
          <cell r="IB53">
            <v>33555475.789999999</v>
          </cell>
          <cell r="IC53">
            <v>33555475.789999999</v>
          </cell>
          <cell r="ID53">
            <v>33555475.789999999</v>
          </cell>
          <cell r="IE53">
            <v>33555475.789999999</v>
          </cell>
          <cell r="IF53">
            <v>33555475.789999999</v>
          </cell>
          <cell r="IG53">
            <v>33555475.789999999</v>
          </cell>
          <cell r="IH53">
            <v>33555475.789999999</v>
          </cell>
          <cell r="II53">
            <v>33555475.789999999</v>
          </cell>
          <cell r="IJ53">
            <v>33555475.789999999</v>
          </cell>
          <cell r="IK53">
            <v>33555475.789999999</v>
          </cell>
          <cell r="IL53">
            <v>33555475.789999999</v>
          </cell>
          <cell r="IM53">
            <v>33555475.789999999</v>
          </cell>
          <cell r="IN53">
            <v>33555475.789999999</v>
          </cell>
          <cell r="IO53">
            <v>33555475.789999999</v>
          </cell>
          <cell r="IP53">
            <v>33555475.789999999</v>
          </cell>
          <cell r="IQ53">
            <v>33555475.789999999</v>
          </cell>
          <cell r="IR53">
            <v>33555475.789999999</v>
          </cell>
          <cell r="IS53">
            <v>33555475.789999999</v>
          </cell>
          <cell r="IT53">
            <v>33555475.789999999</v>
          </cell>
          <cell r="IU53">
            <v>33555475.789999999</v>
          </cell>
          <cell r="IV53">
            <v>33555475.789999999</v>
          </cell>
          <cell r="IW53">
            <v>33555475.789999999</v>
          </cell>
          <cell r="IX53">
            <v>33555475.789999999</v>
          </cell>
          <cell r="IY53">
            <v>33555475.789999999</v>
          </cell>
          <cell r="IZ53">
            <v>33555475.789999999</v>
          </cell>
          <cell r="JA53">
            <v>33555475.789999999</v>
          </cell>
          <cell r="JB53">
            <v>33555475.789999999</v>
          </cell>
          <cell r="JC53">
            <v>33555475.789999999</v>
          </cell>
          <cell r="JD53">
            <v>33555475.789999999</v>
          </cell>
          <cell r="JE53">
            <v>33555475.789999999</v>
          </cell>
          <cell r="JF53">
            <v>33555475.789999999</v>
          </cell>
          <cell r="JG53">
            <v>33555475.789999999</v>
          </cell>
          <cell r="JH53">
            <v>33555475.789999999</v>
          </cell>
          <cell r="JI53">
            <v>33555475.789999999</v>
          </cell>
          <cell r="JJ53">
            <v>33555475.789999999</v>
          </cell>
          <cell r="JK53">
            <v>33555475.789999999</v>
          </cell>
          <cell r="JL53">
            <v>33555475.789999999</v>
          </cell>
          <cell r="JM53">
            <v>33555475.789999999</v>
          </cell>
          <cell r="JN53">
            <v>33555475.789999999</v>
          </cell>
          <cell r="JO53">
            <v>33555475.789999999</v>
          </cell>
          <cell r="JP53">
            <v>33555475.789999999</v>
          </cell>
          <cell r="JQ53">
            <v>33555475.789999999</v>
          </cell>
          <cell r="JR53">
            <v>33555475.789999999</v>
          </cell>
          <cell r="JS53">
            <v>33555475.789999999</v>
          </cell>
          <cell r="JT53">
            <v>33555475.789999999</v>
          </cell>
          <cell r="JU53">
            <v>33555475.789999999</v>
          </cell>
          <cell r="JV53">
            <v>33555475.789999999</v>
          </cell>
        </row>
        <row r="54">
          <cell r="A54" t="str">
            <v>AZ HKZP</v>
          </cell>
          <cell r="V54">
            <v>0</v>
          </cell>
          <cell r="W54">
            <v>0</v>
          </cell>
          <cell r="X54">
            <v>0</v>
          </cell>
          <cell r="Y54">
            <v>0</v>
          </cell>
          <cell r="Z54">
            <v>0</v>
          </cell>
          <cell r="AA54">
            <v>0</v>
          </cell>
          <cell r="AB54">
            <v>0</v>
          </cell>
          <cell r="AC54">
            <v>0</v>
          </cell>
          <cell r="AD54">
            <v>303783</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59280440.630000003</v>
          </cell>
          <cell r="FT54">
            <v>59857063.25</v>
          </cell>
          <cell r="FU54">
            <v>60485730.020000003</v>
          </cell>
          <cell r="FV54">
            <v>61065924.68</v>
          </cell>
          <cell r="FW54">
            <v>61647955.229999997</v>
          </cell>
          <cell r="FX54">
            <v>61647955.229999997</v>
          </cell>
          <cell r="FY54">
            <v>61647955.229999997</v>
          </cell>
          <cell r="FZ54">
            <v>61647955.229999997</v>
          </cell>
          <cell r="GA54">
            <v>61647955.229999997</v>
          </cell>
          <cell r="GB54">
            <v>61647955.229999997</v>
          </cell>
          <cell r="GC54">
            <v>61647955.229999997</v>
          </cell>
          <cell r="GD54">
            <v>61647955.229999997</v>
          </cell>
          <cell r="GE54">
            <v>61647955.229999997</v>
          </cell>
          <cell r="GF54">
            <v>61647955.229999997</v>
          </cell>
          <cell r="GG54">
            <v>61647955.229999997</v>
          </cell>
          <cell r="GH54">
            <v>61647955.229999997</v>
          </cell>
          <cell r="GI54">
            <v>61647955.229999997</v>
          </cell>
          <cell r="GJ54">
            <v>61647955.229999997</v>
          </cell>
          <cell r="GK54">
            <v>61647955.229999997</v>
          </cell>
          <cell r="GL54">
            <v>61647955.229999997</v>
          </cell>
          <cell r="GM54">
            <v>61647955.229999997</v>
          </cell>
          <cell r="GN54">
            <v>61647955.229999997</v>
          </cell>
          <cell r="GO54">
            <v>61647955.229999997</v>
          </cell>
          <cell r="GP54">
            <v>61647955.229999997</v>
          </cell>
          <cell r="GQ54">
            <v>61647955.229999997</v>
          </cell>
          <cell r="GR54">
            <v>61647955.229999997</v>
          </cell>
          <cell r="GS54">
            <v>61647955.229999997</v>
          </cell>
          <cell r="GT54">
            <v>61647955.229999997</v>
          </cell>
          <cell r="GU54">
            <v>61647955.229999997</v>
          </cell>
          <cell r="GV54">
            <v>61647955.229999997</v>
          </cell>
          <cell r="GW54">
            <v>61647955.229999997</v>
          </cell>
          <cell r="GX54">
            <v>61647955.229999997</v>
          </cell>
          <cell r="GY54">
            <v>61647955.229999997</v>
          </cell>
          <cell r="GZ54">
            <v>61647955.229999997</v>
          </cell>
          <cell r="HA54">
            <v>61647955.229999997</v>
          </cell>
          <cell r="HB54">
            <v>61647955.229999997</v>
          </cell>
          <cell r="HC54">
            <v>61647955.229999997</v>
          </cell>
          <cell r="HD54">
            <v>61647955.229999997</v>
          </cell>
          <cell r="HE54">
            <v>61647955.229999997</v>
          </cell>
          <cell r="HF54">
            <v>61647955.229999997</v>
          </cell>
          <cell r="HG54">
            <v>61647955.229999997</v>
          </cell>
          <cell r="HH54">
            <v>61647955.229999997</v>
          </cell>
          <cell r="HI54">
            <v>61647955.229999997</v>
          </cell>
          <cell r="HJ54">
            <v>61647955.229999997</v>
          </cell>
          <cell r="HK54">
            <v>61647955.229999997</v>
          </cell>
          <cell r="HL54">
            <v>61647955.229999997</v>
          </cell>
          <cell r="HM54">
            <v>61647955.229999997</v>
          </cell>
          <cell r="HN54">
            <v>61647955.229999997</v>
          </cell>
          <cell r="HO54">
            <v>61647955.229999997</v>
          </cell>
          <cell r="HP54">
            <v>61647955.229999997</v>
          </cell>
          <cell r="HQ54">
            <v>61647955.229999997</v>
          </cell>
          <cell r="HR54">
            <v>61647955.229999997</v>
          </cell>
          <cell r="HS54">
            <v>61647955.229999997</v>
          </cell>
          <cell r="HT54">
            <v>61647955.229999997</v>
          </cell>
          <cell r="HU54">
            <v>61647955.229999997</v>
          </cell>
          <cell r="HV54">
            <v>61647955.229999997</v>
          </cell>
          <cell r="HW54">
            <v>61647955.229999997</v>
          </cell>
          <cell r="HX54">
            <v>61647955.229999997</v>
          </cell>
          <cell r="HY54">
            <v>61647955.229999997</v>
          </cell>
          <cell r="HZ54">
            <v>61647955.229999997</v>
          </cell>
          <cell r="IA54">
            <v>61647955.229999997</v>
          </cell>
          <cell r="IB54">
            <v>61647955.229999997</v>
          </cell>
          <cell r="IC54">
            <v>61647955.229999997</v>
          </cell>
          <cell r="ID54">
            <v>61647955.229999997</v>
          </cell>
          <cell r="IE54">
            <v>61647955.229999997</v>
          </cell>
          <cell r="IF54">
            <v>61647955.229999997</v>
          </cell>
          <cell r="IG54">
            <v>61647955.229999997</v>
          </cell>
          <cell r="IH54">
            <v>61647955.229999997</v>
          </cell>
          <cell r="II54">
            <v>61647955.229999997</v>
          </cell>
          <cell r="IJ54">
            <v>61647955.229999997</v>
          </cell>
          <cell r="IK54">
            <v>61647955.229999997</v>
          </cell>
          <cell r="IL54">
            <v>61647955.229999997</v>
          </cell>
          <cell r="IM54">
            <v>61647955.229999997</v>
          </cell>
          <cell r="IN54">
            <v>61647955.229999997</v>
          </cell>
          <cell r="IO54">
            <v>61647955.229999997</v>
          </cell>
          <cell r="IP54">
            <v>61647955.229999997</v>
          </cell>
          <cell r="IQ54">
            <v>61647955.229999997</v>
          </cell>
          <cell r="IR54">
            <v>61647955.229999997</v>
          </cell>
          <cell r="IS54">
            <v>61647955.229999997</v>
          </cell>
          <cell r="IT54">
            <v>61647955.229999997</v>
          </cell>
          <cell r="IU54">
            <v>61647955.229999997</v>
          </cell>
          <cell r="IV54">
            <v>61647955.229999997</v>
          </cell>
          <cell r="IW54">
            <v>61647955.229999997</v>
          </cell>
          <cell r="IX54">
            <v>61647955.229999997</v>
          </cell>
          <cell r="IY54">
            <v>61647955.229999997</v>
          </cell>
          <cell r="IZ54">
            <v>61647955.229999997</v>
          </cell>
          <cell r="JA54">
            <v>61647955.229999997</v>
          </cell>
          <cell r="JB54">
            <v>61647955.229999997</v>
          </cell>
          <cell r="JC54">
            <v>61647955.229999997</v>
          </cell>
          <cell r="JD54">
            <v>61647955.229999997</v>
          </cell>
          <cell r="JE54">
            <v>61647955.229999997</v>
          </cell>
          <cell r="JF54">
            <v>61647955.229999997</v>
          </cell>
          <cell r="JG54">
            <v>61647955.229999997</v>
          </cell>
          <cell r="JH54">
            <v>61647955.229999997</v>
          </cell>
          <cell r="JI54">
            <v>61647955.229999997</v>
          </cell>
          <cell r="JJ54">
            <v>61647955.229999997</v>
          </cell>
          <cell r="JK54">
            <v>61647955.229999997</v>
          </cell>
          <cell r="JL54">
            <v>61647955.229999997</v>
          </cell>
          <cell r="JM54">
            <v>61647955.229999997</v>
          </cell>
          <cell r="JN54">
            <v>61647955.229999997</v>
          </cell>
          <cell r="JO54">
            <v>61647955.229999997</v>
          </cell>
          <cell r="JP54">
            <v>61647955.229999997</v>
          </cell>
          <cell r="JQ54">
            <v>61647955.229999997</v>
          </cell>
          <cell r="JR54">
            <v>61647955.229999997</v>
          </cell>
          <cell r="JS54">
            <v>61647955.229999997</v>
          </cell>
          <cell r="JT54">
            <v>61647955.229999997</v>
          </cell>
          <cell r="JU54">
            <v>61647955.229999997</v>
          </cell>
          <cell r="JV54">
            <v>61647955.229999997</v>
          </cell>
        </row>
        <row r="55">
          <cell r="A55" t="str">
            <v>Croatia osiguranje</v>
          </cell>
          <cell r="V55">
            <v>0</v>
          </cell>
          <cell r="W55">
            <v>0</v>
          </cell>
          <cell r="X55">
            <v>0</v>
          </cell>
          <cell r="Y55">
            <v>0</v>
          </cell>
          <cell r="Z55">
            <v>0</v>
          </cell>
          <cell r="AA55">
            <v>0</v>
          </cell>
          <cell r="AB55">
            <v>0</v>
          </cell>
          <cell r="AC55">
            <v>0</v>
          </cell>
          <cell r="AD55">
            <v>478858.46</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73831820.920000017</v>
          </cell>
          <cell r="FT55">
            <v>74013497.300000012</v>
          </cell>
          <cell r="FU55">
            <v>74188129.340000018</v>
          </cell>
          <cell r="FV55">
            <v>74383974.710000023</v>
          </cell>
          <cell r="FW55">
            <v>74567817.080000028</v>
          </cell>
          <cell r="FX55">
            <v>74567817.080000028</v>
          </cell>
          <cell r="FY55">
            <v>74567817.080000028</v>
          </cell>
          <cell r="FZ55">
            <v>74567817.080000028</v>
          </cell>
          <cell r="GA55">
            <v>74567817.080000028</v>
          </cell>
          <cell r="GB55">
            <v>74567817.080000028</v>
          </cell>
          <cell r="GC55">
            <v>74567817.080000028</v>
          </cell>
          <cell r="GD55">
            <v>74567817.080000028</v>
          </cell>
          <cell r="GE55">
            <v>74567817.080000028</v>
          </cell>
          <cell r="GF55">
            <v>74567817.080000028</v>
          </cell>
          <cell r="GG55">
            <v>74567817.080000028</v>
          </cell>
          <cell r="GH55">
            <v>74567817.080000028</v>
          </cell>
          <cell r="GI55">
            <v>74567817.080000028</v>
          </cell>
          <cell r="GJ55">
            <v>74567817.080000028</v>
          </cell>
          <cell r="GK55">
            <v>74567817.080000028</v>
          </cell>
          <cell r="GL55">
            <v>74567817.080000028</v>
          </cell>
          <cell r="GM55">
            <v>74567817.080000028</v>
          </cell>
          <cell r="GN55">
            <v>74567817.080000028</v>
          </cell>
          <cell r="GO55">
            <v>74567817.080000028</v>
          </cell>
          <cell r="GP55">
            <v>74567817.080000028</v>
          </cell>
          <cell r="GQ55">
            <v>74567817.080000028</v>
          </cell>
          <cell r="GR55">
            <v>74567817.080000028</v>
          </cell>
          <cell r="GS55">
            <v>74567817.080000028</v>
          </cell>
          <cell r="GT55">
            <v>74567817.080000028</v>
          </cell>
          <cell r="GU55">
            <v>74567817.080000028</v>
          </cell>
          <cell r="GV55">
            <v>74567817.080000028</v>
          </cell>
          <cell r="GW55">
            <v>74567817.080000028</v>
          </cell>
          <cell r="GX55">
            <v>74567817.080000028</v>
          </cell>
          <cell r="GY55">
            <v>74567817.080000028</v>
          </cell>
          <cell r="GZ55">
            <v>74567817.080000028</v>
          </cell>
          <cell r="HA55">
            <v>74567817.080000028</v>
          </cell>
          <cell r="HB55">
            <v>74567817.080000028</v>
          </cell>
          <cell r="HC55">
            <v>74567817.080000028</v>
          </cell>
          <cell r="HD55">
            <v>74567817.080000028</v>
          </cell>
          <cell r="HE55">
            <v>74567817.080000028</v>
          </cell>
          <cell r="HF55">
            <v>74567817.080000028</v>
          </cell>
          <cell r="HG55">
            <v>74567817.080000028</v>
          </cell>
          <cell r="HH55">
            <v>74567817.080000028</v>
          </cell>
          <cell r="HI55">
            <v>74567817.080000028</v>
          </cell>
          <cell r="HJ55">
            <v>74567817.080000028</v>
          </cell>
          <cell r="HK55">
            <v>74567817.080000028</v>
          </cell>
          <cell r="HL55">
            <v>74567817.080000028</v>
          </cell>
          <cell r="HM55">
            <v>74567817.080000028</v>
          </cell>
          <cell r="HN55">
            <v>74567817.080000028</v>
          </cell>
          <cell r="HO55">
            <v>74567817.080000028</v>
          </cell>
          <cell r="HP55">
            <v>74567817.080000028</v>
          </cell>
          <cell r="HQ55">
            <v>74567817.080000028</v>
          </cell>
          <cell r="HR55">
            <v>74567817.080000028</v>
          </cell>
          <cell r="HS55">
            <v>74567817.080000028</v>
          </cell>
          <cell r="HT55">
            <v>74567817.080000028</v>
          </cell>
          <cell r="HU55">
            <v>74567817.080000028</v>
          </cell>
          <cell r="HV55">
            <v>74567817.080000028</v>
          </cell>
          <cell r="HW55">
            <v>74567817.080000028</v>
          </cell>
          <cell r="HX55">
            <v>74567817.080000028</v>
          </cell>
          <cell r="HY55">
            <v>74567817.080000028</v>
          </cell>
          <cell r="HZ55">
            <v>74567817.080000028</v>
          </cell>
          <cell r="IA55">
            <v>74567817.080000028</v>
          </cell>
          <cell r="IB55">
            <v>74567817.080000028</v>
          </cell>
          <cell r="IC55">
            <v>74567817.080000028</v>
          </cell>
          <cell r="ID55">
            <v>74567817.080000028</v>
          </cell>
          <cell r="IE55">
            <v>74567817.080000028</v>
          </cell>
          <cell r="IF55">
            <v>74567817.080000028</v>
          </cell>
          <cell r="IG55">
            <v>74567817.080000028</v>
          </cell>
          <cell r="IH55">
            <v>74567817.080000028</v>
          </cell>
          <cell r="II55">
            <v>74567817.080000028</v>
          </cell>
          <cell r="IJ55">
            <v>74567817.080000028</v>
          </cell>
          <cell r="IK55">
            <v>74567817.080000028</v>
          </cell>
          <cell r="IL55">
            <v>74567817.080000028</v>
          </cell>
          <cell r="IM55">
            <v>74567817.080000028</v>
          </cell>
          <cell r="IN55">
            <v>74567817.080000028</v>
          </cell>
          <cell r="IO55">
            <v>74567817.080000028</v>
          </cell>
          <cell r="IP55">
            <v>74567817.080000028</v>
          </cell>
          <cell r="IQ55">
            <v>74567817.080000028</v>
          </cell>
          <cell r="IR55">
            <v>74567817.080000028</v>
          </cell>
          <cell r="IS55">
            <v>74567817.080000028</v>
          </cell>
          <cell r="IT55">
            <v>74567817.080000028</v>
          </cell>
          <cell r="IU55">
            <v>74567817.080000028</v>
          </cell>
          <cell r="IV55">
            <v>74567817.080000028</v>
          </cell>
          <cell r="IW55">
            <v>74567817.080000028</v>
          </cell>
          <cell r="IX55">
            <v>74567817.080000028</v>
          </cell>
          <cell r="IY55">
            <v>74567817.080000028</v>
          </cell>
          <cell r="IZ55">
            <v>74567817.080000028</v>
          </cell>
          <cell r="JA55">
            <v>74567817.080000028</v>
          </cell>
          <cell r="JB55">
            <v>74567817.080000028</v>
          </cell>
          <cell r="JC55">
            <v>74567817.080000028</v>
          </cell>
          <cell r="JD55">
            <v>74567817.080000028</v>
          </cell>
          <cell r="JE55">
            <v>74567817.080000028</v>
          </cell>
          <cell r="JF55">
            <v>74567817.080000028</v>
          </cell>
          <cell r="JG55">
            <v>74567817.080000028</v>
          </cell>
          <cell r="JH55">
            <v>74567817.080000028</v>
          </cell>
          <cell r="JI55">
            <v>74567817.080000028</v>
          </cell>
          <cell r="JJ55">
            <v>74567817.080000028</v>
          </cell>
          <cell r="JK55">
            <v>74567817.080000028</v>
          </cell>
          <cell r="JL55">
            <v>74567817.080000028</v>
          </cell>
          <cell r="JM55">
            <v>74567817.080000028</v>
          </cell>
          <cell r="JN55">
            <v>74567817.080000028</v>
          </cell>
          <cell r="JO55">
            <v>74567817.080000028</v>
          </cell>
          <cell r="JP55">
            <v>74567817.080000028</v>
          </cell>
          <cell r="JQ55">
            <v>74567817.080000028</v>
          </cell>
          <cell r="JR55">
            <v>74567817.080000028</v>
          </cell>
          <cell r="JS55">
            <v>74567817.080000028</v>
          </cell>
          <cell r="JT55">
            <v>74567817.080000028</v>
          </cell>
          <cell r="JU55">
            <v>74567817.080000028</v>
          </cell>
          <cell r="JV55">
            <v>74567817.080000028</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20449625.419999998</v>
          </cell>
          <cell r="FT56">
            <v>20548850.27</v>
          </cell>
          <cell r="FU56">
            <v>20630635.050000001</v>
          </cell>
          <cell r="FV56">
            <v>20705579.5</v>
          </cell>
          <cell r="FW56">
            <v>20815330.100000001</v>
          </cell>
          <cell r="FX56">
            <v>20815330.100000001</v>
          </cell>
          <cell r="FY56">
            <v>20815330.100000001</v>
          </cell>
          <cell r="FZ56">
            <v>20815330.100000001</v>
          </cell>
          <cell r="GA56">
            <v>20815330.100000001</v>
          </cell>
          <cell r="GB56">
            <v>20815330.100000001</v>
          </cell>
          <cell r="GC56">
            <v>20815330.100000001</v>
          </cell>
          <cell r="GD56">
            <v>20815330.100000001</v>
          </cell>
          <cell r="GE56">
            <v>20815330.100000001</v>
          </cell>
          <cell r="GF56">
            <v>20815330.100000001</v>
          </cell>
          <cell r="GG56">
            <v>20815330.100000001</v>
          </cell>
          <cell r="GH56">
            <v>20815330.100000001</v>
          </cell>
          <cell r="GI56">
            <v>20815330.100000001</v>
          </cell>
          <cell r="GJ56">
            <v>20815330.100000001</v>
          </cell>
          <cell r="GK56">
            <v>20815330.100000001</v>
          </cell>
          <cell r="GL56">
            <v>20815330.100000001</v>
          </cell>
          <cell r="GM56">
            <v>20815330.100000001</v>
          </cell>
          <cell r="GN56">
            <v>20815330.100000001</v>
          </cell>
          <cell r="GO56">
            <v>20815330.100000001</v>
          </cell>
          <cell r="GP56">
            <v>20815330.100000001</v>
          </cell>
          <cell r="GQ56">
            <v>20815330.100000001</v>
          </cell>
          <cell r="GR56">
            <v>20815330.100000001</v>
          </cell>
          <cell r="GS56">
            <v>20815330.100000001</v>
          </cell>
          <cell r="GT56">
            <v>20815330.100000001</v>
          </cell>
          <cell r="GU56">
            <v>20815330.100000001</v>
          </cell>
          <cell r="GV56">
            <v>20815330.100000001</v>
          </cell>
          <cell r="GW56">
            <v>20815330.100000001</v>
          </cell>
          <cell r="GX56">
            <v>20815330.100000001</v>
          </cell>
          <cell r="GY56">
            <v>20815330.100000001</v>
          </cell>
          <cell r="GZ56">
            <v>20815330.100000001</v>
          </cell>
          <cell r="HA56">
            <v>20815330.100000001</v>
          </cell>
          <cell r="HB56">
            <v>20815330.100000001</v>
          </cell>
          <cell r="HC56">
            <v>20815330.100000001</v>
          </cell>
          <cell r="HD56">
            <v>20815330.100000001</v>
          </cell>
          <cell r="HE56">
            <v>20815330.100000001</v>
          </cell>
          <cell r="HF56">
            <v>20815330.100000001</v>
          </cell>
          <cell r="HG56">
            <v>20815330.100000001</v>
          </cell>
          <cell r="HH56">
            <v>20815330.100000001</v>
          </cell>
          <cell r="HI56">
            <v>20815330.100000001</v>
          </cell>
          <cell r="HJ56">
            <v>20815330.100000001</v>
          </cell>
          <cell r="HK56">
            <v>20815330.100000001</v>
          </cell>
          <cell r="HL56">
            <v>20815330.100000001</v>
          </cell>
          <cell r="HM56">
            <v>20815330.100000001</v>
          </cell>
          <cell r="HN56">
            <v>20815330.100000001</v>
          </cell>
          <cell r="HO56">
            <v>20815330.100000001</v>
          </cell>
          <cell r="HP56">
            <v>20815330.100000001</v>
          </cell>
          <cell r="HQ56">
            <v>20815330.100000001</v>
          </cell>
          <cell r="HR56">
            <v>20815330.100000001</v>
          </cell>
          <cell r="HS56">
            <v>20815330.100000001</v>
          </cell>
          <cell r="HT56">
            <v>20815330.100000001</v>
          </cell>
          <cell r="HU56">
            <v>20815330.100000001</v>
          </cell>
          <cell r="HV56">
            <v>20815330.100000001</v>
          </cell>
          <cell r="HW56">
            <v>20815330.100000001</v>
          </cell>
          <cell r="HX56">
            <v>20815330.100000001</v>
          </cell>
          <cell r="HY56">
            <v>20815330.100000001</v>
          </cell>
          <cell r="HZ56">
            <v>20815330.100000001</v>
          </cell>
          <cell r="IA56">
            <v>20815330.100000001</v>
          </cell>
          <cell r="IB56">
            <v>20815330.100000001</v>
          </cell>
          <cell r="IC56">
            <v>20815330.100000001</v>
          </cell>
          <cell r="ID56">
            <v>20815330.100000001</v>
          </cell>
          <cell r="IE56">
            <v>20815330.100000001</v>
          </cell>
          <cell r="IF56">
            <v>20815330.100000001</v>
          </cell>
          <cell r="IG56">
            <v>20815330.100000001</v>
          </cell>
          <cell r="IH56">
            <v>20815330.100000001</v>
          </cell>
          <cell r="II56">
            <v>20815330.100000001</v>
          </cell>
          <cell r="IJ56">
            <v>20815330.100000001</v>
          </cell>
          <cell r="IK56">
            <v>20815330.100000001</v>
          </cell>
          <cell r="IL56">
            <v>20815330.100000001</v>
          </cell>
          <cell r="IM56">
            <v>20815330.100000001</v>
          </cell>
          <cell r="IN56">
            <v>20815330.100000001</v>
          </cell>
          <cell r="IO56">
            <v>20815330.100000001</v>
          </cell>
          <cell r="IP56">
            <v>20815330.100000001</v>
          </cell>
          <cell r="IQ56">
            <v>20815330.100000001</v>
          </cell>
          <cell r="IR56">
            <v>20815330.100000001</v>
          </cell>
          <cell r="IS56">
            <v>20815330.100000001</v>
          </cell>
          <cell r="IT56">
            <v>20815330.100000001</v>
          </cell>
          <cell r="IU56">
            <v>20815330.100000001</v>
          </cell>
          <cell r="IV56">
            <v>20815330.100000001</v>
          </cell>
          <cell r="IW56">
            <v>20815330.100000001</v>
          </cell>
          <cell r="IX56">
            <v>20815330.100000001</v>
          </cell>
          <cell r="IY56">
            <v>20815330.100000001</v>
          </cell>
          <cell r="IZ56">
            <v>20815330.100000001</v>
          </cell>
          <cell r="JA56">
            <v>20815330.100000001</v>
          </cell>
          <cell r="JB56">
            <v>20815330.100000001</v>
          </cell>
          <cell r="JC56">
            <v>20815330.100000001</v>
          </cell>
          <cell r="JD56">
            <v>20815330.100000001</v>
          </cell>
          <cell r="JE56">
            <v>20815330.100000001</v>
          </cell>
          <cell r="JF56">
            <v>20815330.100000001</v>
          </cell>
          <cell r="JG56">
            <v>20815330.100000001</v>
          </cell>
          <cell r="JH56">
            <v>20815330.100000001</v>
          </cell>
          <cell r="JI56">
            <v>20815330.100000001</v>
          </cell>
          <cell r="JJ56">
            <v>20815330.100000001</v>
          </cell>
          <cell r="JK56">
            <v>20815330.100000001</v>
          </cell>
          <cell r="JL56">
            <v>20815330.100000001</v>
          </cell>
          <cell r="JM56">
            <v>20815330.100000001</v>
          </cell>
          <cell r="JN56">
            <v>20815330.100000001</v>
          </cell>
          <cell r="JO56">
            <v>20815330.100000001</v>
          </cell>
          <cell r="JP56">
            <v>20815330.100000001</v>
          </cell>
          <cell r="JQ56">
            <v>20815330.100000001</v>
          </cell>
          <cell r="JR56">
            <v>20815330.100000001</v>
          </cell>
          <cell r="JS56">
            <v>20815330.100000001</v>
          </cell>
          <cell r="JT56">
            <v>20815330.100000001</v>
          </cell>
          <cell r="JU56">
            <v>20815330.100000001</v>
          </cell>
          <cell r="JV56">
            <v>20815330.100000001</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18701876.680000003</v>
          </cell>
          <cell r="FT57">
            <v>18923851.070000004</v>
          </cell>
          <cell r="FU57">
            <v>19160530.340000004</v>
          </cell>
          <cell r="FV57">
            <v>19326960.230000004</v>
          </cell>
          <cell r="FW57">
            <v>19664291.340000004</v>
          </cell>
          <cell r="FX57">
            <v>19664291.340000004</v>
          </cell>
          <cell r="FY57">
            <v>19664291.340000004</v>
          </cell>
          <cell r="FZ57">
            <v>19664291.340000004</v>
          </cell>
          <cell r="GA57">
            <v>19664291.340000004</v>
          </cell>
          <cell r="GB57">
            <v>19664291.340000004</v>
          </cell>
          <cell r="GC57">
            <v>19664291.340000004</v>
          </cell>
          <cell r="GD57">
            <v>19664291.340000004</v>
          </cell>
          <cell r="GE57">
            <v>19664291.340000004</v>
          </cell>
          <cell r="GF57">
            <v>19664291.340000004</v>
          </cell>
          <cell r="GG57">
            <v>19664291.340000004</v>
          </cell>
          <cell r="GH57">
            <v>19664291.340000004</v>
          </cell>
          <cell r="GI57">
            <v>19664291.340000004</v>
          </cell>
          <cell r="GJ57">
            <v>19664291.340000004</v>
          </cell>
          <cell r="GK57">
            <v>19664291.340000004</v>
          </cell>
          <cell r="GL57">
            <v>19664291.340000004</v>
          </cell>
          <cell r="GM57">
            <v>19664291.340000004</v>
          </cell>
          <cell r="GN57">
            <v>19664291.340000004</v>
          </cell>
          <cell r="GO57">
            <v>19664291.340000004</v>
          </cell>
          <cell r="GP57">
            <v>19664291.340000004</v>
          </cell>
          <cell r="GQ57">
            <v>19664291.340000004</v>
          </cell>
          <cell r="GR57">
            <v>19664291.340000004</v>
          </cell>
          <cell r="GS57">
            <v>19664291.340000004</v>
          </cell>
          <cell r="GT57">
            <v>19664291.340000004</v>
          </cell>
          <cell r="GU57">
            <v>19664291.340000004</v>
          </cell>
          <cell r="GV57">
            <v>19664291.340000004</v>
          </cell>
          <cell r="GW57">
            <v>19664291.340000004</v>
          </cell>
          <cell r="GX57">
            <v>19664291.340000004</v>
          </cell>
          <cell r="GY57">
            <v>19664291.340000004</v>
          </cell>
          <cell r="GZ57">
            <v>19664291.340000004</v>
          </cell>
          <cell r="HA57">
            <v>19664291.340000004</v>
          </cell>
          <cell r="HB57">
            <v>19664291.340000004</v>
          </cell>
          <cell r="HC57">
            <v>19664291.340000004</v>
          </cell>
          <cell r="HD57">
            <v>19664291.340000004</v>
          </cell>
          <cell r="HE57">
            <v>19664291.340000004</v>
          </cell>
          <cell r="HF57">
            <v>19664291.340000004</v>
          </cell>
          <cell r="HG57">
            <v>19664291.340000004</v>
          </cell>
          <cell r="HH57">
            <v>19664291.340000004</v>
          </cell>
          <cell r="HI57">
            <v>19664291.340000004</v>
          </cell>
          <cell r="HJ57">
            <v>19664291.340000004</v>
          </cell>
          <cell r="HK57">
            <v>19664291.340000004</v>
          </cell>
          <cell r="HL57">
            <v>19664291.340000004</v>
          </cell>
          <cell r="HM57">
            <v>19664291.340000004</v>
          </cell>
          <cell r="HN57">
            <v>19664291.340000004</v>
          </cell>
          <cell r="HO57">
            <v>19664291.340000004</v>
          </cell>
          <cell r="HP57">
            <v>19664291.340000004</v>
          </cell>
          <cell r="HQ57">
            <v>19664291.340000004</v>
          </cell>
          <cell r="HR57">
            <v>19664291.340000004</v>
          </cell>
          <cell r="HS57">
            <v>19664291.340000004</v>
          </cell>
          <cell r="HT57">
            <v>19664291.340000004</v>
          </cell>
          <cell r="HU57">
            <v>19664291.340000004</v>
          </cell>
          <cell r="HV57">
            <v>19664291.340000004</v>
          </cell>
          <cell r="HW57">
            <v>19664291.340000004</v>
          </cell>
          <cell r="HX57">
            <v>19664291.340000004</v>
          </cell>
          <cell r="HY57">
            <v>19664291.340000004</v>
          </cell>
          <cell r="HZ57">
            <v>19664291.340000004</v>
          </cell>
          <cell r="IA57">
            <v>19664291.340000004</v>
          </cell>
          <cell r="IB57">
            <v>19664291.340000004</v>
          </cell>
          <cell r="IC57">
            <v>19664291.340000004</v>
          </cell>
          <cell r="ID57">
            <v>19664291.340000004</v>
          </cell>
          <cell r="IE57">
            <v>19664291.340000004</v>
          </cell>
          <cell r="IF57">
            <v>19664291.340000004</v>
          </cell>
          <cell r="IG57">
            <v>19664291.340000004</v>
          </cell>
          <cell r="IH57">
            <v>19664291.340000004</v>
          </cell>
          <cell r="II57">
            <v>19664291.340000004</v>
          </cell>
          <cell r="IJ57">
            <v>19664291.340000004</v>
          </cell>
          <cell r="IK57">
            <v>19664291.340000004</v>
          </cell>
          <cell r="IL57">
            <v>19664291.340000004</v>
          </cell>
          <cell r="IM57">
            <v>19664291.340000004</v>
          </cell>
          <cell r="IN57">
            <v>19664291.340000004</v>
          </cell>
          <cell r="IO57">
            <v>19664291.340000004</v>
          </cell>
          <cell r="IP57">
            <v>19664291.340000004</v>
          </cell>
          <cell r="IQ57">
            <v>19664291.340000004</v>
          </cell>
          <cell r="IR57">
            <v>19664291.340000004</v>
          </cell>
          <cell r="IS57">
            <v>19664291.340000004</v>
          </cell>
          <cell r="IT57">
            <v>19664291.340000004</v>
          </cell>
          <cell r="IU57">
            <v>19664291.340000004</v>
          </cell>
          <cell r="IV57">
            <v>19664291.340000004</v>
          </cell>
          <cell r="IW57">
            <v>19664291.340000004</v>
          </cell>
          <cell r="IX57">
            <v>19664291.340000004</v>
          </cell>
          <cell r="IY57">
            <v>19664291.340000004</v>
          </cell>
          <cell r="IZ57">
            <v>19664291.340000004</v>
          </cell>
          <cell r="JA57">
            <v>19664291.340000004</v>
          </cell>
          <cell r="JB57">
            <v>19664291.340000004</v>
          </cell>
          <cell r="JC57">
            <v>19664291.340000004</v>
          </cell>
          <cell r="JD57">
            <v>19664291.340000004</v>
          </cell>
          <cell r="JE57">
            <v>19664291.340000004</v>
          </cell>
          <cell r="JF57">
            <v>19664291.340000004</v>
          </cell>
          <cell r="JG57">
            <v>19664291.340000004</v>
          </cell>
          <cell r="JH57">
            <v>19664291.340000004</v>
          </cell>
          <cell r="JI57">
            <v>19664291.340000004</v>
          </cell>
          <cell r="JJ57">
            <v>19664291.340000004</v>
          </cell>
          <cell r="JK57">
            <v>19664291.340000004</v>
          </cell>
          <cell r="JL57">
            <v>19664291.340000004</v>
          </cell>
          <cell r="JM57">
            <v>19664291.340000004</v>
          </cell>
          <cell r="JN57">
            <v>19664291.340000004</v>
          </cell>
          <cell r="JO57">
            <v>19664291.340000004</v>
          </cell>
          <cell r="JP57">
            <v>19664291.340000004</v>
          </cell>
          <cell r="JQ57">
            <v>19664291.340000004</v>
          </cell>
          <cell r="JR57">
            <v>19664291.340000004</v>
          </cell>
          <cell r="JS57">
            <v>19664291.340000004</v>
          </cell>
          <cell r="JT57">
            <v>19664291.340000004</v>
          </cell>
          <cell r="JU57">
            <v>19664291.340000004</v>
          </cell>
          <cell r="JV57">
            <v>19664291.340000004</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D59">
            <v>372127.47</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23180013.380000032</v>
          </cell>
          <cell r="FT59">
            <v>23258253.720000032</v>
          </cell>
          <cell r="FU59">
            <v>23308508.060000032</v>
          </cell>
          <cell r="FV59">
            <v>23354322.400000032</v>
          </cell>
          <cell r="FW59">
            <v>23401599.740000032</v>
          </cell>
          <cell r="FX59">
            <v>23401599.740000032</v>
          </cell>
          <cell r="FY59">
            <v>23401599.740000032</v>
          </cell>
          <cell r="FZ59">
            <v>23401599.740000032</v>
          </cell>
          <cell r="GA59">
            <v>23401599.740000032</v>
          </cell>
          <cell r="GB59">
            <v>23401599.740000032</v>
          </cell>
          <cell r="GC59">
            <v>23401599.740000032</v>
          </cell>
          <cell r="GD59">
            <v>23401599.740000032</v>
          </cell>
          <cell r="GE59">
            <v>23401599.740000032</v>
          </cell>
          <cell r="GF59">
            <v>23401599.740000032</v>
          </cell>
          <cell r="GG59">
            <v>23401599.740000032</v>
          </cell>
          <cell r="GH59">
            <v>23401599.740000032</v>
          </cell>
          <cell r="GI59">
            <v>23401599.740000032</v>
          </cell>
          <cell r="GJ59">
            <v>23401599.740000032</v>
          </cell>
          <cell r="GK59">
            <v>23401599.740000032</v>
          </cell>
          <cell r="GL59">
            <v>23401599.740000032</v>
          </cell>
          <cell r="GM59">
            <v>23401599.740000032</v>
          </cell>
          <cell r="GN59">
            <v>23401599.740000032</v>
          </cell>
          <cell r="GO59">
            <v>23401599.740000032</v>
          </cell>
          <cell r="GP59">
            <v>23401599.740000032</v>
          </cell>
          <cell r="GQ59">
            <v>23401599.740000032</v>
          </cell>
          <cell r="GR59">
            <v>23401599.740000032</v>
          </cell>
          <cell r="GS59">
            <v>23401599.740000032</v>
          </cell>
          <cell r="GT59">
            <v>23401599.740000032</v>
          </cell>
          <cell r="GU59">
            <v>23401599.740000032</v>
          </cell>
          <cell r="GV59">
            <v>23401599.740000032</v>
          </cell>
          <cell r="GW59">
            <v>23401599.740000032</v>
          </cell>
          <cell r="GX59">
            <v>23401599.740000032</v>
          </cell>
          <cell r="GY59">
            <v>23401599.740000032</v>
          </cell>
          <cell r="GZ59">
            <v>23401599.740000032</v>
          </cell>
          <cell r="HA59">
            <v>23401599.740000032</v>
          </cell>
          <cell r="HB59">
            <v>23401599.740000032</v>
          </cell>
          <cell r="HC59">
            <v>23401599.740000032</v>
          </cell>
          <cell r="HD59">
            <v>23401599.740000032</v>
          </cell>
          <cell r="HE59">
            <v>23401599.740000032</v>
          </cell>
          <cell r="HF59">
            <v>23401599.740000032</v>
          </cell>
          <cell r="HG59">
            <v>23401599.740000032</v>
          </cell>
          <cell r="HH59">
            <v>23401599.740000032</v>
          </cell>
          <cell r="HI59">
            <v>23401599.740000032</v>
          </cell>
          <cell r="HJ59">
            <v>23401599.740000032</v>
          </cell>
          <cell r="HK59">
            <v>23401599.740000032</v>
          </cell>
          <cell r="HL59">
            <v>23401599.740000032</v>
          </cell>
          <cell r="HM59">
            <v>23401599.740000032</v>
          </cell>
          <cell r="HN59">
            <v>23401599.740000032</v>
          </cell>
          <cell r="HO59">
            <v>23401599.740000032</v>
          </cell>
          <cell r="HP59">
            <v>23401599.740000032</v>
          </cell>
          <cell r="HQ59">
            <v>23401599.740000032</v>
          </cell>
          <cell r="HR59">
            <v>23401599.740000032</v>
          </cell>
          <cell r="HS59">
            <v>23401599.740000032</v>
          </cell>
          <cell r="HT59">
            <v>23401599.740000032</v>
          </cell>
          <cell r="HU59">
            <v>23401599.740000032</v>
          </cell>
          <cell r="HV59">
            <v>23401599.740000032</v>
          </cell>
          <cell r="HW59">
            <v>23401599.740000032</v>
          </cell>
          <cell r="HX59">
            <v>23401599.740000032</v>
          </cell>
          <cell r="HY59">
            <v>23401599.740000032</v>
          </cell>
          <cell r="HZ59">
            <v>23401599.740000032</v>
          </cell>
          <cell r="IA59">
            <v>23401599.740000032</v>
          </cell>
          <cell r="IB59">
            <v>23401599.740000032</v>
          </cell>
          <cell r="IC59">
            <v>23401599.740000032</v>
          </cell>
          <cell r="ID59">
            <v>23401599.740000032</v>
          </cell>
          <cell r="IE59">
            <v>23401599.740000032</v>
          </cell>
          <cell r="IF59">
            <v>23401599.740000032</v>
          </cell>
          <cell r="IG59">
            <v>23401599.740000032</v>
          </cell>
          <cell r="IH59">
            <v>23401599.740000032</v>
          </cell>
          <cell r="II59">
            <v>23401599.740000032</v>
          </cell>
          <cell r="IJ59">
            <v>23401599.740000032</v>
          </cell>
          <cell r="IK59">
            <v>23401599.740000032</v>
          </cell>
          <cell r="IL59">
            <v>23401599.740000032</v>
          </cell>
          <cell r="IM59">
            <v>23401599.740000032</v>
          </cell>
          <cell r="IN59">
            <v>23401599.740000032</v>
          </cell>
          <cell r="IO59">
            <v>23401599.740000032</v>
          </cell>
          <cell r="IP59">
            <v>23401599.740000032</v>
          </cell>
          <cell r="IQ59">
            <v>23401599.740000032</v>
          </cell>
          <cell r="IR59">
            <v>23401599.740000032</v>
          </cell>
          <cell r="IS59">
            <v>23401599.740000032</v>
          </cell>
          <cell r="IT59">
            <v>23401599.740000032</v>
          </cell>
          <cell r="IU59">
            <v>23401599.740000032</v>
          </cell>
          <cell r="IV59">
            <v>23401599.740000032</v>
          </cell>
          <cell r="IW59">
            <v>23401599.740000032</v>
          </cell>
          <cell r="IX59">
            <v>23401599.740000032</v>
          </cell>
          <cell r="IY59">
            <v>23401599.740000032</v>
          </cell>
          <cell r="IZ59">
            <v>23401599.740000032</v>
          </cell>
          <cell r="JA59">
            <v>23401599.740000032</v>
          </cell>
          <cell r="JB59">
            <v>23401599.740000032</v>
          </cell>
          <cell r="JC59">
            <v>23401599.740000032</v>
          </cell>
          <cell r="JD59">
            <v>23401599.740000032</v>
          </cell>
          <cell r="JE59">
            <v>23401599.740000032</v>
          </cell>
          <cell r="JF59">
            <v>23401599.740000032</v>
          </cell>
          <cell r="JG59">
            <v>23401599.740000032</v>
          </cell>
          <cell r="JH59">
            <v>23401599.740000032</v>
          </cell>
          <cell r="JI59">
            <v>23401599.740000032</v>
          </cell>
          <cell r="JJ59">
            <v>23401599.740000032</v>
          </cell>
          <cell r="JK59">
            <v>23401599.740000032</v>
          </cell>
          <cell r="JL59">
            <v>23401599.740000032</v>
          </cell>
          <cell r="JM59">
            <v>23401599.740000032</v>
          </cell>
          <cell r="JN59">
            <v>23401599.740000032</v>
          </cell>
          <cell r="JO59">
            <v>23401599.740000032</v>
          </cell>
          <cell r="JP59">
            <v>23401599.740000032</v>
          </cell>
          <cell r="JQ59">
            <v>23401599.740000032</v>
          </cell>
          <cell r="JR59">
            <v>23401599.740000032</v>
          </cell>
          <cell r="JS59">
            <v>23401599.740000032</v>
          </cell>
          <cell r="JT59">
            <v>23401599.740000032</v>
          </cell>
          <cell r="JU59">
            <v>23401599.740000032</v>
          </cell>
          <cell r="JV59">
            <v>23401599.740000032</v>
          </cell>
        </row>
        <row r="60">
          <cell r="A60" t="str">
            <v>ZDMF HEP grupe</v>
          </cell>
          <cell r="V60">
            <v>0</v>
          </cell>
          <cell r="W60">
            <v>0</v>
          </cell>
          <cell r="X60">
            <v>0</v>
          </cell>
          <cell r="Y60">
            <v>0</v>
          </cell>
          <cell r="Z60">
            <v>0</v>
          </cell>
          <cell r="AA60">
            <v>0</v>
          </cell>
          <cell r="AB60">
            <v>0</v>
          </cell>
          <cell r="AC60">
            <v>0</v>
          </cell>
          <cell r="AD60">
            <v>52364</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192668995.92999995</v>
          </cell>
          <cell r="FT60">
            <v>193596650.99999994</v>
          </cell>
          <cell r="FU60">
            <v>194542098.85999995</v>
          </cell>
          <cell r="FV60">
            <v>195480774.26999995</v>
          </cell>
          <cell r="FW60">
            <v>196422532.67999995</v>
          </cell>
          <cell r="FX60">
            <v>196422532.67999995</v>
          </cell>
          <cell r="FY60">
            <v>196422532.67999995</v>
          </cell>
          <cell r="FZ60">
            <v>196422532.67999995</v>
          </cell>
          <cell r="GA60">
            <v>196422532.67999995</v>
          </cell>
          <cell r="GB60">
            <v>196422532.67999995</v>
          </cell>
          <cell r="GC60">
            <v>196422532.67999995</v>
          </cell>
          <cell r="GD60">
            <v>196422532.67999995</v>
          </cell>
          <cell r="GE60">
            <v>196422532.67999995</v>
          </cell>
          <cell r="GF60">
            <v>196422532.67999995</v>
          </cell>
          <cell r="GG60">
            <v>196422532.67999995</v>
          </cell>
          <cell r="GH60">
            <v>196422532.67999995</v>
          </cell>
          <cell r="GI60">
            <v>196422532.67999995</v>
          </cell>
          <cell r="GJ60">
            <v>196422532.67999995</v>
          </cell>
          <cell r="GK60">
            <v>196422532.67999995</v>
          </cell>
          <cell r="GL60">
            <v>196422532.67999995</v>
          </cell>
          <cell r="GM60">
            <v>196422532.67999995</v>
          </cell>
          <cell r="GN60">
            <v>196422532.67999995</v>
          </cell>
          <cell r="GO60">
            <v>196422532.67999995</v>
          </cell>
          <cell r="GP60">
            <v>196422532.67999995</v>
          </cell>
          <cell r="GQ60">
            <v>196422532.67999995</v>
          </cell>
          <cell r="GR60">
            <v>196422532.67999995</v>
          </cell>
          <cell r="GS60">
            <v>196422532.67999995</v>
          </cell>
          <cell r="GT60">
            <v>196422532.67999995</v>
          </cell>
          <cell r="GU60">
            <v>196422532.67999995</v>
          </cell>
          <cell r="GV60">
            <v>196422532.67999995</v>
          </cell>
          <cell r="GW60">
            <v>196422532.67999995</v>
          </cell>
          <cell r="GX60">
            <v>196422532.67999995</v>
          </cell>
          <cell r="GY60">
            <v>196422532.67999995</v>
          </cell>
          <cell r="GZ60">
            <v>196422532.67999995</v>
          </cell>
          <cell r="HA60">
            <v>196422532.67999995</v>
          </cell>
          <cell r="HB60">
            <v>196422532.67999995</v>
          </cell>
          <cell r="HC60">
            <v>196422532.67999995</v>
          </cell>
          <cell r="HD60">
            <v>196422532.67999995</v>
          </cell>
          <cell r="HE60">
            <v>196422532.67999995</v>
          </cell>
          <cell r="HF60">
            <v>196422532.67999995</v>
          </cell>
          <cell r="HG60">
            <v>196422532.67999995</v>
          </cell>
          <cell r="HH60">
            <v>196422532.67999995</v>
          </cell>
          <cell r="HI60">
            <v>196422532.67999995</v>
          </cell>
          <cell r="HJ60">
            <v>196422532.67999995</v>
          </cell>
          <cell r="HK60">
            <v>196422532.67999995</v>
          </cell>
          <cell r="HL60">
            <v>196422532.67999995</v>
          </cell>
          <cell r="HM60">
            <v>196422532.67999995</v>
          </cell>
          <cell r="HN60">
            <v>196422532.67999995</v>
          </cell>
          <cell r="HO60">
            <v>196422532.67999995</v>
          </cell>
          <cell r="HP60">
            <v>196422532.67999995</v>
          </cell>
          <cell r="HQ60">
            <v>196422532.67999995</v>
          </cell>
          <cell r="HR60">
            <v>196422532.67999995</v>
          </cell>
          <cell r="HS60">
            <v>196422532.67999995</v>
          </cell>
          <cell r="HT60">
            <v>196422532.67999995</v>
          </cell>
          <cell r="HU60">
            <v>196422532.67999995</v>
          </cell>
          <cell r="HV60">
            <v>196422532.67999995</v>
          </cell>
          <cell r="HW60">
            <v>196422532.67999995</v>
          </cell>
          <cell r="HX60">
            <v>196422532.67999995</v>
          </cell>
          <cell r="HY60">
            <v>196422532.67999995</v>
          </cell>
          <cell r="HZ60">
            <v>196422532.67999995</v>
          </cell>
          <cell r="IA60">
            <v>196422532.67999995</v>
          </cell>
          <cell r="IB60">
            <v>196422532.67999995</v>
          </cell>
          <cell r="IC60">
            <v>196422532.67999995</v>
          </cell>
          <cell r="ID60">
            <v>196422532.67999995</v>
          </cell>
          <cell r="IE60">
            <v>196422532.67999995</v>
          </cell>
          <cell r="IF60">
            <v>196422532.67999995</v>
          </cell>
          <cell r="IG60">
            <v>196422532.67999995</v>
          </cell>
          <cell r="IH60">
            <v>196422532.67999995</v>
          </cell>
          <cell r="II60">
            <v>196422532.67999995</v>
          </cell>
          <cell r="IJ60">
            <v>196422532.67999995</v>
          </cell>
          <cell r="IK60">
            <v>196422532.67999995</v>
          </cell>
          <cell r="IL60">
            <v>196422532.67999995</v>
          </cell>
          <cell r="IM60">
            <v>196422532.67999995</v>
          </cell>
          <cell r="IN60">
            <v>196422532.67999995</v>
          </cell>
          <cell r="IO60">
            <v>196422532.67999995</v>
          </cell>
          <cell r="IP60">
            <v>196422532.67999995</v>
          </cell>
          <cell r="IQ60">
            <v>196422532.67999995</v>
          </cell>
          <cell r="IR60">
            <v>196422532.67999995</v>
          </cell>
          <cell r="IS60">
            <v>196422532.67999995</v>
          </cell>
          <cell r="IT60">
            <v>196422532.67999995</v>
          </cell>
          <cell r="IU60">
            <v>196422532.67999995</v>
          </cell>
          <cell r="IV60">
            <v>196422532.67999995</v>
          </cell>
          <cell r="IW60">
            <v>196422532.67999995</v>
          </cell>
          <cell r="IX60">
            <v>196422532.67999995</v>
          </cell>
          <cell r="IY60">
            <v>196422532.67999995</v>
          </cell>
          <cell r="IZ60">
            <v>196422532.67999995</v>
          </cell>
          <cell r="JA60">
            <v>196422532.67999995</v>
          </cell>
          <cell r="JB60">
            <v>196422532.67999995</v>
          </cell>
          <cell r="JC60">
            <v>196422532.67999995</v>
          </cell>
          <cell r="JD60">
            <v>196422532.67999995</v>
          </cell>
          <cell r="JE60">
            <v>196422532.67999995</v>
          </cell>
          <cell r="JF60">
            <v>196422532.67999995</v>
          </cell>
          <cell r="JG60">
            <v>196422532.67999995</v>
          </cell>
          <cell r="JH60">
            <v>196422532.67999995</v>
          </cell>
          <cell r="JI60">
            <v>196422532.67999995</v>
          </cell>
          <cell r="JJ60">
            <v>196422532.67999995</v>
          </cell>
          <cell r="JK60">
            <v>196422532.67999995</v>
          </cell>
          <cell r="JL60">
            <v>196422532.67999995</v>
          </cell>
          <cell r="JM60">
            <v>196422532.67999995</v>
          </cell>
          <cell r="JN60">
            <v>196422532.67999995</v>
          </cell>
          <cell r="JO60">
            <v>196422532.67999995</v>
          </cell>
          <cell r="JP60">
            <v>196422532.67999995</v>
          </cell>
          <cell r="JQ60">
            <v>196422532.67999995</v>
          </cell>
          <cell r="JR60">
            <v>196422532.67999995</v>
          </cell>
          <cell r="JS60">
            <v>196422532.67999995</v>
          </cell>
          <cell r="JT60">
            <v>196422532.67999995</v>
          </cell>
          <cell r="JU60">
            <v>196422532.67999995</v>
          </cell>
          <cell r="JV60">
            <v>196422532.67999995</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35147371.990000032</v>
          </cell>
          <cell r="FT61">
            <v>35293542.650000028</v>
          </cell>
          <cell r="FU61">
            <v>35503918.970000029</v>
          </cell>
          <cell r="FV61">
            <v>35606547.010000028</v>
          </cell>
          <cell r="FW61">
            <v>35709046.670000024</v>
          </cell>
          <cell r="FX61">
            <v>35709046.670000024</v>
          </cell>
          <cell r="FY61">
            <v>35709046.670000024</v>
          </cell>
          <cell r="FZ61">
            <v>35709046.670000024</v>
          </cell>
          <cell r="GA61">
            <v>35709046.670000024</v>
          </cell>
          <cell r="GB61">
            <v>35709046.670000024</v>
          </cell>
          <cell r="GC61">
            <v>35709046.670000024</v>
          </cell>
          <cell r="GD61">
            <v>35709046.670000024</v>
          </cell>
          <cell r="GE61">
            <v>35709046.670000024</v>
          </cell>
          <cell r="GF61">
            <v>35709046.670000024</v>
          </cell>
          <cell r="GG61">
            <v>35709046.670000024</v>
          </cell>
          <cell r="GH61">
            <v>35709046.670000024</v>
          </cell>
          <cell r="GI61">
            <v>35709046.670000024</v>
          </cell>
          <cell r="GJ61">
            <v>35709046.670000024</v>
          </cell>
          <cell r="GK61">
            <v>35709046.670000024</v>
          </cell>
          <cell r="GL61">
            <v>35709046.670000024</v>
          </cell>
          <cell r="GM61">
            <v>35709046.670000024</v>
          </cell>
          <cell r="GN61">
            <v>35709046.670000024</v>
          </cell>
          <cell r="GO61">
            <v>35709046.670000024</v>
          </cell>
          <cell r="GP61">
            <v>35709046.670000024</v>
          </cell>
          <cell r="GQ61">
            <v>35709046.670000024</v>
          </cell>
          <cell r="GR61">
            <v>35709046.670000024</v>
          </cell>
          <cell r="GS61">
            <v>35709046.670000024</v>
          </cell>
          <cell r="GT61">
            <v>35709046.670000024</v>
          </cell>
          <cell r="GU61">
            <v>35709046.670000024</v>
          </cell>
          <cell r="GV61">
            <v>35709046.670000024</v>
          </cell>
          <cell r="GW61">
            <v>35709046.670000024</v>
          </cell>
          <cell r="GX61">
            <v>35709046.670000024</v>
          </cell>
          <cell r="GY61">
            <v>35709046.670000024</v>
          </cell>
          <cell r="GZ61">
            <v>35709046.670000024</v>
          </cell>
          <cell r="HA61">
            <v>35709046.670000024</v>
          </cell>
          <cell r="HB61">
            <v>35709046.670000024</v>
          </cell>
          <cell r="HC61">
            <v>35709046.670000024</v>
          </cell>
          <cell r="HD61">
            <v>35709046.670000024</v>
          </cell>
          <cell r="HE61">
            <v>35709046.670000024</v>
          </cell>
          <cell r="HF61">
            <v>35709046.670000024</v>
          </cell>
          <cell r="HG61">
            <v>35709046.670000024</v>
          </cell>
          <cell r="HH61">
            <v>35709046.670000024</v>
          </cell>
          <cell r="HI61">
            <v>35709046.670000024</v>
          </cell>
          <cell r="HJ61">
            <v>35709046.670000024</v>
          </cell>
          <cell r="HK61">
            <v>35709046.670000024</v>
          </cell>
          <cell r="HL61">
            <v>35709046.670000024</v>
          </cell>
          <cell r="HM61">
            <v>35709046.670000024</v>
          </cell>
          <cell r="HN61">
            <v>35709046.670000024</v>
          </cell>
          <cell r="HO61">
            <v>35709046.670000024</v>
          </cell>
          <cell r="HP61">
            <v>35709046.670000024</v>
          </cell>
          <cell r="HQ61">
            <v>35709046.670000024</v>
          </cell>
          <cell r="HR61">
            <v>35709046.670000024</v>
          </cell>
          <cell r="HS61">
            <v>35709046.670000024</v>
          </cell>
          <cell r="HT61">
            <v>35709046.670000024</v>
          </cell>
          <cell r="HU61">
            <v>35709046.670000024</v>
          </cell>
          <cell r="HV61">
            <v>35709046.670000024</v>
          </cell>
          <cell r="HW61">
            <v>35709046.670000024</v>
          </cell>
          <cell r="HX61">
            <v>35709046.670000024</v>
          </cell>
          <cell r="HY61">
            <v>35709046.670000024</v>
          </cell>
          <cell r="HZ61">
            <v>35709046.670000024</v>
          </cell>
          <cell r="IA61">
            <v>35709046.670000024</v>
          </cell>
          <cell r="IB61">
            <v>35709046.670000024</v>
          </cell>
          <cell r="IC61">
            <v>35709046.670000024</v>
          </cell>
          <cell r="ID61">
            <v>35709046.670000024</v>
          </cell>
          <cell r="IE61">
            <v>35709046.670000024</v>
          </cell>
          <cell r="IF61">
            <v>35709046.670000024</v>
          </cell>
          <cell r="IG61">
            <v>35709046.670000024</v>
          </cell>
          <cell r="IH61">
            <v>35709046.670000024</v>
          </cell>
          <cell r="II61">
            <v>35709046.670000024</v>
          </cell>
          <cell r="IJ61">
            <v>35709046.670000024</v>
          </cell>
          <cell r="IK61">
            <v>35709046.670000024</v>
          </cell>
          <cell r="IL61">
            <v>35709046.670000024</v>
          </cell>
          <cell r="IM61">
            <v>35709046.670000024</v>
          </cell>
          <cell r="IN61">
            <v>35709046.670000024</v>
          </cell>
          <cell r="IO61">
            <v>35709046.670000024</v>
          </cell>
          <cell r="IP61">
            <v>35709046.670000024</v>
          </cell>
          <cell r="IQ61">
            <v>35709046.670000024</v>
          </cell>
          <cell r="IR61">
            <v>35709046.670000024</v>
          </cell>
          <cell r="IS61">
            <v>35709046.670000024</v>
          </cell>
          <cell r="IT61">
            <v>35709046.670000024</v>
          </cell>
          <cell r="IU61">
            <v>35709046.670000024</v>
          </cell>
          <cell r="IV61">
            <v>35709046.670000024</v>
          </cell>
          <cell r="IW61">
            <v>35709046.670000024</v>
          </cell>
          <cell r="IX61">
            <v>35709046.670000024</v>
          </cell>
          <cell r="IY61">
            <v>35709046.670000024</v>
          </cell>
          <cell r="IZ61">
            <v>35709046.670000024</v>
          </cell>
          <cell r="JA61">
            <v>35709046.670000024</v>
          </cell>
          <cell r="JB61">
            <v>35709046.670000024</v>
          </cell>
          <cell r="JC61">
            <v>35709046.670000024</v>
          </cell>
          <cell r="JD61">
            <v>35709046.670000024</v>
          </cell>
          <cell r="JE61">
            <v>35709046.670000024</v>
          </cell>
          <cell r="JF61">
            <v>35709046.670000024</v>
          </cell>
          <cell r="JG61">
            <v>35709046.670000024</v>
          </cell>
          <cell r="JH61">
            <v>35709046.670000024</v>
          </cell>
          <cell r="JI61">
            <v>35709046.670000024</v>
          </cell>
          <cell r="JJ61">
            <v>35709046.670000024</v>
          </cell>
          <cell r="JK61">
            <v>35709046.670000024</v>
          </cell>
          <cell r="JL61">
            <v>35709046.670000024</v>
          </cell>
          <cell r="JM61">
            <v>35709046.670000024</v>
          </cell>
          <cell r="JN61">
            <v>35709046.670000024</v>
          </cell>
          <cell r="JO61">
            <v>35709046.670000024</v>
          </cell>
          <cell r="JP61">
            <v>35709046.670000024</v>
          </cell>
          <cell r="JQ61">
            <v>35709046.670000024</v>
          </cell>
          <cell r="JR61">
            <v>35709046.670000024</v>
          </cell>
          <cell r="JS61">
            <v>35709046.670000024</v>
          </cell>
          <cell r="JT61">
            <v>35709046.670000024</v>
          </cell>
          <cell r="JU61">
            <v>35709046.670000024</v>
          </cell>
          <cell r="JV61">
            <v>35709046.670000024</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7672893.6199999982</v>
          </cell>
          <cell r="FT63">
            <v>7683270.2899999982</v>
          </cell>
          <cell r="FU63">
            <v>7697130.2899999982</v>
          </cell>
          <cell r="FV63">
            <v>7706806.9599999981</v>
          </cell>
          <cell r="FW63">
            <v>7722483.629999998</v>
          </cell>
          <cell r="FX63">
            <v>7722483.629999998</v>
          </cell>
          <cell r="FY63">
            <v>7722483.629999998</v>
          </cell>
          <cell r="FZ63">
            <v>7722483.629999998</v>
          </cell>
          <cell r="GA63">
            <v>7722483.629999998</v>
          </cell>
          <cell r="GB63">
            <v>7722483.629999998</v>
          </cell>
          <cell r="GC63">
            <v>7722483.629999998</v>
          </cell>
          <cell r="GD63">
            <v>7722483.629999998</v>
          </cell>
          <cell r="GE63">
            <v>7722483.629999998</v>
          </cell>
          <cell r="GF63">
            <v>7722483.629999998</v>
          </cell>
          <cell r="GG63">
            <v>7722483.629999998</v>
          </cell>
          <cell r="GH63">
            <v>7722483.629999998</v>
          </cell>
          <cell r="GI63">
            <v>7722483.629999998</v>
          </cell>
          <cell r="GJ63">
            <v>7722483.629999998</v>
          </cell>
          <cell r="GK63">
            <v>7722483.629999998</v>
          </cell>
          <cell r="GL63">
            <v>7722483.629999998</v>
          </cell>
          <cell r="GM63">
            <v>7722483.629999998</v>
          </cell>
          <cell r="GN63">
            <v>7722483.629999998</v>
          </cell>
          <cell r="GO63">
            <v>7722483.629999998</v>
          </cell>
          <cell r="GP63">
            <v>7722483.629999998</v>
          </cell>
          <cell r="GQ63">
            <v>7722483.629999998</v>
          </cell>
          <cell r="GR63">
            <v>7722483.629999998</v>
          </cell>
          <cell r="GS63">
            <v>7722483.629999998</v>
          </cell>
          <cell r="GT63">
            <v>7722483.629999998</v>
          </cell>
          <cell r="GU63">
            <v>7722483.629999998</v>
          </cell>
          <cell r="GV63">
            <v>7722483.629999998</v>
          </cell>
          <cell r="GW63">
            <v>7722483.629999998</v>
          </cell>
          <cell r="GX63">
            <v>7722483.629999998</v>
          </cell>
          <cell r="GY63">
            <v>7722483.629999998</v>
          </cell>
          <cell r="GZ63">
            <v>7722483.629999998</v>
          </cell>
          <cell r="HA63">
            <v>7722483.629999998</v>
          </cell>
          <cell r="HB63">
            <v>7722483.629999998</v>
          </cell>
          <cell r="HC63">
            <v>7722483.629999998</v>
          </cell>
          <cell r="HD63">
            <v>7722483.629999998</v>
          </cell>
          <cell r="HE63">
            <v>7722483.629999998</v>
          </cell>
          <cell r="HF63">
            <v>7722483.629999998</v>
          </cell>
          <cell r="HG63">
            <v>7722483.629999998</v>
          </cell>
          <cell r="HH63">
            <v>7722483.629999998</v>
          </cell>
          <cell r="HI63">
            <v>7722483.629999998</v>
          </cell>
          <cell r="HJ63">
            <v>7722483.629999998</v>
          </cell>
          <cell r="HK63">
            <v>7722483.629999998</v>
          </cell>
          <cell r="HL63">
            <v>7722483.629999998</v>
          </cell>
          <cell r="HM63">
            <v>7722483.629999998</v>
          </cell>
          <cell r="HN63">
            <v>7722483.629999998</v>
          </cell>
          <cell r="HO63">
            <v>7722483.629999998</v>
          </cell>
          <cell r="HP63">
            <v>7722483.629999998</v>
          </cell>
          <cell r="HQ63">
            <v>7722483.629999998</v>
          </cell>
          <cell r="HR63">
            <v>7722483.629999998</v>
          </cell>
          <cell r="HS63">
            <v>7722483.629999998</v>
          </cell>
          <cell r="HT63">
            <v>7722483.629999998</v>
          </cell>
          <cell r="HU63">
            <v>7722483.629999998</v>
          </cell>
          <cell r="HV63">
            <v>7722483.629999998</v>
          </cell>
          <cell r="HW63">
            <v>7722483.629999998</v>
          </cell>
          <cell r="HX63">
            <v>7722483.629999998</v>
          </cell>
          <cell r="HY63">
            <v>7722483.629999998</v>
          </cell>
          <cell r="HZ63">
            <v>7722483.629999998</v>
          </cell>
          <cell r="IA63">
            <v>7722483.629999998</v>
          </cell>
          <cell r="IB63">
            <v>7722483.629999998</v>
          </cell>
          <cell r="IC63">
            <v>7722483.629999998</v>
          </cell>
          <cell r="ID63">
            <v>7722483.629999998</v>
          </cell>
          <cell r="IE63">
            <v>7722483.629999998</v>
          </cell>
          <cell r="IF63">
            <v>7722483.629999998</v>
          </cell>
          <cell r="IG63">
            <v>7722483.629999998</v>
          </cell>
          <cell r="IH63">
            <v>7722483.629999998</v>
          </cell>
          <cell r="II63">
            <v>7722483.629999998</v>
          </cell>
          <cell r="IJ63">
            <v>7722483.629999998</v>
          </cell>
          <cell r="IK63">
            <v>7722483.629999998</v>
          </cell>
          <cell r="IL63">
            <v>7722483.629999998</v>
          </cell>
          <cell r="IM63">
            <v>7722483.629999998</v>
          </cell>
          <cell r="IN63">
            <v>7722483.629999998</v>
          </cell>
          <cell r="IO63">
            <v>7722483.629999998</v>
          </cell>
          <cell r="IP63">
            <v>7722483.629999998</v>
          </cell>
          <cell r="IQ63">
            <v>7722483.629999998</v>
          </cell>
          <cell r="IR63">
            <v>7722483.629999998</v>
          </cell>
          <cell r="IS63">
            <v>7722483.629999998</v>
          </cell>
          <cell r="IT63">
            <v>7722483.629999998</v>
          </cell>
          <cell r="IU63">
            <v>7722483.629999998</v>
          </cell>
          <cell r="IV63">
            <v>7722483.629999998</v>
          </cell>
          <cell r="IW63">
            <v>7722483.629999998</v>
          </cell>
          <cell r="IX63">
            <v>7722483.629999998</v>
          </cell>
          <cell r="IY63">
            <v>7722483.629999998</v>
          </cell>
          <cell r="IZ63">
            <v>7722483.629999998</v>
          </cell>
          <cell r="JA63">
            <v>7722483.629999998</v>
          </cell>
          <cell r="JB63">
            <v>7722483.629999998</v>
          </cell>
          <cell r="JC63">
            <v>7722483.629999998</v>
          </cell>
          <cell r="JD63">
            <v>7722483.629999998</v>
          </cell>
          <cell r="JE63">
            <v>7722483.629999998</v>
          </cell>
          <cell r="JF63">
            <v>7722483.629999998</v>
          </cell>
          <cell r="JG63">
            <v>7722483.629999998</v>
          </cell>
          <cell r="JH63">
            <v>7722483.629999998</v>
          </cell>
          <cell r="JI63">
            <v>7722483.629999998</v>
          </cell>
          <cell r="JJ63">
            <v>7722483.629999998</v>
          </cell>
          <cell r="JK63">
            <v>7722483.629999998</v>
          </cell>
          <cell r="JL63">
            <v>7722483.629999998</v>
          </cell>
          <cell r="JM63">
            <v>7722483.629999998</v>
          </cell>
          <cell r="JN63">
            <v>7722483.629999998</v>
          </cell>
          <cell r="JO63">
            <v>7722483.629999998</v>
          </cell>
          <cell r="JP63">
            <v>7722483.629999998</v>
          </cell>
          <cell r="JQ63">
            <v>7722483.629999998</v>
          </cell>
          <cell r="JR63">
            <v>7722483.629999998</v>
          </cell>
          <cell r="JS63">
            <v>7722483.629999998</v>
          </cell>
          <cell r="JT63">
            <v>7722483.629999998</v>
          </cell>
          <cell r="JU63">
            <v>7722483.629999998</v>
          </cell>
          <cell r="JV63">
            <v>7722483.629999998</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81501029.840000078</v>
          </cell>
          <cell r="FT64">
            <v>82573802.51000008</v>
          </cell>
          <cell r="FU64">
            <v>83587606.180000082</v>
          </cell>
          <cell r="FV64">
            <v>84603250.850000083</v>
          </cell>
          <cell r="FW64">
            <v>85633645.520000085</v>
          </cell>
          <cell r="FX64">
            <v>85633645.520000085</v>
          </cell>
          <cell r="FY64">
            <v>85633645.520000085</v>
          </cell>
          <cell r="FZ64">
            <v>85633645.520000085</v>
          </cell>
          <cell r="GA64">
            <v>85633645.520000085</v>
          </cell>
          <cell r="GB64">
            <v>85633645.520000085</v>
          </cell>
          <cell r="GC64">
            <v>85633645.520000085</v>
          </cell>
          <cell r="GD64">
            <v>85633645.520000085</v>
          </cell>
          <cell r="GE64">
            <v>85633645.520000085</v>
          </cell>
          <cell r="GF64">
            <v>85633645.520000085</v>
          </cell>
          <cell r="GG64">
            <v>85633645.520000085</v>
          </cell>
          <cell r="GH64">
            <v>85633645.520000085</v>
          </cell>
          <cell r="GI64">
            <v>85633645.520000085</v>
          </cell>
          <cell r="GJ64">
            <v>85633645.520000085</v>
          </cell>
          <cell r="GK64">
            <v>85633645.520000085</v>
          </cell>
          <cell r="GL64">
            <v>85633645.520000085</v>
          </cell>
          <cell r="GM64">
            <v>85633645.520000085</v>
          </cell>
          <cell r="GN64">
            <v>85633645.520000085</v>
          </cell>
          <cell r="GO64">
            <v>85633645.520000085</v>
          </cell>
          <cell r="GP64">
            <v>85633645.520000085</v>
          </cell>
          <cell r="GQ64">
            <v>85633645.520000085</v>
          </cell>
          <cell r="GR64">
            <v>85633645.520000085</v>
          </cell>
          <cell r="GS64">
            <v>85633645.520000085</v>
          </cell>
          <cell r="GT64">
            <v>85633645.520000085</v>
          </cell>
          <cell r="GU64">
            <v>85633645.520000085</v>
          </cell>
          <cell r="GV64">
            <v>85633645.520000085</v>
          </cell>
          <cell r="GW64">
            <v>85633645.520000085</v>
          </cell>
          <cell r="GX64">
            <v>85633645.520000085</v>
          </cell>
          <cell r="GY64">
            <v>85633645.520000085</v>
          </cell>
          <cell r="GZ64">
            <v>85633645.520000085</v>
          </cell>
          <cell r="HA64">
            <v>85633645.520000085</v>
          </cell>
          <cell r="HB64">
            <v>85633645.520000085</v>
          </cell>
          <cell r="HC64">
            <v>85633645.520000085</v>
          </cell>
          <cell r="HD64">
            <v>85633645.520000085</v>
          </cell>
          <cell r="HE64">
            <v>85633645.520000085</v>
          </cell>
          <cell r="HF64">
            <v>85633645.520000085</v>
          </cell>
          <cell r="HG64">
            <v>85633645.520000085</v>
          </cell>
          <cell r="HH64">
            <v>85633645.520000085</v>
          </cell>
          <cell r="HI64">
            <v>85633645.520000085</v>
          </cell>
          <cell r="HJ64">
            <v>85633645.520000085</v>
          </cell>
          <cell r="HK64">
            <v>85633645.520000085</v>
          </cell>
          <cell r="HL64">
            <v>85633645.520000085</v>
          </cell>
          <cell r="HM64">
            <v>85633645.520000085</v>
          </cell>
          <cell r="HN64">
            <v>85633645.520000085</v>
          </cell>
          <cell r="HO64">
            <v>85633645.520000085</v>
          </cell>
          <cell r="HP64">
            <v>85633645.520000085</v>
          </cell>
          <cell r="HQ64">
            <v>85633645.520000085</v>
          </cell>
          <cell r="HR64">
            <v>85633645.520000085</v>
          </cell>
          <cell r="HS64">
            <v>85633645.520000085</v>
          </cell>
          <cell r="HT64">
            <v>85633645.520000085</v>
          </cell>
          <cell r="HU64">
            <v>85633645.520000085</v>
          </cell>
          <cell r="HV64">
            <v>85633645.520000085</v>
          </cell>
          <cell r="HW64">
            <v>85633645.520000085</v>
          </cell>
          <cell r="HX64">
            <v>85633645.520000085</v>
          </cell>
          <cell r="HY64">
            <v>85633645.520000085</v>
          </cell>
          <cell r="HZ64">
            <v>85633645.520000085</v>
          </cell>
          <cell r="IA64">
            <v>85633645.520000085</v>
          </cell>
          <cell r="IB64">
            <v>85633645.520000085</v>
          </cell>
          <cell r="IC64">
            <v>85633645.520000085</v>
          </cell>
          <cell r="ID64">
            <v>85633645.520000085</v>
          </cell>
          <cell r="IE64">
            <v>85633645.520000085</v>
          </cell>
          <cell r="IF64">
            <v>85633645.520000085</v>
          </cell>
          <cell r="IG64">
            <v>85633645.520000085</v>
          </cell>
          <cell r="IH64">
            <v>85633645.520000085</v>
          </cell>
          <cell r="II64">
            <v>85633645.520000085</v>
          </cell>
          <cell r="IJ64">
            <v>85633645.520000085</v>
          </cell>
          <cell r="IK64">
            <v>85633645.520000085</v>
          </cell>
          <cell r="IL64">
            <v>85633645.520000085</v>
          </cell>
          <cell r="IM64">
            <v>85633645.520000085</v>
          </cell>
          <cell r="IN64">
            <v>85633645.520000085</v>
          </cell>
          <cell r="IO64">
            <v>85633645.520000085</v>
          </cell>
          <cell r="IP64">
            <v>85633645.520000085</v>
          </cell>
          <cell r="IQ64">
            <v>85633645.520000085</v>
          </cell>
          <cell r="IR64">
            <v>85633645.520000085</v>
          </cell>
          <cell r="IS64">
            <v>85633645.520000085</v>
          </cell>
          <cell r="IT64">
            <v>85633645.520000085</v>
          </cell>
          <cell r="IU64">
            <v>85633645.520000085</v>
          </cell>
          <cell r="IV64">
            <v>85633645.520000085</v>
          </cell>
          <cell r="IW64">
            <v>85633645.520000085</v>
          </cell>
          <cell r="IX64">
            <v>85633645.520000085</v>
          </cell>
          <cell r="IY64">
            <v>85633645.520000085</v>
          </cell>
          <cell r="IZ64">
            <v>85633645.520000085</v>
          </cell>
          <cell r="JA64">
            <v>85633645.520000085</v>
          </cell>
          <cell r="JB64">
            <v>85633645.520000085</v>
          </cell>
          <cell r="JC64">
            <v>85633645.520000085</v>
          </cell>
          <cell r="JD64">
            <v>85633645.520000085</v>
          </cell>
          <cell r="JE64">
            <v>85633645.520000085</v>
          </cell>
          <cell r="JF64">
            <v>85633645.520000085</v>
          </cell>
          <cell r="JG64">
            <v>85633645.520000085</v>
          </cell>
          <cell r="JH64">
            <v>85633645.520000085</v>
          </cell>
          <cell r="JI64">
            <v>85633645.520000085</v>
          </cell>
          <cell r="JJ64">
            <v>85633645.520000085</v>
          </cell>
          <cell r="JK64">
            <v>85633645.520000085</v>
          </cell>
          <cell r="JL64">
            <v>85633645.520000085</v>
          </cell>
          <cell r="JM64">
            <v>85633645.520000085</v>
          </cell>
          <cell r="JN64">
            <v>85633645.520000085</v>
          </cell>
          <cell r="JO64">
            <v>85633645.520000085</v>
          </cell>
          <cell r="JP64">
            <v>85633645.520000085</v>
          </cell>
          <cell r="JQ64">
            <v>85633645.520000085</v>
          </cell>
          <cell r="JR64">
            <v>85633645.520000085</v>
          </cell>
          <cell r="JS64">
            <v>85633645.520000085</v>
          </cell>
          <cell r="JT64">
            <v>85633645.520000085</v>
          </cell>
          <cell r="JU64">
            <v>85633645.520000085</v>
          </cell>
          <cell r="JV64">
            <v>85633645.520000085</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74785539.829999954</v>
          </cell>
          <cell r="FT65">
            <v>75351690.999999955</v>
          </cell>
          <cell r="FU65">
            <v>75939375.11999996</v>
          </cell>
          <cell r="FV65">
            <v>76510106.759999961</v>
          </cell>
          <cell r="FW65">
            <v>77089349.199999958</v>
          </cell>
          <cell r="FX65">
            <v>77089349.199999958</v>
          </cell>
          <cell r="FY65">
            <v>77089349.199999958</v>
          </cell>
          <cell r="FZ65">
            <v>77089349.199999958</v>
          </cell>
          <cell r="GA65">
            <v>77089349.199999958</v>
          </cell>
          <cell r="GB65">
            <v>77089349.199999958</v>
          </cell>
          <cell r="GC65">
            <v>77089349.199999958</v>
          </cell>
          <cell r="GD65">
            <v>77089349.199999958</v>
          </cell>
          <cell r="GE65">
            <v>77089349.199999958</v>
          </cell>
          <cell r="GF65">
            <v>77089349.199999958</v>
          </cell>
          <cell r="GG65">
            <v>77089349.199999958</v>
          </cell>
          <cell r="GH65">
            <v>77089349.199999958</v>
          </cell>
          <cell r="GI65">
            <v>77089349.199999958</v>
          </cell>
          <cell r="GJ65">
            <v>77089349.199999958</v>
          </cell>
          <cell r="GK65">
            <v>77089349.199999958</v>
          </cell>
          <cell r="GL65">
            <v>77089349.199999958</v>
          </cell>
          <cell r="GM65">
            <v>77089349.199999958</v>
          </cell>
          <cell r="GN65">
            <v>77089349.199999958</v>
          </cell>
          <cell r="GO65">
            <v>77089349.199999958</v>
          </cell>
          <cell r="GP65">
            <v>77089349.199999958</v>
          </cell>
          <cell r="GQ65">
            <v>77089349.199999958</v>
          </cell>
          <cell r="GR65">
            <v>77089349.199999958</v>
          </cell>
          <cell r="GS65">
            <v>77089349.199999958</v>
          </cell>
          <cell r="GT65">
            <v>77089349.199999958</v>
          </cell>
          <cell r="GU65">
            <v>77089349.199999958</v>
          </cell>
          <cell r="GV65">
            <v>77089349.199999958</v>
          </cell>
          <cell r="GW65">
            <v>77089349.199999958</v>
          </cell>
          <cell r="GX65">
            <v>77089349.199999958</v>
          </cell>
          <cell r="GY65">
            <v>77089349.199999958</v>
          </cell>
          <cell r="GZ65">
            <v>77089349.199999958</v>
          </cell>
          <cell r="HA65">
            <v>77089349.199999958</v>
          </cell>
          <cell r="HB65">
            <v>77089349.199999958</v>
          </cell>
          <cell r="HC65">
            <v>77089349.199999958</v>
          </cell>
          <cell r="HD65">
            <v>77089349.199999958</v>
          </cell>
          <cell r="HE65">
            <v>77089349.199999958</v>
          </cell>
          <cell r="HF65">
            <v>77089349.199999958</v>
          </cell>
          <cell r="HG65">
            <v>77089349.199999958</v>
          </cell>
          <cell r="HH65">
            <v>77089349.199999958</v>
          </cell>
          <cell r="HI65">
            <v>77089349.199999958</v>
          </cell>
          <cell r="HJ65">
            <v>77089349.199999958</v>
          </cell>
          <cell r="HK65">
            <v>77089349.199999958</v>
          </cell>
          <cell r="HL65">
            <v>77089349.199999958</v>
          </cell>
          <cell r="HM65">
            <v>77089349.199999958</v>
          </cell>
          <cell r="HN65">
            <v>77089349.199999958</v>
          </cell>
          <cell r="HO65">
            <v>77089349.199999958</v>
          </cell>
          <cell r="HP65">
            <v>77089349.199999958</v>
          </cell>
          <cell r="HQ65">
            <v>77089349.199999958</v>
          </cell>
          <cell r="HR65">
            <v>77089349.199999958</v>
          </cell>
          <cell r="HS65">
            <v>77089349.199999958</v>
          </cell>
          <cell r="HT65">
            <v>77089349.199999958</v>
          </cell>
          <cell r="HU65">
            <v>77089349.199999958</v>
          </cell>
          <cell r="HV65">
            <v>77089349.199999958</v>
          </cell>
          <cell r="HW65">
            <v>77089349.199999958</v>
          </cell>
          <cell r="HX65">
            <v>77089349.199999958</v>
          </cell>
          <cell r="HY65">
            <v>77089349.199999958</v>
          </cell>
          <cell r="HZ65">
            <v>77089349.199999958</v>
          </cell>
          <cell r="IA65">
            <v>77089349.199999958</v>
          </cell>
          <cell r="IB65">
            <v>77089349.199999958</v>
          </cell>
          <cell r="IC65">
            <v>77089349.199999958</v>
          </cell>
          <cell r="ID65">
            <v>77089349.199999958</v>
          </cell>
          <cell r="IE65">
            <v>77089349.199999958</v>
          </cell>
          <cell r="IF65">
            <v>77089349.199999958</v>
          </cell>
          <cell r="IG65">
            <v>77089349.199999958</v>
          </cell>
          <cell r="IH65">
            <v>77089349.199999958</v>
          </cell>
          <cell r="II65">
            <v>77089349.199999958</v>
          </cell>
          <cell r="IJ65">
            <v>77089349.199999958</v>
          </cell>
          <cell r="IK65">
            <v>77089349.199999958</v>
          </cell>
          <cell r="IL65">
            <v>77089349.199999958</v>
          </cell>
          <cell r="IM65">
            <v>77089349.199999958</v>
          </cell>
          <cell r="IN65">
            <v>77089349.199999958</v>
          </cell>
          <cell r="IO65">
            <v>77089349.199999958</v>
          </cell>
          <cell r="IP65">
            <v>77089349.199999958</v>
          </cell>
          <cell r="IQ65">
            <v>77089349.199999958</v>
          </cell>
          <cell r="IR65">
            <v>77089349.199999958</v>
          </cell>
          <cell r="IS65">
            <v>77089349.199999958</v>
          </cell>
          <cell r="IT65">
            <v>77089349.199999958</v>
          </cell>
          <cell r="IU65">
            <v>77089349.199999958</v>
          </cell>
          <cell r="IV65">
            <v>77089349.199999958</v>
          </cell>
          <cell r="IW65">
            <v>77089349.199999958</v>
          </cell>
          <cell r="IX65">
            <v>77089349.199999958</v>
          </cell>
          <cell r="IY65">
            <v>77089349.199999958</v>
          </cell>
          <cell r="IZ65">
            <v>77089349.199999958</v>
          </cell>
          <cell r="JA65">
            <v>77089349.199999958</v>
          </cell>
          <cell r="JB65">
            <v>77089349.199999958</v>
          </cell>
          <cell r="JC65">
            <v>77089349.199999958</v>
          </cell>
          <cell r="JD65">
            <v>77089349.199999958</v>
          </cell>
          <cell r="JE65">
            <v>77089349.199999958</v>
          </cell>
          <cell r="JF65">
            <v>77089349.199999958</v>
          </cell>
          <cell r="JG65">
            <v>77089349.199999958</v>
          </cell>
          <cell r="JH65">
            <v>77089349.199999958</v>
          </cell>
          <cell r="JI65">
            <v>77089349.199999958</v>
          </cell>
          <cell r="JJ65">
            <v>77089349.199999958</v>
          </cell>
          <cell r="JK65">
            <v>77089349.199999958</v>
          </cell>
          <cell r="JL65">
            <v>77089349.199999958</v>
          </cell>
          <cell r="JM65">
            <v>77089349.199999958</v>
          </cell>
          <cell r="JN65">
            <v>77089349.199999958</v>
          </cell>
          <cell r="JO65">
            <v>77089349.199999958</v>
          </cell>
          <cell r="JP65">
            <v>77089349.199999958</v>
          </cell>
          <cell r="JQ65">
            <v>77089349.199999958</v>
          </cell>
          <cell r="JR65">
            <v>77089349.199999958</v>
          </cell>
          <cell r="JS65">
            <v>77089349.199999958</v>
          </cell>
          <cell r="JT65">
            <v>77089349.199999958</v>
          </cell>
          <cell r="JU65">
            <v>77089349.199999958</v>
          </cell>
          <cell r="JV65">
            <v>77089349.199999958</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8900806.7200000044</v>
          </cell>
          <cell r="FT66">
            <v>9069357.8800000045</v>
          </cell>
          <cell r="FU66">
            <v>9288370.0400000047</v>
          </cell>
          <cell r="FV66">
            <v>9488212.2000000048</v>
          </cell>
          <cell r="FW66">
            <v>9686604.360000005</v>
          </cell>
          <cell r="FX66">
            <v>9686604.360000005</v>
          </cell>
          <cell r="FY66">
            <v>9686604.360000005</v>
          </cell>
          <cell r="FZ66">
            <v>9686604.360000005</v>
          </cell>
          <cell r="GA66">
            <v>9686604.360000005</v>
          </cell>
          <cell r="GB66">
            <v>9686604.360000005</v>
          </cell>
          <cell r="GC66">
            <v>9686604.360000005</v>
          </cell>
          <cell r="GD66">
            <v>9686604.360000005</v>
          </cell>
          <cell r="GE66">
            <v>9686604.360000005</v>
          </cell>
          <cell r="GF66">
            <v>9686604.360000005</v>
          </cell>
          <cell r="GG66">
            <v>9686604.360000005</v>
          </cell>
          <cell r="GH66">
            <v>9686604.360000005</v>
          </cell>
          <cell r="GI66">
            <v>9686604.360000005</v>
          </cell>
          <cell r="GJ66">
            <v>9686604.360000005</v>
          </cell>
          <cell r="GK66">
            <v>9686604.360000005</v>
          </cell>
          <cell r="GL66">
            <v>9686604.360000005</v>
          </cell>
          <cell r="GM66">
            <v>9686604.360000005</v>
          </cell>
          <cell r="GN66">
            <v>9686604.360000005</v>
          </cell>
          <cell r="GO66">
            <v>9686604.360000005</v>
          </cell>
          <cell r="GP66">
            <v>9686604.360000005</v>
          </cell>
          <cell r="GQ66">
            <v>9686604.360000005</v>
          </cell>
          <cell r="GR66">
            <v>9686604.360000005</v>
          </cell>
          <cell r="GS66">
            <v>9686604.360000005</v>
          </cell>
          <cell r="GT66">
            <v>9686604.360000005</v>
          </cell>
          <cell r="GU66">
            <v>9686604.360000005</v>
          </cell>
          <cell r="GV66">
            <v>9686604.360000005</v>
          </cell>
          <cell r="GW66">
            <v>9686604.360000005</v>
          </cell>
          <cell r="GX66">
            <v>9686604.360000005</v>
          </cell>
          <cell r="GY66">
            <v>9686604.360000005</v>
          </cell>
          <cell r="GZ66">
            <v>9686604.360000005</v>
          </cell>
          <cell r="HA66">
            <v>9686604.360000005</v>
          </cell>
          <cell r="HB66">
            <v>9686604.360000005</v>
          </cell>
          <cell r="HC66">
            <v>9686604.360000005</v>
          </cell>
          <cell r="HD66">
            <v>9686604.360000005</v>
          </cell>
          <cell r="HE66">
            <v>9686604.360000005</v>
          </cell>
          <cell r="HF66">
            <v>9686604.360000005</v>
          </cell>
          <cell r="HG66">
            <v>9686604.360000005</v>
          </cell>
          <cell r="HH66">
            <v>9686604.360000005</v>
          </cell>
          <cell r="HI66">
            <v>9686604.360000005</v>
          </cell>
          <cell r="HJ66">
            <v>9686604.360000005</v>
          </cell>
          <cell r="HK66">
            <v>9686604.360000005</v>
          </cell>
          <cell r="HL66">
            <v>9686604.360000005</v>
          </cell>
          <cell r="HM66">
            <v>9686604.360000005</v>
          </cell>
          <cell r="HN66">
            <v>9686604.360000005</v>
          </cell>
          <cell r="HO66">
            <v>9686604.360000005</v>
          </cell>
          <cell r="HP66">
            <v>9686604.360000005</v>
          </cell>
          <cell r="HQ66">
            <v>9686604.360000005</v>
          </cell>
          <cell r="HR66">
            <v>9686604.360000005</v>
          </cell>
          <cell r="HS66">
            <v>9686604.360000005</v>
          </cell>
          <cell r="HT66">
            <v>9686604.360000005</v>
          </cell>
          <cell r="HU66">
            <v>9686604.360000005</v>
          </cell>
          <cell r="HV66">
            <v>9686604.360000005</v>
          </cell>
          <cell r="HW66">
            <v>9686604.360000005</v>
          </cell>
          <cell r="HX66">
            <v>9686604.360000005</v>
          </cell>
          <cell r="HY66">
            <v>9686604.360000005</v>
          </cell>
          <cell r="HZ66">
            <v>9686604.360000005</v>
          </cell>
          <cell r="IA66">
            <v>9686604.360000005</v>
          </cell>
          <cell r="IB66">
            <v>9686604.360000005</v>
          </cell>
          <cell r="IC66">
            <v>9686604.360000005</v>
          </cell>
          <cell r="ID66">
            <v>9686604.360000005</v>
          </cell>
          <cell r="IE66">
            <v>9686604.360000005</v>
          </cell>
          <cell r="IF66">
            <v>9686604.360000005</v>
          </cell>
          <cell r="IG66">
            <v>9686604.360000005</v>
          </cell>
          <cell r="IH66">
            <v>9686604.360000005</v>
          </cell>
          <cell r="II66">
            <v>9686604.360000005</v>
          </cell>
          <cell r="IJ66">
            <v>9686604.360000005</v>
          </cell>
          <cell r="IK66">
            <v>9686604.360000005</v>
          </cell>
          <cell r="IL66">
            <v>9686604.360000005</v>
          </cell>
          <cell r="IM66">
            <v>9686604.360000005</v>
          </cell>
          <cell r="IN66">
            <v>9686604.360000005</v>
          </cell>
          <cell r="IO66">
            <v>9686604.360000005</v>
          </cell>
          <cell r="IP66">
            <v>9686604.360000005</v>
          </cell>
          <cell r="IQ66">
            <v>9686604.360000005</v>
          </cell>
          <cell r="IR66">
            <v>9686604.360000005</v>
          </cell>
          <cell r="IS66">
            <v>9686604.360000005</v>
          </cell>
          <cell r="IT66">
            <v>9686604.360000005</v>
          </cell>
          <cell r="IU66">
            <v>9686604.360000005</v>
          </cell>
          <cell r="IV66">
            <v>9686604.360000005</v>
          </cell>
          <cell r="IW66">
            <v>9686604.360000005</v>
          </cell>
          <cell r="IX66">
            <v>9686604.360000005</v>
          </cell>
          <cell r="IY66">
            <v>9686604.360000005</v>
          </cell>
          <cell r="IZ66">
            <v>9686604.360000005</v>
          </cell>
          <cell r="JA66">
            <v>9686604.360000005</v>
          </cell>
          <cell r="JB66">
            <v>9686604.360000005</v>
          </cell>
          <cell r="JC66">
            <v>9686604.360000005</v>
          </cell>
          <cell r="JD66">
            <v>9686604.360000005</v>
          </cell>
          <cell r="JE66">
            <v>9686604.360000005</v>
          </cell>
          <cell r="JF66">
            <v>9686604.360000005</v>
          </cell>
          <cell r="JG66">
            <v>9686604.360000005</v>
          </cell>
          <cell r="JH66">
            <v>9686604.360000005</v>
          </cell>
          <cell r="JI66">
            <v>9686604.360000005</v>
          </cell>
          <cell r="JJ66">
            <v>9686604.360000005</v>
          </cell>
          <cell r="JK66">
            <v>9686604.360000005</v>
          </cell>
          <cell r="JL66">
            <v>9686604.360000005</v>
          </cell>
          <cell r="JM66">
            <v>9686604.360000005</v>
          </cell>
          <cell r="JN66">
            <v>9686604.360000005</v>
          </cell>
          <cell r="JO66">
            <v>9686604.360000005</v>
          </cell>
          <cell r="JP66">
            <v>9686604.360000005</v>
          </cell>
          <cell r="JQ66">
            <v>9686604.360000005</v>
          </cell>
          <cell r="JR66">
            <v>9686604.360000005</v>
          </cell>
          <cell r="JS66">
            <v>9686604.360000005</v>
          </cell>
          <cell r="JT66">
            <v>9686604.360000005</v>
          </cell>
          <cell r="JU66">
            <v>9686604.360000005</v>
          </cell>
          <cell r="JV66">
            <v>9686604.360000005</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12172357.779999999</v>
          </cell>
          <cell r="FT67">
            <v>12327416.779999999</v>
          </cell>
          <cell r="FU67">
            <v>12487225.779999999</v>
          </cell>
          <cell r="FV67">
            <v>12646633.279999999</v>
          </cell>
          <cell r="FW67">
            <v>12806534.279999999</v>
          </cell>
          <cell r="FX67">
            <v>12806534.279999999</v>
          </cell>
          <cell r="FY67">
            <v>12806534.279999999</v>
          </cell>
          <cell r="FZ67">
            <v>12806534.279999999</v>
          </cell>
          <cell r="GA67">
            <v>12806534.279999999</v>
          </cell>
          <cell r="GB67">
            <v>12806534.279999999</v>
          </cell>
          <cell r="GC67">
            <v>12806534.279999999</v>
          </cell>
          <cell r="GD67">
            <v>12806534.279999999</v>
          </cell>
          <cell r="GE67">
            <v>12806534.279999999</v>
          </cell>
          <cell r="GF67">
            <v>12806534.279999999</v>
          </cell>
          <cell r="GG67">
            <v>12806534.279999999</v>
          </cell>
          <cell r="GH67">
            <v>12806534.279999999</v>
          </cell>
          <cell r="GI67">
            <v>12806534.279999999</v>
          </cell>
          <cell r="GJ67">
            <v>12806534.279999999</v>
          </cell>
          <cell r="GK67">
            <v>12806534.279999999</v>
          </cell>
          <cell r="GL67">
            <v>12806534.279999999</v>
          </cell>
          <cell r="GM67">
            <v>12806534.279999999</v>
          </cell>
          <cell r="GN67">
            <v>12806534.279999999</v>
          </cell>
          <cell r="GO67">
            <v>12806534.279999999</v>
          </cell>
          <cell r="GP67">
            <v>12806534.279999999</v>
          </cell>
          <cell r="GQ67">
            <v>12806534.279999999</v>
          </cell>
          <cell r="GR67">
            <v>12806534.279999999</v>
          </cell>
          <cell r="GS67">
            <v>12806534.279999999</v>
          </cell>
          <cell r="GT67">
            <v>12806534.279999999</v>
          </cell>
          <cell r="GU67">
            <v>12806534.279999999</v>
          </cell>
          <cell r="GV67">
            <v>12806534.279999999</v>
          </cell>
          <cell r="GW67">
            <v>12806534.279999999</v>
          </cell>
          <cell r="GX67">
            <v>12806534.279999999</v>
          </cell>
          <cell r="GY67">
            <v>12806534.279999999</v>
          </cell>
          <cell r="GZ67">
            <v>12806534.279999999</v>
          </cell>
          <cell r="HA67">
            <v>12806534.279999999</v>
          </cell>
          <cell r="HB67">
            <v>12806534.279999999</v>
          </cell>
          <cell r="HC67">
            <v>12806534.279999999</v>
          </cell>
          <cell r="HD67">
            <v>12806534.279999999</v>
          </cell>
          <cell r="HE67">
            <v>12806534.279999999</v>
          </cell>
          <cell r="HF67">
            <v>12806534.279999999</v>
          </cell>
          <cell r="HG67">
            <v>12806534.279999999</v>
          </cell>
          <cell r="HH67">
            <v>12806534.279999999</v>
          </cell>
          <cell r="HI67">
            <v>12806534.279999999</v>
          </cell>
          <cell r="HJ67">
            <v>12806534.279999999</v>
          </cell>
          <cell r="HK67">
            <v>12806534.279999999</v>
          </cell>
          <cell r="HL67">
            <v>12806534.279999999</v>
          </cell>
          <cell r="HM67">
            <v>12806534.279999999</v>
          </cell>
          <cell r="HN67">
            <v>12806534.279999999</v>
          </cell>
          <cell r="HO67">
            <v>12806534.279999999</v>
          </cell>
          <cell r="HP67">
            <v>12806534.279999999</v>
          </cell>
          <cell r="HQ67">
            <v>12806534.279999999</v>
          </cell>
          <cell r="HR67">
            <v>12806534.279999999</v>
          </cell>
          <cell r="HS67">
            <v>12806534.279999999</v>
          </cell>
          <cell r="HT67">
            <v>12806534.279999999</v>
          </cell>
          <cell r="HU67">
            <v>12806534.279999999</v>
          </cell>
          <cell r="HV67">
            <v>12806534.279999999</v>
          </cell>
          <cell r="HW67">
            <v>12806534.279999999</v>
          </cell>
          <cell r="HX67">
            <v>12806534.279999999</v>
          </cell>
          <cell r="HY67">
            <v>12806534.279999999</v>
          </cell>
          <cell r="HZ67">
            <v>12806534.279999999</v>
          </cell>
          <cell r="IA67">
            <v>12806534.279999999</v>
          </cell>
          <cell r="IB67">
            <v>12806534.279999999</v>
          </cell>
          <cell r="IC67">
            <v>12806534.279999999</v>
          </cell>
          <cell r="ID67">
            <v>12806534.279999999</v>
          </cell>
          <cell r="IE67">
            <v>12806534.279999999</v>
          </cell>
          <cell r="IF67">
            <v>12806534.279999999</v>
          </cell>
          <cell r="IG67">
            <v>12806534.279999999</v>
          </cell>
          <cell r="IH67">
            <v>12806534.279999999</v>
          </cell>
          <cell r="II67">
            <v>12806534.279999999</v>
          </cell>
          <cell r="IJ67">
            <v>12806534.279999999</v>
          </cell>
          <cell r="IK67">
            <v>12806534.279999999</v>
          </cell>
          <cell r="IL67">
            <v>12806534.279999999</v>
          </cell>
          <cell r="IM67">
            <v>12806534.279999999</v>
          </cell>
          <cell r="IN67">
            <v>12806534.279999999</v>
          </cell>
          <cell r="IO67">
            <v>12806534.279999999</v>
          </cell>
          <cell r="IP67">
            <v>12806534.279999999</v>
          </cell>
          <cell r="IQ67">
            <v>12806534.279999999</v>
          </cell>
          <cell r="IR67">
            <v>12806534.279999999</v>
          </cell>
          <cell r="IS67">
            <v>12806534.279999999</v>
          </cell>
          <cell r="IT67">
            <v>12806534.279999999</v>
          </cell>
          <cell r="IU67">
            <v>12806534.279999999</v>
          </cell>
          <cell r="IV67">
            <v>12806534.279999999</v>
          </cell>
          <cell r="IW67">
            <v>12806534.279999999</v>
          </cell>
          <cell r="IX67">
            <v>12806534.279999999</v>
          </cell>
          <cell r="IY67">
            <v>12806534.279999999</v>
          </cell>
          <cell r="IZ67">
            <v>12806534.279999999</v>
          </cell>
          <cell r="JA67">
            <v>12806534.279999999</v>
          </cell>
          <cell r="JB67">
            <v>12806534.279999999</v>
          </cell>
          <cell r="JC67">
            <v>12806534.279999999</v>
          </cell>
          <cell r="JD67">
            <v>12806534.279999999</v>
          </cell>
          <cell r="JE67">
            <v>12806534.279999999</v>
          </cell>
          <cell r="JF67">
            <v>12806534.279999999</v>
          </cell>
          <cell r="JG67">
            <v>12806534.279999999</v>
          </cell>
          <cell r="JH67">
            <v>12806534.279999999</v>
          </cell>
          <cell r="JI67">
            <v>12806534.279999999</v>
          </cell>
          <cell r="JJ67">
            <v>12806534.279999999</v>
          </cell>
          <cell r="JK67">
            <v>12806534.279999999</v>
          </cell>
          <cell r="JL67">
            <v>12806534.279999999</v>
          </cell>
          <cell r="JM67">
            <v>12806534.279999999</v>
          </cell>
          <cell r="JN67">
            <v>12806534.279999999</v>
          </cell>
          <cell r="JO67">
            <v>12806534.279999999</v>
          </cell>
          <cell r="JP67">
            <v>12806534.279999999</v>
          </cell>
          <cell r="JQ67">
            <v>12806534.279999999</v>
          </cell>
          <cell r="JR67">
            <v>12806534.279999999</v>
          </cell>
          <cell r="JS67">
            <v>12806534.279999999</v>
          </cell>
          <cell r="JT67">
            <v>12806534.279999999</v>
          </cell>
          <cell r="JU67">
            <v>12806534.279999999</v>
          </cell>
          <cell r="JV67">
            <v>12806534.279999999</v>
          </cell>
        </row>
        <row r="68">
          <cell r="A68" t="str">
            <v>AC Rijeka - Zagreb</v>
          </cell>
          <cell r="V68">
            <v>0</v>
          </cell>
          <cell r="W68">
            <v>0</v>
          </cell>
          <cell r="X68">
            <v>0</v>
          </cell>
          <cell r="Y68">
            <v>0</v>
          </cell>
          <cell r="Z68">
            <v>0</v>
          </cell>
          <cell r="AA68">
            <v>0</v>
          </cell>
          <cell r="AB68">
            <v>0</v>
          </cell>
          <cell r="AC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13680</v>
          </cell>
          <cell r="CA68">
            <v>13680</v>
          </cell>
          <cell r="CB68">
            <v>13680</v>
          </cell>
          <cell r="CC68">
            <v>13680</v>
          </cell>
          <cell r="CD68">
            <v>13680</v>
          </cell>
          <cell r="CE68">
            <v>13680</v>
          </cell>
          <cell r="CF68">
            <v>13680</v>
          </cell>
          <cell r="CG68">
            <v>13680</v>
          </cell>
          <cell r="CH68">
            <v>13680</v>
          </cell>
          <cell r="CI68">
            <v>13680</v>
          </cell>
          <cell r="CJ68">
            <v>13680</v>
          </cell>
          <cell r="CK68">
            <v>13680</v>
          </cell>
          <cell r="CL68">
            <v>25080</v>
          </cell>
          <cell r="CM68">
            <v>28395</v>
          </cell>
          <cell r="CN68">
            <v>28395</v>
          </cell>
          <cell r="CO68">
            <v>28395</v>
          </cell>
          <cell r="CP68">
            <v>28395</v>
          </cell>
          <cell r="CQ68">
            <v>28395</v>
          </cell>
          <cell r="CR68">
            <v>28395</v>
          </cell>
          <cell r="CS68">
            <v>29015</v>
          </cell>
          <cell r="CT68">
            <v>29635</v>
          </cell>
          <cell r="CU68">
            <v>30255</v>
          </cell>
          <cell r="CV68">
            <v>30875</v>
          </cell>
          <cell r="CW68">
            <v>31495</v>
          </cell>
          <cell r="CX68">
            <v>43615</v>
          </cell>
          <cell r="CY68">
            <v>44235</v>
          </cell>
          <cell r="CZ68">
            <v>47505</v>
          </cell>
          <cell r="DA68">
            <v>48125</v>
          </cell>
          <cell r="DB68">
            <v>48745</v>
          </cell>
          <cell r="DC68">
            <v>49365</v>
          </cell>
          <cell r="DD68">
            <v>49985</v>
          </cell>
          <cell r="DE68">
            <v>50605</v>
          </cell>
          <cell r="DF68">
            <v>51225</v>
          </cell>
          <cell r="DG68">
            <v>51845</v>
          </cell>
          <cell r="DH68">
            <v>52465</v>
          </cell>
          <cell r="DI68">
            <v>53085</v>
          </cell>
          <cell r="DJ68">
            <v>65205</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V69">
            <v>0</v>
          </cell>
          <cell r="W69">
            <v>0</v>
          </cell>
          <cell r="X69">
            <v>0</v>
          </cell>
          <cell r="Y69">
            <v>0</v>
          </cell>
          <cell r="Z69">
            <v>0</v>
          </cell>
          <cell r="AA69">
            <v>0</v>
          </cell>
          <cell r="AB69">
            <v>0</v>
          </cell>
          <cell r="AC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461748.27</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98167477.910000011</v>
          </cell>
          <cell r="FT69">
            <v>99232910.88000001</v>
          </cell>
          <cell r="FU69">
            <v>100292398.99000001</v>
          </cell>
          <cell r="FV69">
            <v>101371841.89000002</v>
          </cell>
          <cell r="FW69">
            <v>102429424.48000002</v>
          </cell>
          <cell r="FX69">
            <v>102429424.48000002</v>
          </cell>
          <cell r="FY69">
            <v>102429424.48000002</v>
          </cell>
          <cell r="FZ69">
            <v>102429424.48000002</v>
          </cell>
          <cell r="GA69">
            <v>102429424.48000002</v>
          </cell>
          <cell r="GB69">
            <v>102429424.48000002</v>
          </cell>
          <cell r="GC69">
            <v>102429424.48000002</v>
          </cell>
          <cell r="GD69">
            <v>102429424.48000002</v>
          </cell>
          <cell r="GE69">
            <v>102429424.48000002</v>
          </cell>
          <cell r="GF69">
            <v>102429424.48000002</v>
          </cell>
          <cell r="GG69">
            <v>102429424.48000002</v>
          </cell>
          <cell r="GH69">
            <v>102429424.48000002</v>
          </cell>
          <cell r="GI69">
            <v>102429424.48000002</v>
          </cell>
          <cell r="GJ69">
            <v>102429424.48000002</v>
          </cell>
          <cell r="GK69">
            <v>102429424.48000002</v>
          </cell>
          <cell r="GL69">
            <v>102429424.48000002</v>
          </cell>
          <cell r="GM69">
            <v>102429424.48000002</v>
          </cell>
          <cell r="GN69">
            <v>102429424.48000002</v>
          </cell>
          <cell r="GO69">
            <v>102429424.48000002</v>
          </cell>
          <cell r="GP69">
            <v>102429424.48000002</v>
          </cell>
          <cell r="GQ69">
            <v>102429424.48000002</v>
          </cell>
          <cell r="GR69">
            <v>102429424.48000002</v>
          </cell>
          <cell r="GS69">
            <v>102429424.48000002</v>
          </cell>
          <cell r="GT69">
            <v>102429424.48000002</v>
          </cell>
          <cell r="GU69">
            <v>102429424.48000002</v>
          </cell>
          <cell r="GV69">
            <v>102429424.48000002</v>
          </cell>
          <cell r="GW69">
            <v>102429424.48000002</v>
          </cell>
          <cell r="GX69">
            <v>102429424.48000002</v>
          </cell>
          <cell r="GY69">
            <v>102429424.48000002</v>
          </cell>
          <cell r="GZ69">
            <v>102429424.48000002</v>
          </cell>
          <cell r="HA69">
            <v>102429424.48000002</v>
          </cell>
          <cell r="HB69">
            <v>102429424.48000002</v>
          </cell>
          <cell r="HC69">
            <v>102429424.48000002</v>
          </cell>
          <cell r="HD69">
            <v>102429424.48000002</v>
          </cell>
          <cell r="HE69">
            <v>102429424.48000002</v>
          </cell>
          <cell r="HF69">
            <v>102429424.48000002</v>
          </cell>
          <cell r="HG69">
            <v>102429424.48000002</v>
          </cell>
          <cell r="HH69">
            <v>102429424.48000002</v>
          </cell>
          <cell r="HI69">
            <v>102429424.48000002</v>
          </cell>
          <cell r="HJ69">
            <v>102429424.48000002</v>
          </cell>
          <cell r="HK69">
            <v>102429424.48000002</v>
          </cell>
          <cell r="HL69">
            <v>102429424.48000002</v>
          </cell>
          <cell r="HM69">
            <v>102429424.48000002</v>
          </cell>
          <cell r="HN69">
            <v>102429424.48000002</v>
          </cell>
          <cell r="HO69">
            <v>102429424.48000002</v>
          </cell>
          <cell r="HP69">
            <v>102429424.48000002</v>
          </cell>
          <cell r="HQ69">
            <v>102429424.48000002</v>
          </cell>
          <cell r="HR69">
            <v>102429424.48000002</v>
          </cell>
          <cell r="HS69">
            <v>102429424.48000002</v>
          </cell>
          <cell r="HT69">
            <v>102429424.48000002</v>
          </cell>
          <cell r="HU69">
            <v>102429424.48000002</v>
          </cell>
          <cell r="HV69">
            <v>102429424.48000002</v>
          </cell>
          <cell r="HW69">
            <v>102429424.48000002</v>
          </cell>
          <cell r="HX69">
            <v>102429424.48000002</v>
          </cell>
          <cell r="HY69">
            <v>102429424.48000002</v>
          </cell>
          <cell r="HZ69">
            <v>102429424.48000002</v>
          </cell>
          <cell r="IA69">
            <v>102429424.48000002</v>
          </cell>
          <cell r="IB69">
            <v>102429424.48000002</v>
          </cell>
          <cell r="IC69">
            <v>102429424.48000002</v>
          </cell>
          <cell r="ID69">
            <v>102429424.48000002</v>
          </cell>
          <cell r="IE69">
            <v>102429424.48000002</v>
          </cell>
          <cell r="IF69">
            <v>102429424.48000002</v>
          </cell>
          <cell r="IG69">
            <v>102429424.48000002</v>
          </cell>
          <cell r="IH69">
            <v>102429424.48000002</v>
          </cell>
          <cell r="II69">
            <v>102429424.48000002</v>
          </cell>
          <cell r="IJ69">
            <v>102429424.48000002</v>
          </cell>
          <cell r="IK69">
            <v>102429424.48000002</v>
          </cell>
          <cell r="IL69">
            <v>102429424.48000002</v>
          </cell>
          <cell r="IM69">
            <v>102429424.48000002</v>
          </cell>
          <cell r="IN69">
            <v>102429424.48000002</v>
          </cell>
          <cell r="IO69">
            <v>102429424.48000002</v>
          </cell>
          <cell r="IP69">
            <v>102429424.48000002</v>
          </cell>
          <cell r="IQ69">
            <v>102429424.48000002</v>
          </cell>
          <cell r="IR69">
            <v>102429424.48000002</v>
          </cell>
          <cell r="IS69">
            <v>102429424.48000002</v>
          </cell>
          <cell r="IT69">
            <v>102429424.48000002</v>
          </cell>
          <cell r="IU69">
            <v>102429424.48000002</v>
          </cell>
          <cell r="IV69">
            <v>102429424.48000002</v>
          </cell>
          <cell r="IW69">
            <v>102429424.48000002</v>
          </cell>
          <cell r="IX69">
            <v>102429424.48000002</v>
          </cell>
          <cell r="IY69">
            <v>102429424.48000002</v>
          </cell>
          <cell r="IZ69">
            <v>102429424.48000002</v>
          </cell>
          <cell r="JA69">
            <v>102429424.48000002</v>
          </cell>
          <cell r="JB69">
            <v>102429424.48000002</v>
          </cell>
          <cell r="JC69">
            <v>102429424.48000002</v>
          </cell>
          <cell r="JD69">
            <v>102429424.48000002</v>
          </cell>
          <cell r="JE69">
            <v>102429424.48000002</v>
          </cell>
          <cell r="JF69">
            <v>102429424.48000002</v>
          </cell>
          <cell r="JG69">
            <v>102429424.48000002</v>
          </cell>
          <cell r="JH69">
            <v>102429424.48000002</v>
          </cell>
          <cell r="JI69">
            <v>102429424.48000002</v>
          </cell>
          <cell r="JJ69">
            <v>102429424.48000002</v>
          </cell>
          <cell r="JK69">
            <v>102429424.48000002</v>
          </cell>
          <cell r="JL69">
            <v>102429424.48000002</v>
          </cell>
          <cell r="JM69">
            <v>102429424.48000002</v>
          </cell>
          <cell r="JN69">
            <v>102429424.48000002</v>
          </cell>
          <cell r="JO69">
            <v>102429424.48000002</v>
          </cell>
          <cell r="JP69">
            <v>102429424.48000002</v>
          </cell>
          <cell r="JQ69">
            <v>102429424.48000002</v>
          </cell>
          <cell r="JR69">
            <v>102429424.48000002</v>
          </cell>
          <cell r="JS69">
            <v>102429424.48000002</v>
          </cell>
          <cell r="JT69">
            <v>102429424.48000002</v>
          </cell>
          <cell r="JU69">
            <v>102429424.48000002</v>
          </cell>
          <cell r="JV69">
            <v>102429424.48000002</v>
          </cell>
        </row>
        <row r="70">
          <cell r="A70" t="str">
            <v>Raiffeisen ZDMF</v>
          </cell>
          <cell r="DK70">
            <v>0</v>
          </cell>
          <cell r="DL70">
            <v>0</v>
          </cell>
          <cell r="DM70">
            <v>0</v>
          </cell>
          <cell r="DN70">
            <v>0</v>
          </cell>
          <cell r="DO70">
            <v>0</v>
          </cell>
          <cell r="DP70">
            <v>4057337.38</v>
          </cell>
          <cell r="DQ70">
            <v>4305293.05</v>
          </cell>
          <cell r="DR70">
            <v>4552598.72</v>
          </cell>
          <cell r="DS70">
            <v>4799487.3899999997</v>
          </cell>
          <cell r="DT70">
            <v>4827009.0599999996</v>
          </cell>
          <cell r="DU70">
            <v>5303763.7299999995</v>
          </cell>
          <cell r="DV70">
            <v>5557058.3999999994</v>
          </cell>
          <cell r="DW70">
            <v>5808925.8699999992</v>
          </cell>
          <cell r="DX70">
            <v>6058514.5399999991</v>
          </cell>
          <cell r="DY70">
            <v>6307386.209999999</v>
          </cell>
          <cell r="DZ70">
            <v>6555840.879999999</v>
          </cell>
          <cell r="EA70">
            <v>6803216.5499999989</v>
          </cell>
          <cell r="EB70">
            <v>7048075.2199999988</v>
          </cell>
          <cell r="EC70">
            <v>7294861.8899999987</v>
          </cell>
          <cell r="ED70">
            <v>7538597.5599999987</v>
          </cell>
          <cell r="EE70">
            <v>7778116.2299999986</v>
          </cell>
          <cell r="EF70">
            <v>8013378.2299999986</v>
          </cell>
          <cell r="EG70">
            <v>8244380.2299999986</v>
          </cell>
          <cell r="EH70">
            <v>8474420.2299999986</v>
          </cell>
          <cell r="EI70">
            <v>9142899.1799999978</v>
          </cell>
          <cell r="EJ70">
            <v>9369284.1799999978</v>
          </cell>
          <cell r="EK70">
            <v>9592033.1799999978</v>
          </cell>
          <cell r="EL70">
            <v>9811848.1799999978</v>
          </cell>
          <cell r="EM70">
            <v>9968412.1799999978</v>
          </cell>
          <cell r="EN70">
            <v>10123463.179999998</v>
          </cell>
          <cell r="EO70">
            <v>10277642.179999998</v>
          </cell>
          <cell r="EP70">
            <v>10431704.179999998</v>
          </cell>
          <cell r="EQ70">
            <v>10586283.179999998</v>
          </cell>
          <cell r="ER70">
            <v>10740345.179999998</v>
          </cell>
          <cell r="ES70">
            <v>10892856.179999998</v>
          </cell>
          <cell r="ET70">
            <v>11500823.879999997</v>
          </cell>
          <cell r="EU70">
            <v>11712134.879999997</v>
          </cell>
          <cell r="EV70">
            <v>11922911.879999997</v>
          </cell>
          <cell r="EW70">
            <v>12119720.879999997</v>
          </cell>
          <cell r="EX70">
            <v>12316233.879999997</v>
          </cell>
          <cell r="EY70">
            <v>12512391.879999997</v>
          </cell>
          <cell r="EZ70">
            <v>12708249.879999997</v>
          </cell>
          <cell r="FA70">
            <v>12947279.879999997</v>
          </cell>
          <cell r="FB70">
            <v>13150437.879999997</v>
          </cell>
          <cell r="FC70">
            <v>13353178.879999997</v>
          </cell>
          <cell r="FD70">
            <v>13555257.879999997</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14656989.609999998</v>
          </cell>
          <cell r="FT70">
            <v>14950427.489999998</v>
          </cell>
          <cell r="FU70">
            <v>15146111.909999998</v>
          </cell>
          <cell r="FV70">
            <v>15316441.429999998</v>
          </cell>
          <cell r="FW70">
            <v>15493396.019999998</v>
          </cell>
          <cell r="FX70">
            <v>15493396.019999998</v>
          </cell>
          <cell r="FY70">
            <v>15493396.019999998</v>
          </cell>
          <cell r="FZ70">
            <v>15493396.019999998</v>
          </cell>
          <cell r="GA70">
            <v>15493396.019999998</v>
          </cell>
          <cell r="GB70">
            <v>15493396.019999998</v>
          </cell>
          <cell r="GC70">
            <v>15493396.019999998</v>
          </cell>
          <cell r="GD70">
            <v>15493396.019999998</v>
          </cell>
          <cell r="GE70">
            <v>15493396.019999998</v>
          </cell>
          <cell r="GF70">
            <v>15493396.019999998</v>
          </cell>
          <cell r="GG70">
            <v>15493396.019999998</v>
          </cell>
          <cell r="GH70">
            <v>15493396.019999998</v>
          </cell>
          <cell r="GI70">
            <v>15493396.019999998</v>
          </cell>
          <cell r="GJ70">
            <v>15493396.019999998</v>
          </cell>
          <cell r="GK70">
            <v>15493396.019999998</v>
          </cell>
          <cell r="GL70">
            <v>15493396.019999998</v>
          </cell>
          <cell r="GM70">
            <v>15493396.019999998</v>
          </cell>
          <cell r="GN70">
            <v>15493396.019999998</v>
          </cell>
          <cell r="GO70">
            <v>15493396.019999998</v>
          </cell>
          <cell r="GP70">
            <v>15493396.019999998</v>
          </cell>
          <cell r="GQ70">
            <v>15493396.019999998</v>
          </cell>
          <cell r="GR70">
            <v>15493396.019999998</v>
          </cell>
          <cell r="GS70">
            <v>15493396.019999998</v>
          </cell>
          <cell r="GT70">
            <v>15493396.019999998</v>
          </cell>
          <cell r="GU70">
            <v>15493396.019999998</v>
          </cell>
          <cell r="GV70">
            <v>15493396.019999998</v>
          </cell>
          <cell r="GW70">
            <v>15493396.019999998</v>
          </cell>
          <cell r="GX70">
            <v>15493396.019999998</v>
          </cell>
          <cell r="GY70">
            <v>15493396.019999998</v>
          </cell>
          <cell r="GZ70">
            <v>15493396.019999998</v>
          </cell>
          <cell r="HA70">
            <v>15493396.019999998</v>
          </cell>
          <cell r="HB70">
            <v>15493396.019999998</v>
          </cell>
          <cell r="HC70">
            <v>15493396.019999998</v>
          </cell>
          <cell r="HD70">
            <v>15493396.019999998</v>
          </cell>
          <cell r="HE70">
            <v>15493396.019999998</v>
          </cell>
          <cell r="HF70">
            <v>15493396.019999998</v>
          </cell>
          <cell r="HG70">
            <v>15493396.019999998</v>
          </cell>
          <cell r="HH70">
            <v>15493396.019999998</v>
          </cell>
          <cell r="HI70">
            <v>15493396.019999998</v>
          </cell>
          <cell r="HJ70">
            <v>15493396.019999998</v>
          </cell>
          <cell r="HK70">
            <v>15493396.019999998</v>
          </cell>
          <cell r="HL70">
            <v>15493396.019999998</v>
          </cell>
          <cell r="HM70">
            <v>15493396.019999998</v>
          </cell>
          <cell r="HN70">
            <v>15493396.019999998</v>
          </cell>
          <cell r="HO70">
            <v>15493396.019999998</v>
          </cell>
          <cell r="HP70">
            <v>15493396.019999998</v>
          </cell>
          <cell r="HQ70">
            <v>15493396.019999998</v>
          </cell>
          <cell r="HR70">
            <v>15493396.019999998</v>
          </cell>
          <cell r="HS70">
            <v>15493396.019999998</v>
          </cell>
          <cell r="HT70">
            <v>15493396.019999998</v>
          </cell>
          <cell r="HU70">
            <v>15493396.019999998</v>
          </cell>
          <cell r="HV70">
            <v>15493396.019999998</v>
          </cell>
          <cell r="HW70">
            <v>15493396.019999998</v>
          </cell>
          <cell r="HX70">
            <v>15493396.019999998</v>
          </cell>
          <cell r="HY70">
            <v>15493396.019999998</v>
          </cell>
          <cell r="HZ70">
            <v>15493396.019999998</v>
          </cell>
          <cell r="IA70">
            <v>15493396.019999998</v>
          </cell>
          <cell r="IB70">
            <v>15493396.019999998</v>
          </cell>
          <cell r="IC70">
            <v>15493396.019999998</v>
          </cell>
          <cell r="ID70">
            <v>15493396.019999998</v>
          </cell>
          <cell r="IE70">
            <v>15493396.019999998</v>
          </cell>
          <cell r="IF70">
            <v>15493396.019999998</v>
          </cell>
          <cell r="IG70">
            <v>15493396.019999998</v>
          </cell>
          <cell r="IH70">
            <v>15493396.019999998</v>
          </cell>
          <cell r="II70">
            <v>15493396.019999998</v>
          </cell>
          <cell r="IJ70">
            <v>15493396.019999998</v>
          </cell>
          <cell r="IK70">
            <v>15493396.019999998</v>
          </cell>
          <cell r="IL70">
            <v>15493396.019999998</v>
          </cell>
          <cell r="IM70">
            <v>15493396.019999998</v>
          </cell>
          <cell r="IN70">
            <v>15493396.019999998</v>
          </cell>
          <cell r="IO70">
            <v>15493396.019999998</v>
          </cell>
          <cell r="IP70">
            <v>15493396.019999998</v>
          </cell>
          <cell r="IQ70">
            <v>15493396.019999998</v>
          </cell>
          <cell r="IR70">
            <v>15493396.019999998</v>
          </cell>
          <cell r="IS70">
            <v>15493396.019999998</v>
          </cell>
          <cell r="IT70">
            <v>15493396.019999998</v>
          </cell>
          <cell r="IU70">
            <v>15493396.019999998</v>
          </cell>
          <cell r="IV70">
            <v>15493396.019999998</v>
          </cell>
          <cell r="IW70">
            <v>15493396.019999998</v>
          </cell>
          <cell r="IX70">
            <v>15493396.019999998</v>
          </cell>
          <cell r="IY70">
            <v>15493396.019999998</v>
          </cell>
          <cell r="IZ70">
            <v>15493396.019999998</v>
          </cell>
          <cell r="JA70">
            <v>15493396.019999998</v>
          </cell>
          <cell r="JB70">
            <v>15493396.019999998</v>
          </cell>
          <cell r="JC70">
            <v>15493396.019999998</v>
          </cell>
          <cell r="JD70">
            <v>15493396.019999998</v>
          </cell>
          <cell r="JE70">
            <v>15493396.019999998</v>
          </cell>
          <cell r="JF70">
            <v>15493396.019999998</v>
          </cell>
          <cell r="JG70">
            <v>15493396.019999998</v>
          </cell>
          <cell r="JH70">
            <v>15493396.019999998</v>
          </cell>
          <cell r="JI70">
            <v>15493396.019999998</v>
          </cell>
          <cell r="JJ70">
            <v>15493396.019999998</v>
          </cell>
          <cell r="JK70">
            <v>15493396.019999998</v>
          </cell>
          <cell r="JL70">
            <v>15493396.019999998</v>
          </cell>
          <cell r="JM70">
            <v>15493396.019999998</v>
          </cell>
          <cell r="JN70">
            <v>15493396.019999998</v>
          </cell>
          <cell r="JO70">
            <v>15493396.019999998</v>
          </cell>
          <cell r="JP70">
            <v>15493396.019999998</v>
          </cell>
          <cell r="JQ70">
            <v>15493396.019999998</v>
          </cell>
          <cell r="JR70">
            <v>15493396.019999998</v>
          </cell>
          <cell r="JS70">
            <v>15493396.019999998</v>
          </cell>
          <cell r="JT70">
            <v>15493396.019999998</v>
          </cell>
          <cell r="JU70">
            <v>15493396.019999998</v>
          </cell>
          <cell r="JV70">
            <v>15493396.019999998</v>
          </cell>
        </row>
        <row r="71">
          <cell r="A71" t="str">
            <v>Erste ZDMF</v>
          </cell>
          <cell r="DK71">
            <v>0</v>
          </cell>
          <cell r="DL71">
            <v>0</v>
          </cell>
          <cell r="DM71">
            <v>0</v>
          </cell>
          <cell r="DN71">
            <v>0</v>
          </cell>
          <cell r="DO71">
            <v>0</v>
          </cell>
          <cell r="DP71">
            <v>0</v>
          </cell>
          <cell r="DQ71">
            <v>0</v>
          </cell>
          <cell r="DR71">
            <v>0</v>
          </cell>
          <cell r="DS71">
            <v>0</v>
          </cell>
          <cell r="DT71">
            <v>92921.62</v>
          </cell>
          <cell r="DU71">
            <v>28801850.699999999</v>
          </cell>
          <cell r="DV71">
            <v>30007134.669999998</v>
          </cell>
          <cell r="DW71">
            <v>32886910.399999999</v>
          </cell>
          <cell r="DX71">
            <v>34224915.449999996</v>
          </cell>
          <cell r="DY71">
            <v>35553663.819999993</v>
          </cell>
          <cell r="DZ71">
            <v>37035215.839999996</v>
          </cell>
          <cell r="EA71">
            <v>38706168.589999996</v>
          </cell>
          <cell r="EB71">
            <v>40028333.339999996</v>
          </cell>
          <cell r="EC71">
            <v>41285534.309999995</v>
          </cell>
          <cell r="ED71">
            <v>42542961.749999993</v>
          </cell>
          <cell r="EE71">
            <v>43791058.29999999</v>
          </cell>
          <cell r="EF71">
            <v>45046141.859999992</v>
          </cell>
          <cell r="EG71">
            <v>46267566.979999989</v>
          </cell>
          <cell r="EH71">
            <v>47587653.909999989</v>
          </cell>
          <cell r="EI71">
            <v>49894117.11999999</v>
          </cell>
          <cell r="EJ71">
            <v>51100825.449999988</v>
          </cell>
          <cell r="EK71">
            <v>52287441.849999987</v>
          </cell>
          <cell r="EL71">
            <v>53496163.819999985</v>
          </cell>
          <cell r="EM71">
            <v>54683230.849999987</v>
          </cell>
          <cell r="EN71">
            <v>55889453.529999986</v>
          </cell>
          <cell r="EO71">
            <v>57253851.629999988</v>
          </cell>
          <cell r="EP71">
            <v>58440734.75999999</v>
          </cell>
          <cell r="EQ71">
            <v>59618128.569999993</v>
          </cell>
          <cell r="ER71">
            <v>60789950.409999996</v>
          </cell>
          <cell r="ES71">
            <v>61991415.389999993</v>
          </cell>
          <cell r="ET71">
            <v>65219743.599999994</v>
          </cell>
          <cell r="EU71">
            <v>66474616.839999996</v>
          </cell>
          <cell r="EV71">
            <v>67653681.840000004</v>
          </cell>
          <cell r="EW71">
            <v>68865610.75</v>
          </cell>
          <cell r="EX71">
            <v>70033813.079999998</v>
          </cell>
          <cell r="EY71">
            <v>71214541.939999998</v>
          </cell>
          <cell r="EZ71">
            <v>72573979.859999999</v>
          </cell>
          <cell r="FA71">
            <v>73747520</v>
          </cell>
          <cell r="FB71">
            <v>74926145.980000004</v>
          </cell>
          <cell r="FC71">
            <v>76093283.079999998</v>
          </cell>
          <cell r="FD71">
            <v>77250084.230000004</v>
          </cell>
          <cell r="FE71">
            <v>78401311.820000008</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7527101.0800000001</v>
          </cell>
          <cell r="FT71">
            <v>8958132.5</v>
          </cell>
          <cell r="FU71">
            <v>9083379.4199999999</v>
          </cell>
          <cell r="FV71">
            <v>9566408.4199999999</v>
          </cell>
          <cell r="FW71">
            <v>9648279.5</v>
          </cell>
          <cell r="FX71">
            <v>9648279.5</v>
          </cell>
          <cell r="FY71">
            <v>9648279.5</v>
          </cell>
          <cell r="FZ71">
            <v>9648279.5</v>
          </cell>
          <cell r="GA71">
            <v>9648279.5</v>
          </cell>
          <cell r="GB71">
            <v>9648279.5</v>
          </cell>
          <cell r="GC71">
            <v>9648279.5</v>
          </cell>
          <cell r="GD71">
            <v>9648279.5</v>
          </cell>
          <cell r="GE71">
            <v>9648279.5</v>
          </cell>
          <cell r="GF71">
            <v>9648279.5</v>
          </cell>
          <cell r="GG71">
            <v>9648279.5</v>
          </cell>
          <cell r="GH71">
            <v>9648279.5</v>
          </cell>
          <cell r="GI71">
            <v>9648279.5</v>
          </cell>
          <cell r="GJ71">
            <v>9648279.5</v>
          </cell>
          <cell r="GK71">
            <v>9648279.5</v>
          </cell>
          <cell r="GL71">
            <v>9648279.5</v>
          </cell>
          <cell r="GM71">
            <v>9648279.5</v>
          </cell>
          <cell r="GN71">
            <v>9648279.5</v>
          </cell>
          <cell r="GO71">
            <v>9648279.5</v>
          </cell>
          <cell r="GP71">
            <v>9648279.5</v>
          </cell>
          <cell r="GQ71">
            <v>9648279.5</v>
          </cell>
          <cell r="GR71">
            <v>9648279.5</v>
          </cell>
          <cell r="GS71">
            <v>9648279.5</v>
          </cell>
          <cell r="GT71">
            <v>9648279.5</v>
          </cell>
          <cell r="GU71">
            <v>9648279.5</v>
          </cell>
          <cell r="GV71">
            <v>9648279.5</v>
          </cell>
          <cell r="GW71">
            <v>9648279.5</v>
          </cell>
          <cell r="GX71">
            <v>9648279.5</v>
          </cell>
          <cell r="GY71">
            <v>9648279.5</v>
          </cell>
          <cell r="GZ71">
            <v>9648279.5</v>
          </cell>
          <cell r="HA71">
            <v>9648279.5</v>
          </cell>
          <cell r="HB71">
            <v>9648279.5</v>
          </cell>
          <cell r="HC71">
            <v>9648279.5</v>
          </cell>
          <cell r="HD71">
            <v>9648279.5</v>
          </cell>
          <cell r="HE71">
            <v>9648279.5</v>
          </cell>
          <cell r="HF71">
            <v>9648279.5</v>
          </cell>
          <cell r="HG71">
            <v>9648279.5</v>
          </cell>
          <cell r="HH71">
            <v>9648279.5</v>
          </cell>
          <cell r="HI71">
            <v>9648279.5</v>
          </cell>
          <cell r="HJ71">
            <v>9648279.5</v>
          </cell>
          <cell r="HK71">
            <v>9648279.5</v>
          </cell>
          <cell r="HL71">
            <v>9648279.5</v>
          </cell>
          <cell r="HM71">
            <v>9648279.5</v>
          </cell>
          <cell r="HN71">
            <v>9648279.5</v>
          </cell>
          <cell r="HO71">
            <v>9648279.5</v>
          </cell>
          <cell r="HP71">
            <v>9648279.5</v>
          </cell>
          <cell r="HQ71">
            <v>9648279.5</v>
          </cell>
          <cell r="HR71">
            <v>9648279.5</v>
          </cell>
          <cell r="HS71">
            <v>9648279.5</v>
          </cell>
          <cell r="HT71">
            <v>9648279.5</v>
          </cell>
          <cell r="HU71">
            <v>9648279.5</v>
          </cell>
          <cell r="HV71">
            <v>9648279.5</v>
          </cell>
          <cell r="HW71">
            <v>9648279.5</v>
          </cell>
          <cell r="HX71">
            <v>9648279.5</v>
          </cell>
          <cell r="HY71">
            <v>9648279.5</v>
          </cell>
          <cell r="HZ71">
            <v>9648279.5</v>
          </cell>
          <cell r="IA71">
            <v>9648279.5</v>
          </cell>
          <cell r="IB71">
            <v>9648279.5</v>
          </cell>
          <cell r="IC71">
            <v>9648279.5</v>
          </cell>
          <cell r="ID71">
            <v>9648279.5</v>
          </cell>
          <cell r="IE71">
            <v>9648279.5</v>
          </cell>
          <cell r="IF71">
            <v>9648279.5</v>
          </cell>
          <cell r="IG71">
            <v>9648279.5</v>
          </cell>
          <cell r="IH71">
            <v>9648279.5</v>
          </cell>
          <cell r="II71">
            <v>9648279.5</v>
          </cell>
          <cell r="IJ71">
            <v>9648279.5</v>
          </cell>
          <cell r="IK71">
            <v>9648279.5</v>
          </cell>
          <cell r="IL71">
            <v>9648279.5</v>
          </cell>
          <cell r="IM71">
            <v>9648279.5</v>
          </cell>
          <cell r="IN71">
            <v>9648279.5</v>
          </cell>
          <cell r="IO71">
            <v>9648279.5</v>
          </cell>
          <cell r="IP71">
            <v>9648279.5</v>
          </cell>
          <cell r="IQ71">
            <v>9648279.5</v>
          </cell>
          <cell r="IR71">
            <v>9648279.5</v>
          </cell>
          <cell r="IS71">
            <v>9648279.5</v>
          </cell>
          <cell r="IT71">
            <v>9648279.5</v>
          </cell>
          <cell r="IU71">
            <v>9648279.5</v>
          </cell>
          <cell r="IV71">
            <v>9648279.5</v>
          </cell>
          <cell r="IW71">
            <v>9648279.5</v>
          </cell>
          <cell r="IX71">
            <v>9648279.5</v>
          </cell>
          <cell r="IY71">
            <v>9648279.5</v>
          </cell>
          <cell r="IZ71">
            <v>9648279.5</v>
          </cell>
          <cell r="JA71">
            <v>9648279.5</v>
          </cell>
          <cell r="JB71">
            <v>9648279.5</v>
          </cell>
          <cell r="JC71">
            <v>9648279.5</v>
          </cell>
          <cell r="JD71">
            <v>9648279.5</v>
          </cell>
          <cell r="JE71">
            <v>9648279.5</v>
          </cell>
          <cell r="JF71">
            <v>9648279.5</v>
          </cell>
          <cell r="JG71">
            <v>9648279.5</v>
          </cell>
          <cell r="JH71">
            <v>9648279.5</v>
          </cell>
          <cell r="JI71">
            <v>9648279.5</v>
          </cell>
          <cell r="JJ71">
            <v>9648279.5</v>
          </cell>
          <cell r="JK71">
            <v>9648279.5</v>
          </cell>
          <cell r="JL71">
            <v>9648279.5</v>
          </cell>
          <cell r="JM71">
            <v>9648279.5</v>
          </cell>
          <cell r="JN71">
            <v>9648279.5</v>
          </cell>
          <cell r="JO71">
            <v>9648279.5</v>
          </cell>
          <cell r="JP71">
            <v>9648279.5</v>
          </cell>
          <cell r="JQ71">
            <v>9648279.5</v>
          </cell>
          <cell r="JR71">
            <v>9648279.5</v>
          </cell>
          <cell r="JS71">
            <v>9648279.5</v>
          </cell>
          <cell r="JT71">
            <v>9648279.5</v>
          </cell>
          <cell r="JU71">
            <v>9648279.5</v>
          </cell>
          <cell r="JV71">
            <v>9648279.5</v>
          </cell>
        </row>
        <row r="72">
          <cell r="A72" t="str">
            <v>AZ Treći horizont</v>
          </cell>
          <cell r="FE72">
            <v>8047781.8799999999</v>
          </cell>
          <cell r="FF72">
            <v>8928547.9700000007</v>
          </cell>
          <cell r="FG72">
            <v>0</v>
          </cell>
          <cell r="FH72">
            <v>0</v>
          </cell>
          <cell r="FI72">
            <v>0</v>
          </cell>
          <cell r="FJ72">
            <v>0</v>
          </cell>
          <cell r="FK72">
            <v>0</v>
          </cell>
          <cell r="FL72">
            <v>0</v>
          </cell>
          <cell r="FM72">
            <v>0</v>
          </cell>
          <cell r="FN72">
            <v>0</v>
          </cell>
          <cell r="FO72">
            <v>0</v>
          </cell>
          <cell r="FP72">
            <v>0</v>
          </cell>
          <cell r="FQ72">
            <v>0</v>
          </cell>
          <cell r="FR72">
            <v>99930</v>
          </cell>
          <cell r="FS72">
            <v>237478.37</v>
          </cell>
          <cell r="FT72">
            <v>310037.05</v>
          </cell>
          <cell r="FU72">
            <v>390691.42</v>
          </cell>
          <cell r="FV72">
            <v>551352.61</v>
          </cell>
          <cell r="FW72">
            <v>664981.6</v>
          </cell>
          <cell r="FX72">
            <v>664981.6</v>
          </cell>
          <cell r="FY72">
            <v>664981.6</v>
          </cell>
          <cell r="FZ72">
            <v>664981.6</v>
          </cell>
          <cell r="GA72">
            <v>664981.6</v>
          </cell>
          <cell r="GB72">
            <v>664981.6</v>
          </cell>
          <cell r="GC72">
            <v>664981.6</v>
          </cell>
          <cell r="GD72">
            <v>664981.6</v>
          </cell>
          <cell r="GE72">
            <v>664981.6</v>
          </cell>
          <cell r="GF72">
            <v>664981.6</v>
          </cell>
          <cell r="GG72">
            <v>664981.6</v>
          </cell>
          <cell r="GH72">
            <v>664981.6</v>
          </cell>
          <cell r="GI72">
            <v>664981.6</v>
          </cell>
          <cell r="GJ72">
            <v>664981.6</v>
          </cell>
          <cell r="GK72">
            <v>664981.6</v>
          </cell>
          <cell r="GL72">
            <v>664981.6</v>
          </cell>
          <cell r="GM72">
            <v>664981.6</v>
          </cell>
          <cell r="GN72">
            <v>664981.6</v>
          </cell>
          <cell r="GO72">
            <v>664981.6</v>
          </cell>
          <cell r="GP72">
            <v>664981.6</v>
          </cell>
          <cell r="GQ72">
            <v>664981.6</v>
          </cell>
          <cell r="GR72">
            <v>664981.6</v>
          </cell>
          <cell r="GS72">
            <v>664981.6</v>
          </cell>
          <cell r="GT72">
            <v>664981.6</v>
          </cell>
          <cell r="GU72">
            <v>664981.6</v>
          </cell>
          <cell r="GV72">
            <v>664981.6</v>
          </cell>
          <cell r="GW72">
            <v>664981.6</v>
          </cell>
          <cell r="GX72">
            <v>664981.6</v>
          </cell>
          <cell r="GY72">
            <v>664981.6</v>
          </cell>
          <cell r="GZ72">
            <v>664981.6</v>
          </cell>
          <cell r="HA72">
            <v>664981.6</v>
          </cell>
          <cell r="HB72">
            <v>664981.6</v>
          </cell>
          <cell r="HC72">
            <v>664981.6</v>
          </cell>
          <cell r="HD72">
            <v>664981.6</v>
          </cell>
          <cell r="HE72">
            <v>664981.6</v>
          </cell>
          <cell r="HF72">
            <v>664981.6</v>
          </cell>
          <cell r="HG72">
            <v>664981.6</v>
          </cell>
          <cell r="HH72">
            <v>664981.6</v>
          </cell>
          <cell r="HI72">
            <v>664981.6</v>
          </cell>
          <cell r="HJ72">
            <v>664981.6</v>
          </cell>
          <cell r="HK72">
            <v>664981.6</v>
          </cell>
          <cell r="HL72">
            <v>664981.6</v>
          </cell>
          <cell r="HM72">
            <v>664981.6</v>
          </cell>
          <cell r="HN72">
            <v>664981.6</v>
          </cell>
          <cell r="HO72">
            <v>664981.6</v>
          </cell>
          <cell r="HP72">
            <v>664981.6</v>
          </cell>
          <cell r="HQ72">
            <v>664981.6</v>
          </cell>
          <cell r="HR72">
            <v>664981.6</v>
          </cell>
          <cell r="HS72">
            <v>664981.6</v>
          </cell>
          <cell r="HT72">
            <v>664981.6</v>
          </cell>
          <cell r="HU72">
            <v>664981.6</v>
          </cell>
          <cell r="HV72">
            <v>664981.6</v>
          </cell>
          <cell r="HW72">
            <v>664981.6</v>
          </cell>
          <cell r="HX72">
            <v>664981.6</v>
          </cell>
          <cell r="HY72">
            <v>664981.6</v>
          </cell>
          <cell r="HZ72">
            <v>664981.6</v>
          </cell>
          <cell r="IA72">
            <v>664981.6</v>
          </cell>
          <cell r="IB72">
            <v>664981.6</v>
          </cell>
          <cell r="IC72">
            <v>664981.6</v>
          </cell>
          <cell r="ID72">
            <v>664981.6</v>
          </cell>
          <cell r="IE72">
            <v>664981.6</v>
          </cell>
          <cell r="IF72">
            <v>664981.6</v>
          </cell>
          <cell r="IG72">
            <v>664981.6</v>
          </cell>
          <cell r="IH72">
            <v>664981.6</v>
          </cell>
          <cell r="II72">
            <v>664981.6</v>
          </cell>
          <cell r="IJ72">
            <v>664981.6</v>
          </cell>
          <cell r="IK72">
            <v>664981.6</v>
          </cell>
          <cell r="IL72">
            <v>664981.6</v>
          </cell>
          <cell r="IM72">
            <v>664981.6</v>
          </cell>
          <cell r="IN72">
            <v>664981.6</v>
          </cell>
          <cell r="IO72">
            <v>664981.6</v>
          </cell>
          <cell r="IP72">
            <v>664981.6</v>
          </cell>
          <cell r="IQ72">
            <v>664981.6</v>
          </cell>
          <cell r="IR72">
            <v>664981.6</v>
          </cell>
          <cell r="IS72">
            <v>664981.6</v>
          </cell>
          <cell r="IT72">
            <v>664981.6</v>
          </cell>
          <cell r="IU72">
            <v>664981.6</v>
          </cell>
          <cell r="IV72">
            <v>664981.6</v>
          </cell>
          <cell r="IW72">
            <v>664981.6</v>
          </cell>
          <cell r="IX72">
            <v>664981.6</v>
          </cell>
          <cell r="IY72">
            <v>664981.6</v>
          </cell>
          <cell r="IZ72">
            <v>664981.6</v>
          </cell>
          <cell r="JA72">
            <v>664981.6</v>
          </cell>
          <cell r="JB72">
            <v>664981.6</v>
          </cell>
          <cell r="JC72">
            <v>664981.6</v>
          </cell>
          <cell r="JD72">
            <v>664981.6</v>
          </cell>
          <cell r="JE72">
            <v>664981.6</v>
          </cell>
          <cell r="JF72">
            <v>664981.6</v>
          </cell>
          <cell r="JG72">
            <v>664981.6</v>
          </cell>
          <cell r="JH72">
            <v>664981.6</v>
          </cell>
          <cell r="JI72">
            <v>664981.6</v>
          </cell>
          <cell r="JJ72">
            <v>664981.6</v>
          </cell>
          <cell r="JK72">
            <v>664981.6</v>
          </cell>
          <cell r="JL72">
            <v>664981.6</v>
          </cell>
          <cell r="JM72">
            <v>664981.6</v>
          </cell>
          <cell r="JN72">
            <v>664981.6</v>
          </cell>
          <cell r="JO72">
            <v>664981.6</v>
          </cell>
          <cell r="JP72">
            <v>664981.6</v>
          </cell>
          <cell r="JQ72">
            <v>664981.6</v>
          </cell>
          <cell r="JR72">
            <v>664981.6</v>
          </cell>
          <cell r="JS72">
            <v>664981.6</v>
          </cell>
          <cell r="JT72">
            <v>664981.6</v>
          </cell>
          <cell r="JU72">
            <v>664981.6</v>
          </cell>
          <cell r="JV72">
            <v>664981.6</v>
          </cell>
        </row>
        <row r="73">
          <cell r="A73" t="str">
            <v>Erste ZDMF</v>
          </cell>
          <cell r="FF73">
            <v>3004470</v>
          </cell>
          <cell r="FG73">
            <v>3007490</v>
          </cell>
          <cell r="FH73">
            <v>3033484</v>
          </cell>
          <cell r="FI73">
            <v>3044782.74</v>
          </cell>
          <cell r="FJ73">
            <v>3056304.74</v>
          </cell>
          <cell r="FK73">
            <v>3067868.74</v>
          </cell>
          <cell r="FL73">
            <v>3081704.6300000004</v>
          </cell>
          <cell r="FM73">
            <v>3097859.6300000004</v>
          </cell>
          <cell r="FN73">
            <v>3127634.2100000004</v>
          </cell>
          <cell r="FO73">
            <v>3145239.2100000004</v>
          </cell>
          <cell r="FP73">
            <v>3159044.2100000004</v>
          </cell>
          <cell r="FQ73">
            <v>3185819.2100000004</v>
          </cell>
          <cell r="FR73">
            <v>7498084.9800000004</v>
          </cell>
          <cell r="FS73">
            <v>7527101.0800000001</v>
          </cell>
          <cell r="FT73">
            <v>8958132.5</v>
          </cell>
          <cell r="FU73">
            <v>9083379.4199999999</v>
          </cell>
          <cell r="FV73">
            <v>9566408.4199999999</v>
          </cell>
          <cell r="FW73">
            <v>9648279.5</v>
          </cell>
          <cell r="FX73">
            <v>9662707.5</v>
          </cell>
          <cell r="FY73">
            <v>9676655.5</v>
          </cell>
          <cell r="FZ73">
            <v>9676655.5</v>
          </cell>
          <cell r="GA73">
            <v>9676655.5</v>
          </cell>
          <cell r="GB73">
            <v>9676655.5</v>
          </cell>
          <cell r="GC73">
            <v>9676655.5</v>
          </cell>
          <cell r="GD73">
            <v>9676655.5</v>
          </cell>
          <cell r="GE73">
            <v>9676655.5</v>
          </cell>
          <cell r="GF73">
            <v>9676655.5</v>
          </cell>
          <cell r="GG73">
            <v>9676655.5</v>
          </cell>
          <cell r="GH73">
            <v>9676655.5</v>
          </cell>
          <cell r="GI73">
            <v>9676655.5</v>
          </cell>
          <cell r="GJ73">
            <v>9676655.5</v>
          </cell>
          <cell r="GK73">
            <v>9676655.5</v>
          </cell>
          <cell r="GL73">
            <v>9676655.5</v>
          </cell>
          <cell r="GM73">
            <v>9676655.5</v>
          </cell>
          <cell r="GN73">
            <v>9676655.5</v>
          </cell>
          <cell r="GO73">
            <v>9676655.5</v>
          </cell>
          <cell r="GP73">
            <v>9676655.5</v>
          </cell>
          <cell r="GQ73">
            <v>9676655.5</v>
          </cell>
          <cell r="GR73">
            <v>9676655.5</v>
          </cell>
          <cell r="GS73">
            <v>9676655.5</v>
          </cell>
          <cell r="GT73">
            <v>9676655.5</v>
          </cell>
          <cell r="GU73">
            <v>9676655.5</v>
          </cell>
          <cell r="GV73">
            <v>9676655.5</v>
          </cell>
          <cell r="GW73">
            <v>9676655.5</v>
          </cell>
          <cell r="GX73">
            <v>9676655.5</v>
          </cell>
          <cell r="GY73">
            <v>9676655.5</v>
          </cell>
          <cell r="GZ73">
            <v>9676655.5</v>
          </cell>
          <cell r="HA73">
            <v>9676655.5</v>
          </cell>
          <cell r="HB73">
            <v>9676655.5</v>
          </cell>
          <cell r="HC73">
            <v>9676655.5</v>
          </cell>
          <cell r="HD73">
            <v>9676655.5</v>
          </cell>
          <cell r="HE73">
            <v>9676655.5</v>
          </cell>
          <cell r="HF73">
            <v>9676655.5</v>
          </cell>
          <cell r="HG73">
            <v>9676655.5</v>
          </cell>
          <cell r="HH73">
            <v>9676655.5</v>
          </cell>
          <cell r="HI73">
            <v>9676655.5</v>
          </cell>
          <cell r="HJ73">
            <v>9676655.5</v>
          </cell>
          <cell r="HK73">
            <v>9676655.5</v>
          </cell>
          <cell r="HL73">
            <v>9676655.5</v>
          </cell>
          <cell r="HM73">
            <v>9676655.5</v>
          </cell>
          <cell r="HN73">
            <v>9676655.5</v>
          </cell>
          <cell r="HO73">
            <v>9676655.5</v>
          </cell>
          <cell r="HP73">
            <v>9676655.5</v>
          </cell>
          <cell r="HQ73">
            <v>9676655.5</v>
          </cell>
          <cell r="HR73">
            <v>9676655.5</v>
          </cell>
          <cell r="HS73">
            <v>9676655.5</v>
          </cell>
          <cell r="HT73">
            <v>9676655.5</v>
          </cell>
          <cell r="HU73">
            <v>9676655.5</v>
          </cell>
          <cell r="HV73">
            <v>9676655.5</v>
          </cell>
          <cell r="HW73">
            <v>9676655.5</v>
          </cell>
          <cell r="HX73">
            <v>9676655.5</v>
          </cell>
          <cell r="HY73">
            <v>9676655.5</v>
          </cell>
          <cell r="HZ73">
            <v>9676655.5</v>
          </cell>
          <cell r="IA73">
            <v>9676655.5</v>
          </cell>
          <cell r="IB73">
            <v>9676655.5</v>
          </cell>
          <cell r="IC73">
            <v>9676655.5</v>
          </cell>
          <cell r="ID73">
            <v>9676655.5</v>
          </cell>
          <cell r="IE73">
            <v>9676655.5</v>
          </cell>
          <cell r="IF73">
            <v>9676655.5</v>
          </cell>
          <cell r="IG73">
            <v>9676655.5</v>
          </cell>
          <cell r="IH73">
            <v>9676655.5</v>
          </cell>
          <cell r="II73">
            <v>9676655.5</v>
          </cell>
          <cell r="IJ73">
            <v>9676655.5</v>
          </cell>
          <cell r="IK73">
            <v>9676655.5</v>
          </cell>
          <cell r="IL73">
            <v>9676655.5</v>
          </cell>
          <cell r="IM73">
            <v>9676655.5</v>
          </cell>
          <cell r="IN73">
            <v>9676655.5</v>
          </cell>
          <cell r="IO73">
            <v>9676655.5</v>
          </cell>
          <cell r="IP73">
            <v>9676655.5</v>
          </cell>
          <cell r="IQ73">
            <v>9676655.5</v>
          </cell>
          <cell r="IR73">
            <v>9676655.5</v>
          </cell>
          <cell r="IS73">
            <v>9676655.5</v>
          </cell>
          <cell r="IT73">
            <v>9676655.5</v>
          </cell>
          <cell r="IU73">
            <v>9676655.5</v>
          </cell>
          <cell r="IV73">
            <v>9676655.5</v>
          </cell>
          <cell r="IW73">
            <v>9676655.5</v>
          </cell>
          <cell r="IX73">
            <v>9676655.5</v>
          </cell>
          <cell r="IY73">
            <v>9676655.5</v>
          </cell>
          <cell r="IZ73">
            <v>9676655.5</v>
          </cell>
          <cell r="JA73">
            <v>9676655.5</v>
          </cell>
          <cell r="JB73">
            <v>9676655.5</v>
          </cell>
          <cell r="JC73">
            <v>9676655.5</v>
          </cell>
          <cell r="JD73">
            <v>9676655.5</v>
          </cell>
          <cell r="JE73">
            <v>9676655.5</v>
          </cell>
          <cell r="JF73">
            <v>9676655.5</v>
          </cell>
          <cell r="JG73">
            <v>9676655.5</v>
          </cell>
          <cell r="JH73">
            <v>9676655.5</v>
          </cell>
          <cell r="JI73">
            <v>9676655.5</v>
          </cell>
          <cell r="JJ73">
            <v>9676655.5</v>
          </cell>
          <cell r="JK73">
            <v>9676655.5</v>
          </cell>
          <cell r="JL73">
            <v>9676655.5</v>
          </cell>
          <cell r="JM73">
            <v>9676655.5</v>
          </cell>
          <cell r="JN73">
            <v>9676655.5</v>
          </cell>
          <cell r="JO73">
            <v>9676655.5</v>
          </cell>
          <cell r="JP73">
            <v>9676655.5</v>
          </cell>
          <cell r="JQ73">
            <v>9676655.5</v>
          </cell>
          <cell r="JR73">
            <v>9676655.5</v>
          </cell>
          <cell r="JS73">
            <v>9676655.5</v>
          </cell>
          <cell r="JT73">
            <v>9676655.5</v>
          </cell>
          <cell r="JU73">
            <v>9676655.5</v>
          </cell>
          <cell r="JV73">
            <v>9676655.5</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787903684.75</v>
          </cell>
          <cell r="FS74">
            <v>793982155.87</v>
          </cell>
          <cell r="FT74">
            <v>801205990.39999998</v>
          </cell>
          <cell r="FU74">
            <v>807109212.39999998</v>
          </cell>
          <cell r="FV74">
            <v>813193117.42999995</v>
          </cell>
          <cell r="FW74">
            <v>819033019.58000004</v>
          </cell>
          <cell r="FX74">
            <v>819033019.58000004</v>
          </cell>
          <cell r="FY74">
            <v>819033019.58000004</v>
          </cell>
          <cell r="FZ74">
            <v>819033019.58000004</v>
          </cell>
          <cell r="GA74">
            <v>819033019.58000004</v>
          </cell>
          <cell r="GB74">
            <v>819033019.58000004</v>
          </cell>
          <cell r="GC74">
            <v>819033019.58000004</v>
          </cell>
          <cell r="GD74">
            <v>819033019.58000004</v>
          </cell>
          <cell r="GE74">
            <v>819033019.58000004</v>
          </cell>
          <cell r="GF74">
            <v>819033019.58000004</v>
          </cell>
          <cell r="GG74">
            <v>819033019.58000004</v>
          </cell>
          <cell r="GH74">
            <v>819033019.58000004</v>
          </cell>
          <cell r="GI74">
            <v>819033019.58000004</v>
          </cell>
          <cell r="GJ74">
            <v>819033019.58000004</v>
          </cell>
          <cell r="GK74">
            <v>819033019.58000004</v>
          </cell>
          <cell r="GL74">
            <v>819033019.58000004</v>
          </cell>
          <cell r="GM74">
            <v>819033019.58000004</v>
          </cell>
          <cell r="GN74">
            <v>819033019.58000004</v>
          </cell>
          <cell r="GO74">
            <v>819033019.58000004</v>
          </cell>
          <cell r="GP74">
            <v>819033019.58000004</v>
          </cell>
          <cell r="GQ74">
            <v>819033019.58000004</v>
          </cell>
          <cell r="GR74">
            <v>819033019.58000004</v>
          </cell>
          <cell r="GS74">
            <v>819033019.58000004</v>
          </cell>
          <cell r="GT74">
            <v>819033019.58000004</v>
          </cell>
          <cell r="GU74">
            <v>819033019.58000004</v>
          </cell>
          <cell r="GV74">
            <v>819033019.58000004</v>
          </cell>
          <cell r="GW74">
            <v>819033019.58000004</v>
          </cell>
          <cell r="GX74">
            <v>819033019.58000004</v>
          </cell>
          <cell r="GY74">
            <v>819033019.58000004</v>
          </cell>
          <cell r="GZ74">
            <v>819033019.58000004</v>
          </cell>
          <cell r="HA74">
            <v>819033019.58000004</v>
          </cell>
          <cell r="HB74">
            <v>819033019.58000004</v>
          </cell>
          <cell r="HC74">
            <v>819033019.58000004</v>
          </cell>
          <cell r="HD74">
            <v>819033019.58000004</v>
          </cell>
          <cell r="HE74">
            <v>819033019.58000004</v>
          </cell>
          <cell r="HF74">
            <v>819033019.58000004</v>
          </cell>
          <cell r="HG74">
            <v>819033019.58000004</v>
          </cell>
          <cell r="HH74">
            <v>819033019.58000004</v>
          </cell>
          <cell r="HI74">
            <v>819033019.58000004</v>
          </cell>
          <cell r="HJ74">
            <v>819033019.58000004</v>
          </cell>
          <cell r="HK74">
            <v>819033019.58000004</v>
          </cell>
          <cell r="HL74">
            <v>819033019.58000004</v>
          </cell>
          <cell r="HM74">
            <v>819033019.58000004</v>
          </cell>
          <cell r="HN74">
            <v>819033019.58000004</v>
          </cell>
          <cell r="HO74">
            <v>819033019.58000004</v>
          </cell>
          <cell r="HP74">
            <v>819033019.58000004</v>
          </cell>
          <cell r="HQ74">
            <v>819033019.58000004</v>
          </cell>
          <cell r="HR74">
            <v>819033019.58000004</v>
          </cell>
          <cell r="HS74">
            <v>819033019.58000004</v>
          </cell>
          <cell r="HT74">
            <v>819033019.58000004</v>
          </cell>
          <cell r="HU74">
            <v>819033019.58000004</v>
          </cell>
          <cell r="HV74">
            <v>819033019.58000004</v>
          </cell>
          <cell r="HW74">
            <v>819033019.58000004</v>
          </cell>
          <cell r="HX74">
            <v>819033019.58000004</v>
          </cell>
          <cell r="HY74">
            <v>819033019.58000004</v>
          </cell>
          <cell r="HZ74">
            <v>819033019.58000004</v>
          </cell>
          <cell r="IA74">
            <v>819033019.58000004</v>
          </cell>
          <cell r="IB74">
            <v>819033019.58000004</v>
          </cell>
          <cell r="IC74">
            <v>819033019.58000004</v>
          </cell>
          <cell r="ID74">
            <v>819033019.58000004</v>
          </cell>
          <cell r="IE74">
            <v>819033019.58000004</v>
          </cell>
          <cell r="IF74">
            <v>819033019.58000004</v>
          </cell>
          <cell r="IG74">
            <v>819033019.58000004</v>
          </cell>
          <cell r="IH74">
            <v>819033019.58000004</v>
          </cell>
          <cell r="II74">
            <v>819033019.58000004</v>
          </cell>
          <cell r="IJ74">
            <v>819033019.58000004</v>
          </cell>
          <cell r="IK74">
            <v>819033019.58000004</v>
          </cell>
          <cell r="IL74">
            <v>819033019.58000004</v>
          </cell>
          <cell r="IM74">
            <v>819033019.58000004</v>
          </cell>
          <cell r="IN74">
            <v>819033019.58000004</v>
          </cell>
          <cell r="IO74">
            <v>819033019.58000004</v>
          </cell>
          <cell r="IP74">
            <v>819033019.58000004</v>
          </cell>
          <cell r="IQ74">
            <v>819033019.58000004</v>
          </cell>
          <cell r="IR74">
            <v>819033019.58000004</v>
          </cell>
          <cell r="IS74">
            <v>819033019.58000004</v>
          </cell>
          <cell r="IT74">
            <v>819033019.58000004</v>
          </cell>
          <cell r="IU74">
            <v>819033019.58000004</v>
          </cell>
          <cell r="IV74">
            <v>819033019.58000004</v>
          </cell>
          <cell r="IW74">
            <v>819033019.58000004</v>
          </cell>
          <cell r="IX74">
            <v>819033019.58000004</v>
          </cell>
          <cell r="IY74">
            <v>819033019.58000004</v>
          </cell>
          <cell r="IZ74">
            <v>819033019.58000004</v>
          </cell>
          <cell r="JA74">
            <v>819033019.58000004</v>
          </cell>
          <cell r="JB74">
            <v>819033019.58000004</v>
          </cell>
          <cell r="JC74">
            <v>819033019.58000004</v>
          </cell>
          <cell r="JD74">
            <v>819033019.58000004</v>
          </cell>
          <cell r="JE74">
            <v>819033019.58000004</v>
          </cell>
          <cell r="JF74">
            <v>819033019.58000004</v>
          </cell>
          <cell r="JG74">
            <v>819033019.58000004</v>
          </cell>
          <cell r="JH74">
            <v>819033019.58000004</v>
          </cell>
          <cell r="JI74">
            <v>819033019.58000004</v>
          </cell>
          <cell r="JJ74">
            <v>819033019.58000004</v>
          </cell>
          <cell r="JK74">
            <v>819033019.58000004</v>
          </cell>
          <cell r="JL74">
            <v>819033019.58000004</v>
          </cell>
          <cell r="JM74">
            <v>819033019.58000004</v>
          </cell>
          <cell r="JN74">
            <v>819033019.58000004</v>
          </cell>
          <cell r="JO74">
            <v>819033019.58000004</v>
          </cell>
          <cell r="JP74">
            <v>819033019.58000004</v>
          </cell>
          <cell r="JQ74">
            <v>819033019.58000004</v>
          </cell>
          <cell r="JR74">
            <v>819033019.58000004</v>
          </cell>
          <cell r="JS74">
            <v>819033019.58000004</v>
          </cell>
          <cell r="JT74">
            <v>819033019.58000004</v>
          </cell>
          <cell r="JU74">
            <v>819033019.58000004</v>
          </cell>
          <cell r="JV74">
            <v>819033019.58000004</v>
          </cell>
        </row>
        <row r="75">
          <cell r="A75" t="str">
            <v>NESTLE ZDMF</v>
          </cell>
          <cell r="FX75">
            <v>0</v>
          </cell>
          <cell r="FY75">
            <v>107796</v>
          </cell>
          <cell r="FZ75">
            <v>107796</v>
          </cell>
          <cell r="GA75">
            <v>107796</v>
          </cell>
          <cell r="GB75">
            <v>107796</v>
          </cell>
          <cell r="GC75">
            <v>107796</v>
          </cell>
          <cell r="GD75">
            <v>107796</v>
          </cell>
          <cell r="GE75">
            <v>107796</v>
          </cell>
          <cell r="GF75">
            <v>107796</v>
          </cell>
          <cell r="GG75">
            <v>107796</v>
          </cell>
          <cell r="GH75">
            <v>107796</v>
          </cell>
          <cell r="GI75">
            <v>107796</v>
          </cell>
          <cell r="GJ75">
            <v>107796</v>
          </cell>
          <cell r="GK75">
            <v>107796</v>
          </cell>
          <cell r="GL75">
            <v>107796</v>
          </cell>
          <cell r="GM75">
            <v>107796</v>
          </cell>
          <cell r="GN75">
            <v>107796</v>
          </cell>
          <cell r="GO75">
            <v>107796</v>
          </cell>
          <cell r="GP75">
            <v>107796</v>
          </cell>
          <cell r="GQ75">
            <v>107796</v>
          </cell>
          <cell r="GR75">
            <v>107796</v>
          </cell>
          <cell r="GS75">
            <v>107796</v>
          </cell>
          <cell r="GT75">
            <v>107796</v>
          </cell>
          <cell r="GU75">
            <v>107796</v>
          </cell>
          <cell r="GV75">
            <v>107796</v>
          </cell>
          <cell r="GW75">
            <v>107796</v>
          </cell>
          <cell r="GX75">
            <v>107796</v>
          </cell>
          <cell r="GY75">
            <v>107796</v>
          </cell>
          <cell r="GZ75">
            <v>107796</v>
          </cell>
          <cell r="HA75">
            <v>107796</v>
          </cell>
          <cell r="HB75">
            <v>107796</v>
          </cell>
          <cell r="HC75">
            <v>107796</v>
          </cell>
          <cell r="HD75">
            <v>107796</v>
          </cell>
          <cell r="HE75">
            <v>107796</v>
          </cell>
          <cell r="HF75">
            <v>107796</v>
          </cell>
          <cell r="HG75">
            <v>107796</v>
          </cell>
          <cell r="HH75">
            <v>107796</v>
          </cell>
          <cell r="HI75">
            <v>107796</v>
          </cell>
          <cell r="HJ75">
            <v>107796</v>
          </cell>
          <cell r="HK75">
            <v>107796</v>
          </cell>
          <cell r="HL75">
            <v>107796</v>
          </cell>
          <cell r="HM75">
            <v>107796</v>
          </cell>
          <cell r="HN75">
            <v>107796</v>
          </cell>
          <cell r="HO75">
            <v>107796</v>
          </cell>
          <cell r="HP75">
            <v>107796</v>
          </cell>
          <cell r="HQ75">
            <v>107796</v>
          </cell>
          <cell r="HR75">
            <v>107796</v>
          </cell>
          <cell r="HS75">
            <v>107796</v>
          </cell>
          <cell r="HT75">
            <v>107796</v>
          </cell>
          <cell r="HU75">
            <v>107796</v>
          </cell>
          <cell r="HV75">
            <v>107796</v>
          </cell>
          <cell r="HW75">
            <v>107796</v>
          </cell>
          <cell r="HX75">
            <v>107796</v>
          </cell>
          <cell r="HY75">
            <v>107796</v>
          </cell>
          <cell r="HZ75">
            <v>107796</v>
          </cell>
          <cell r="IA75">
            <v>107796</v>
          </cell>
          <cell r="IB75">
            <v>107796</v>
          </cell>
          <cell r="IC75">
            <v>107796</v>
          </cell>
          <cell r="ID75">
            <v>107796</v>
          </cell>
          <cell r="IE75">
            <v>107796</v>
          </cell>
          <cell r="IF75">
            <v>107796</v>
          </cell>
          <cell r="IG75">
            <v>107796</v>
          </cell>
          <cell r="IH75">
            <v>107796</v>
          </cell>
          <cell r="II75">
            <v>107796</v>
          </cell>
          <cell r="IJ75">
            <v>107796</v>
          </cell>
          <cell r="IK75">
            <v>107796</v>
          </cell>
          <cell r="IL75">
            <v>107796</v>
          </cell>
          <cell r="IM75">
            <v>107796</v>
          </cell>
          <cell r="IN75">
            <v>107796</v>
          </cell>
          <cell r="IO75">
            <v>107796</v>
          </cell>
          <cell r="IP75">
            <v>107796</v>
          </cell>
          <cell r="IQ75">
            <v>107796</v>
          </cell>
          <cell r="IR75">
            <v>107796</v>
          </cell>
          <cell r="IS75">
            <v>107796</v>
          </cell>
          <cell r="IT75">
            <v>107796</v>
          </cell>
          <cell r="IU75">
            <v>107796</v>
          </cell>
          <cell r="IV75">
            <v>107796</v>
          </cell>
          <cell r="IW75">
            <v>107796</v>
          </cell>
          <cell r="IX75">
            <v>107796</v>
          </cell>
          <cell r="IY75">
            <v>107796</v>
          </cell>
          <cell r="IZ75">
            <v>107796</v>
          </cell>
          <cell r="JA75">
            <v>107796</v>
          </cell>
          <cell r="JB75">
            <v>107796</v>
          </cell>
          <cell r="JC75">
            <v>107796</v>
          </cell>
          <cell r="JD75">
            <v>107796</v>
          </cell>
          <cell r="JE75">
            <v>107796</v>
          </cell>
          <cell r="JF75">
            <v>107796</v>
          </cell>
          <cell r="JG75">
            <v>107796</v>
          </cell>
          <cell r="JH75">
            <v>107796</v>
          </cell>
          <cell r="JI75">
            <v>107796</v>
          </cell>
          <cell r="JJ75">
            <v>107796</v>
          </cell>
          <cell r="JK75">
            <v>107796</v>
          </cell>
          <cell r="JL75">
            <v>107796</v>
          </cell>
          <cell r="JM75">
            <v>107796</v>
          </cell>
          <cell r="JN75">
            <v>107796</v>
          </cell>
          <cell r="JO75">
            <v>107796</v>
          </cell>
          <cell r="JP75">
            <v>107796</v>
          </cell>
          <cell r="JQ75">
            <v>107796</v>
          </cell>
          <cell r="JR75">
            <v>107796</v>
          </cell>
          <cell r="JS75">
            <v>107796</v>
          </cell>
          <cell r="JT75">
            <v>107796</v>
          </cell>
          <cell r="JU75">
            <v>107796</v>
          </cell>
          <cell r="JV75">
            <v>107796</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1.9210583109636969E-2</v>
          </cell>
          <cell r="FS77">
            <v>4.3827958571474035E-3</v>
          </cell>
          <cell r="FT77">
            <v>4.5346385977698134E-3</v>
          </cell>
          <cell r="FU77">
            <v>2.0623587853791925E-3</v>
          </cell>
          <cell r="FV77">
            <v>2.993536181596923E-3</v>
          </cell>
          <cell r="FW77">
            <v>2.258728189333814E-3</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2.9943944968113811E-3</v>
          </cell>
          <cell r="FT78">
            <v>2.8096169546141248E-3</v>
          </cell>
          <cell r="FU78">
            <v>2.7357660850086951E-3</v>
          </cell>
          <cell r="FV78">
            <v>2.6460727776285164E-3</v>
          </cell>
          <cell r="FW78">
            <v>2.6822725598201203E-3</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1.0295674214994666E-2</v>
          </cell>
          <cell r="FT79">
            <v>9.7270299254184067E-3</v>
          </cell>
          <cell r="FU79">
            <v>1.0502800101874321E-2</v>
          </cell>
          <cell r="FV79">
            <v>9.5922568812205622E-3</v>
          </cell>
          <cell r="FW79">
            <v>9.5311837665601473E-3</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V80" t="e">
            <v>#REF!</v>
          </cell>
          <cell r="W80" t="e">
            <v>#DIV/0!</v>
          </cell>
          <cell r="X80" t="e">
            <v>#DIV/0!</v>
          </cell>
          <cell r="Y80" t="e">
            <v>#DIV/0!</v>
          </cell>
          <cell r="Z80" t="e">
            <v>#DIV/0!</v>
          </cell>
          <cell r="AA80" t="e">
            <v>#DIV/0!</v>
          </cell>
          <cell r="AB80" t="e">
            <v>#DIV/0!</v>
          </cell>
          <cell r="AC80" t="e">
            <v>#DIV/0!</v>
          </cell>
          <cell r="AD80">
            <v>7.6473584655915205</v>
          </cell>
          <cell r="AE80">
            <v>0.14069773489629114</v>
          </cell>
          <cell r="AF80">
            <v>0.12926049863475775</v>
          </cell>
          <cell r="AG80">
            <v>0.12001997768967174</v>
          </cell>
          <cell r="AH80">
            <v>0.10401177031279751</v>
          </cell>
          <cell r="AI80">
            <v>9.5183149218701441E-2</v>
          </cell>
          <cell r="AJ80">
            <v>0.29530654337878015</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1.4080407375298698E-3</v>
          </cell>
          <cell r="FT80">
            <v>2.4606785764751393E-3</v>
          </cell>
          <cell r="FU80">
            <v>2.3594620761151486E-3</v>
          </cell>
          <cell r="FV80">
            <v>2.6398477996723013E-3</v>
          </cell>
          <cell r="FW80">
            <v>2.4715319491428467E-3</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V81" t="e">
            <v>#REF!</v>
          </cell>
          <cell r="W81" t="e">
            <v>#DIV/0!</v>
          </cell>
          <cell r="X81" t="e">
            <v>#DIV/0!</v>
          </cell>
          <cell r="Y81" t="e">
            <v>#DIV/0!</v>
          </cell>
          <cell r="Z81" t="e">
            <v>#DIV/0!</v>
          </cell>
          <cell r="AA81" t="e">
            <v>#DIV/0!</v>
          </cell>
          <cell r="AB81" t="e">
            <v>#DIV/0!</v>
          </cell>
          <cell r="AC81" t="e">
            <v>#DIV/0!</v>
          </cell>
          <cell r="AD81" t="e">
            <v>#DIV/0!</v>
          </cell>
          <cell r="AE81">
            <v>0.62398022580618084</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5.7413642497852191E-3</v>
          </cell>
          <cell r="FT81">
            <v>4.8521597810275985E-3</v>
          </cell>
          <cell r="FU81">
            <v>3.9800173209398881E-3</v>
          </cell>
          <cell r="FV81">
            <v>3.6326778026156692E-3</v>
          </cell>
          <cell r="FW81">
            <v>5.3005326414554688E-3</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1.9699038724053652E-2</v>
          </cell>
          <cell r="FT82">
            <v>1.1869097085715596E-2</v>
          </cell>
          <cell r="FU82">
            <v>1.2506929436535641E-2</v>
          </cell>
          <cell r="FV82">
            <v>8.6860795106782351E-3</v>
          </cell>
          <cell r="FW82">
            <v>1.7453914427597361E-2</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F84" t="e">
            <v>#DIV/0!</v>
          </cell>
          <cell r="AG84">
            <v>0.17140981883102552</v>
          </cell>
          <cell r="AH84">
            <v>0.15379288103026811</v>
          </cell>
          <cell r="AI84">
            <v>0.1464365838059159</v>
          </cell>
          <cell r="AJ84">
            <v>8.1659131871034116E-2</v>
          </cell>
          <cell r="AK84">
            <v>9.1239813576681913E-2</v>
          </cell>
          <cell r="AL84">
            <v>7.8554843175491218E-2</v>
          </cell>
          <cell r="AM84">
            <v>5.4465524539176496E-2</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3.4004207708320244E-3</v>
          </cell>
          <cell r="FT84">
            <v>3.3753362742880988E-3</v>
          </cell>
          <cell r="FU84">
            <v>2.160709940006722E-3</v>
          </cell>
          <cell r="FV84">
            <v>1.9655629558985588E-3</v>
          </cell>
          <cell r="FW84">
            <v>2.0243507471662259E-3</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V85" t="e">
            <v>#REF!</v>
          </cell>
          <cell r="W85" t="e">
            <v>#DIV/0!</v>
          </cell>
          <cell r="X85" t="e">
            <v>#DIV/0!</v>
          </cell>
          <cell r="Y85" t="e">
            <v>#DIV/0!</v>
          </cell>
          <cell r="Z85" t="e">
            <v>#DIV/0!</v>
          </cell>
          <cell r="AA85" t="e">
            <v>#DIV/0!</v>
          </cell>
          <cell r="AB85" t="e">
            <v>#DIV/0!</v>
          </cell>
          <cell r="AC85" t="e">
            <v>#DIV/0!</v>
          </cell>
          <cell r="AD85">
            <v>4.1789611639986752</v>
          </cell>
          <cell r="AE85">
            <v>0.11078112561805774</v>
          </cell>
          <cell r="AF85">
            <v>8.6810697038314844E-2</v>
          </cell>
          <cell r="AG85">
            <v>0.12124311797578988</v>
          </cell>
          <cell r="AH85">
            <v>7.4555370287384765E-2</v>
          </cell>
          <cell r="AI85">
            <v>7.3539509465751968E-2</v>
          </cell>
          <cell r="AJ85">
            <v>6.3525384113291422E-2</v>
          </cell>
          <cell r="AK85">
            <v>9.0449736268680136E-2</v>
          </cell>
          <cell r="AL85">
            <v>7.5606479740493601E-2</v>
          </cell>
          <cell r="AM85">
            <v>0.1380431081368628</v>
          </cell>
          <cell r="AN85">
            <v>0.13561394508328725</v>
          </cell>
          <cell r="AO85">
            <v>8.4055070129915851E-2</v>
          </cell>
          <cell r="AP85">
            <v>0.1815244745762111</v>
          </cell>
          <cell r="AQ85">
            <v>5.991372541292881E-2</v>
          </cell>
          <cell r="AR85">
            <v>4.7384709142254434E-2</v>
          </cell>
          <cell r="AS85">
            <v>5.447155796700074E-2</v>
          </cell>
          <cell r="AT85">
            <v>0.10545249247392324</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4.7910102505785979E-3</v>
          </cell>
          <cell r="FT85">
            <v>4.8147604938837407E-3</v>
          </cell>
          <cell r="FU85">
            <v>4.8835961527042837E-3</v>
          </cell>
          <cell r="FV85">
            <v>4.8250502873186107E-3</v>
          </cell>
          <cell r="FW85">
            <v>4.8176523421132877E-3</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V86" t="e">
            <v>#REF!</v>
          </cell>
          <cell r="W86" t="e">
            <v>#DIV/0!</v>
          </cell>
          <cell r="X86" t="e">
            <v>#DIV/0!</v>
          </cell>
          <cell r="Y86" t="e">
            <v>#DIV/0!</v>
          </cell>
          <cell r="Z86" t="e">
            <v>#DIV/0!</v>
          </cell>
          <cell r="AA86" t="e">
            <v>#DIV/0!</v>
          </cell>
          <cell r="AB86" t="e">
            <v>#DIV/0!</v>
          </cell>
          <cell r="AC86" t="e">
            <v>#DIV/0!</v>
          </cell>
          <cell r="AD86">
            <v>2.841255868544601</v>
          </cell>
          <cell r="AE86">
            <v>0.11744710106179818</v>
          </cell>
          <cell r="AF86">
            <v>0.28853505144068081</v>
          </cell>
          <cell r="AG86">
            <v>3.4263012461712795E-2</v>
          </cell>
          <cell r="AH86">
            <v>5.150852749681073E-2</v>
          </cell>
          <cell r="AI86">
            <v>0.11891042820286263</v>
          </cell>
          <cell r="AJ86">
            <v>5.9765319432020604E-2</v>
          </cell>
          <cell r="AK86">
            <v>5.5383559691135613E-2</v>
          </cell>
          <cell r="AL86">
            <v>6.261205609026739E-2</v>
          </cell>
          <cell r="AM86">
            <v>0.15642810384569039</v>
          </cell>
          <cell r="AN86">
            <v>8.4254798446606341E-2</v>
          </cell>
          <cell r="AO86">
            <v>0.15509520856374229</v>
          </cell>
          <cell r="AP86">
            <v>0.28618162502065031</v>
          </cell>
          <cell r="AQ86">
            <v>8.2676093316865901E-2</v>
          </cell>
          <cell r="AR86">
            <v>9.0337139226160296E-2</v>
          </cell>
          <cell r="AS86">
            <v>0.11235826382063276</v>
          </cell>
          <cell r="AT86">
            <v>0.10283491044977447</v>
          </cell>
          <cell r="AU86">
            <v>4.2648227879670091E-2</v>
          </cell>
          <cell r="AV86">
            <v>2.9871928494838825E-2</v>
          </cell>
          <cell r="AW86">
            <v>2.9796903805719099E-2</v>
          </cell>
          <cell r="AX86">
            <v>5.2883900303358058E-2</v>
          </cell>
          <cell r="AY86">
            <v>0.13336101037272871</v>
          </cell>
          <cell r="AZ86">
            <v>5.3489236247254837E-2</v>
          </cell>
          <cell r="BA86">
            <v>0.15171612045300323</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4.3870620736832233E-3</v>
          </cell>
          <cell r="FT86">
            <v>4.1587934381432934E-3</v>
          </cell>
          <cell r="FU86">
            <v>5.9607595102102451E-3</v>
          </cell>
          <cell r="FV86">
            <v>2.8906115994327131E-3</v>
          </cell>
          <cell r="FW86">
            <v>2.8786745305915407E-3</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AN87" t="e">
            <v>#DIV/0!</v>
          </cell>
          <cell r="AO87">
            <v>7.8008961496318821E-2</v>
          </cell>
          <cell r="AP87">
            <v>0.13622018709587244</v>
          </cell>
          <cell r="AQ87">
            <v>3.1690243237665908E-2</v>
          </cell>
          <cell r="AR87">
            <v>4.3584511237822386E-2</v>
          </cell>
          <cell r="AS87">
            <v>2.1172250844041403E-2</v>
          </cell>
          <cell r="AT87">
            <v>1.7615231993573364E-2</v>
          </cell>
          <cell r="AU87">
            <v>2.0425421707343412E-2</v>
          </cell>
          <cell r="AV87">
            <v>1.7340424059624361E-2</v>
          </cell>
          <cell r="AW87">
            <v>2.7685128104821349E-2</v>
          </cell>
          <cell r="AX87">
            <v>1.6098720056111238E-2</v>
          </cell>
          <cell r="AY87">
            <v>1.7495623343321904E-2</v>
          </cell>
          <cell r="AZ87">
            <v>2.2144205815747244E-2</v>
          </cell>
          <cell r="BA87">
            <v>5.4702647780144831E-2</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AU88" t="e">
            <v>#DIV/0!</v>
          </cell>
          <cell r="AV88">
            <v>0.89658725847367504</v>
          </cell>
          <cell r="AW88">
            <v>0.42285571494335827</v>
          </cell>
          <cell r="AX88">
            <v>0.27421995608571753</v>
          </cell>
          <cell r="AY88">
            <v>0.22086596923731816</v>
          </cell>
          <cell r="AZ88">
            <v>0.18654934956598726</v>
          </cell>
          <cell r="BA88">
            <v>0.28469619083279107</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1.9753369485866479E-3</v>
          </cell>
          <cell r="FT88">
            <v>1.3523802771033822E-3</v>
          </cell>
          <cell r="FU88">
            <v>1.8039193568446521E-3</v>
          </cell>
          <cell r="FV88">
            <v>1.2571789271349498E-3</v>
          </cell>
          <cell r="FW88">
            <v>2.0341329530328967E-3</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B89" t="e">
            <v>#DIV/0!</v>
          </cell>
          <cell r="BC89">
            <v>0.88207319157110353</v>
          </cell>
          <cell r="BD89">
            <v>8.6640937911359087E-2</v>
          </cell>
          <cell r="BE89">
            <v>0.10137166049919466</v>
          </cell>
          <cell r="BF89">
            <v>6.8778001942074812E-2</v>
          </cell>
          <cell r="BG89">
            <v>8.4025496213271392E-2</v>
          </cell>
          <cell r="BH89">
            <v>7.3067553783599512E-2</v>
          </cell>
          <cell r="BI89">
            <v>6.8257584384104578E-2</v>
          </cell>
          <cell r="BJ89">
            <v>6.0851222072422946E-2</v>
          </cell>
          <cell r="BK89">
            <v>6.8862497337038434E-2</v>
          </cell>
          <cell r="BL89">
            <v>0.24396149092536454</v>
          </cell>
          <cell r="BM89">
            <v>0.18551938148514582</v>
          </cell>
          <cell r="BN89">
            <v>0.12347805884607557</v>
          </cell>
          <cell r="BO89">
            <v>2.9588935120872465E-2</v>
          </cell>
          <cell r="BP89">
            <v>2.8940010603732334E-2</v>
          </cell>
          <cell r="BQ89">
            <v>2.892244725616324E-2</v>
          </cell>
          <cell r="BR89">
            <v>2.5045975116218741E-2</v>
          </cell>
          <cell r="BS89">
            <v>2.4321793703018565E-2</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1.2087810161661272E-2</v>
          </cell>
          <cell r="FT89">
            <v>1.3162688521924482E-2</v>
          </cell>
          <cell r="FU89">
            <v>1.2277546136708839E-2</v>
          </cell>
          <cell r="FV89">
            <v>1.215066104193574E-2</v>
          </cell>
          <cell r="FW89">
            <v>1.2179138031313652E-2</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v>0.78869195377113399</v>
          </cell>
          <cell r="BN90">
            <v>2.1053654223731479</v>
          </cell>
          <cell r="BO90">
            <v>0.15812082548612308</v>
          </cell>
          <cell r="BP90">
            <v>6.7466758933056883E-2</v>
          </cell>
          <cell r="BQ90">
            <v>6.496953347450779E-2</v>
          </cell>
          <cell r="BR90">
            <v>8.6126312097384847E-2</v>
          </cell>
          <cell r="BS90">
            <v>0.10475996922116636</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9.2434189197869721E-3</v>
          </cell>
          <cell r="FT90">
            <v>7.5703293883677691E-3</v>
          </cell>
          <cell r="FU90">
            <v>7.7992160786413134E-3</v>
          </cell>
          <cell r="FV90">
            <v>7.5156220221477277E-3</v>
          </cell>
          <cell r="FW90">
            <v>7.570796389253287E-3</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1.9354663687678464E-2</v>
          </cell>
          <cell r="FT91">
            <v>1.893661611831976E-2</v>
          </cell>
          <cell r="FU91">
            <v>2.4148585037422787E-2</v>
          </cell>
          <cell r="FV91">
            <v>2.1515309913298752E-2</v>
          </cell>
          <cell r="FW91">
            <v>2.0909330000018267E-2</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BT92" t="e">
            <v>#DIV/0!</v>
          </cell>
          <cell r="BU92">
            <v>0</v>
          </cell>
          <cell r="BV92">
            <v>8.5418640955004579E-2</v>
          </cell>
          <cell r="BW92">
            <v>8.9451571687714879E-2</v>
          </cell>
          <cell r="BX92">
            <v>0.10151802787823812</v>
          </cell>
          <cell r="BY92">
            <v>9.7961973265827465E-2</v>
          </cell>
          <cell r="BZ92">
            <v>8.483041287317071E-2</v>
          </cell>
          <cell r="CA92">
            <v>7.0878195962881127E-2</v>
          </cell>
          <cell r="CB92">
            <v>6.6455793162782523E-2</v>
          </cell>
          <cell r="CC92">
            <v>6.1725228415207931E-2</v>
          </cell>
          <cell r="CD92">
            <v>5.8082144485578711E-2</v>
          </cell>
          <cell r="CE92">
            <v>5.4478946238736503E-2</v>
          </cell>
          <cell r="CF92">
            <v>5.0917471229537326E-2</v>
          </cell>
          <cell r="CG92">
            <v>4.8450494566396003E-2</v>
          </cell>
          <cell r="CH92">
            <v>4.5475155710272837E-2</v>
          </cell>
          <cell r="CI92">
            <v>4.2868737697911344E-2</v>
          </cell>
          <cell r="CJ92">
            <v>4.1106551714784619E-2</v>
          </cell>
          <cell r="CK92">
            <v>3.8868827910000264E-2</v>
          </cell>
          <cell r="CL92">
            <v>4.2159139032055322E-2</v>
          </cell>
          <cell r="CM92">
            <v>0.16180105181523949</v>
          </cell>
          <cell r="CN92">
            <v>3.0555172557826849E-2</v>
          </cell>
          <cell r="CO92">
            <v>2.9360150659386519E-2</v>
          </cell>
          <cell r="CP92">
            <v>2.8031779667808072E-2</v>
          </cell>
          <cell r="CQ92">
            <v>2.7024012277952411E-2</v>
          </cell>
          <cell r="CR92">
            <v>2.5763524122093439E-2</v>
          </cell>
          <cell r="CS92">
            <v>2.5024014120123957E-2</v>
          </cell>
          <cell r="CT92">
            <v>2.4180601442991282E-2</v>
          </cell>
          <cell r="CU92">
            <v>2.3154846781358054E-2</v>
          </cell>
          <cell r="CV92">
            <v>2.2507912383762936E-2</v>
          </cell>
          <cell r="CW92">
            <v>2.2072565473947467E-2</v>
          </cell>
          <cell r="CX92">
            <v>2.2360412147006417E-2</v>
          </cell>
          <cell r="CY92">
            <v>2.0730481852162266E-2</v>
          </cell>
          <cell r="CZ92">
            <v>8.8794014447556788E-2</v>
          </cell>
          <cell r="DA92">
            <v>1.8316733373368872E-2</v>
          </cell>
          <cell r="DB92">
            <v>1.8046564852232896E-2</v>
          </cell>
          <cell r="DC92">
            <v>1.7585199522167364E-2</v>
          </cell>
          <cell r="DD92">
            <v>3.4670932749621262E-2</v>
          </cell>
          <cell r="DE92">
            <v>0.3628080052974641</v>
          </cell>
          <cell r="DF92">
            <v>6.9091592461707277E-2</v>
          </cell>
          <cell r="DG92">
            <v>6.8993195441582403E-2</v>
          </cell>
          <cell r="DH92">
            <v>6.2839063679448054E-2</v>
          </cell>
          <cell r="DI92">
            <v>0.11508626492045171</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1.289017137126991E-2</v>
          </cell>
          <cell r="FT92">
            <v>1.2738616692221427E-2</v>
          </cell>
          <cell r="FU92">
            <v>1.2963705442268658E-2</v>
          </cell>
          <cell r="FV92">
            <v>1.2765645693322281E-2</v>
          </cell>
          <cell r="FW92">
            <v>1.2643760316263464E-2</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BT93" t="e">
            <v>#DIV/0!</v>
          </cell>
          <cell r="BU93" t="e">
            <v>#DIV/0!</v>
          </cell>
          <cell r="BV93" t="e">
            <v>#DIV/0!</v>
          </cell>
          <cell r="BW93" t="e">
            <v>#DIV/0!</v>
          </cell>
          <cell r="BX93" t="e">
            <v>#DIV/0!</v>
          </cell>
          <cell r="BY93">
            <v>3.8489863838210865</v>
          </cell>
          <cell r="BZ93">
            <v>0.9307596158289434</v>
          </cell>
          <cell r="CA93">
            <v>0.38400285383758243</v>
          </cell>
          <cell r="CB93">
            <v>0.24611915823964861</v>
          </cell>
          <cell r="CC93">
            <v>0.20007699500625689</v>
          </cell>
          <cell r="CD93">
            <v>0.16439357247767014</v>
          </cell>
          <cell r="CE93">
            <v>0.13700168969019894</v>
          </cell>
          <cell r="CF93">
            <v>0.11782371471392994</v>
          </cell>
          <cell r="CG93">
            <v>0.11047154739590415</v>
          </cell>
          <cell r="CH93">
            <v>9.5799100981948562E-2</v>
          </cell>
          <cell r="CI93">
            <v>8.6617811475410922E-2</v>
          </cell>
          <cell r="CJ93">
            <v>8.1299895013540083E-2</v>
          </cell>
          <cell r="CK93">
            <v>7.6860893794256535E-2</v>
          </cell>
          <cell r="CL93">
            <v>7.6614707545595018E-2</v>
          </cell>
          <cell r="CM93">
            <v>0.10524761298808351</v>
          </cell>
          <cell r="CN93">
            <v>5.8600908936538361E-2</v>
          </cell>
          <cell r="CO93">
            <v>5.5041287692550123E-2</v>
          </cell>
          <cell r="CP93">
            <v>5.2709337580431823E-2</v>
          </cell>
          <cell r="CQ93">
            <v>4.9132550688825057E-2</v>
          </cell>
          <cell r="CR93">
            <v>4.7935814769903114E-2</v>
          </cell>
          <cell r="CS93">
            <v>4.4441309872035623E-2</v>
          </cell>
          <cell r="CT93">
            <v>4.2257762669486776E-2</v>
          </cell>
          <cell r="CU93">
            <v>4.0884112586223632E-2</v>
          </cell>
          <cell r="CV93">
            <v>3.8785584248452014E-2</v>
          </cell>
          <cell r="CW93">
            <v>3.7415443153788634E-2</v>
          </cell>
          <cell r="CX93">
            <v>3.8758224661357484E-2</v>
          </cell>
          <cell r="CY93">
            <v>3.4547521302166838E-2</v>
          </cell>
          <cell r="CZ93">
            <v>0.12998965561086345</v>
          </cell>
          <cell r="DA93">
            <v>2.9369879900587537E-2</v>
          </cell>
          <cell r="DB93">
            <v>2.8340383055571218E-2</v>
          </cell>
          <cell r="DC93">
            <v>2.7089316581005218E-2</v>
          </cell>
          <cell r="DD93">
            <v>2.7430947255835395E-2</v>
          </cell>
          <cell r="DE93">
            <v>2.6433036141016761E-2</v>
          </cell>
          <cell r="DF93">
            <v>2.5284413604365473E-2</v>
          </cell>
          <cell r="DG93">
            <v>2.5218718526838595E-2</v>
          </cell>
          <cell r="DH93">
            <v>2.4083206124829656E-2</v>
          </cell>
          <cell r="DI93">
            <v>2.3565998237038692E-2</v>
          </cell>
          <cell r="DJ93">
            <v>2.4645414577587281E-2</v>
          </cell>
          <cell r="DK93">
            <v>2.226825068865023E-2</v>
          </cell>
          <cell r="DL93">
            <v>2.1738909660726353E-2</v>
          </cell>
          <cell r="DM93">
            <v>5.8072868173358966E-2</v>
          </cell>
          <cell r="DN93">
            <v>1.9982659621935166E-2</v>
          </cell>
          <cell r="DO93">
            <v>1.9839200142774498E-2</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v>0</v>
          </cell>
          <cell r="CB94">
            <v>0</v>
          </cell>
          <cell r="CC94">
            <v>0</v>
          </cell>
          <cell r="CD94">
            <v>0</v>
          </cell>
          <cell r="CE94">
            <v>0</v>
          </cell>
          <cell r="CF94">
            <v>0</v>
          </cell>
          <cell r="CG94">
            <v>0</v>
          </cell>
          <cell r="CH94">
            <v>0</v>
          </cell>
          <cell r="CI94">
            <v>0</v>
          </cell>
          <cell r="CJ94">
            <v>0</v>
          </cell>
          <cell r="CK94">
            <v>0</v>
          </cell>
          <cell r="CL94">
            <v>0.83333333333333337</v>
          </cell>
          <cell r="CM94">
            <v>0.13217703349282298</v>
          </cell>
          <cell r="CN94">
            <v>0</v>
          </cell>
          <cell r="CO94">
            <v>0</v>
          </cell>
          <cell r="CP94">
            <v>0</v>
          </cell>
          <cell r="CQ94">
            <v>0</v>
          </cell>
          <cell r="CR94">
            <v>0</v>
          </cell>
          <cell r="CS94">
            <v>2.1834830075717557E-2</v>
          </cell>
          <cell r="CT94">
            <v>2.1368257797690849E-2</v>
          </cell>
          <cell r="CU94">
            <v>2.0921208031044372E-2</v>
          </cell>
          <cell r="CV94">
            <v>2.0492480581722029E-2</v>
          </cell>
          <cell r="CW94">
            <v>2.0080971659919029E-2</v>
          </cell>
          <cell r="CX94">
            <v>0.38482298777583746</v>
          </cell>
          <cell r="CY94">
            <v>1.4215292903817494E-2</v>
          </cell>
          <cell r="CZ94">
            <v>7.392336385215327E-2</v>
          </cell>
          <cell r="DA94">
            <v>1.3051257762340807E-2</v>
          </cell>
          <cell r="DB94">
            <v>1.2883116883116883E-2</v>
          </cell>
          <cell r="DC94">
            <v>1.2719253256744282E-2</v>
          </cell>
          <cell r="DD94">
            <v>1.2559505722678012E-2</v>
          </cell>
          <cell r="DE94">
            <v>1.2403721116334901E-2</v>
          </cell>
          <cell r="DF94">
            <v>1.2251753779270824E-2</v>
          </cell>
          <cell r="DG94">
            <v>1.2103465104929234E-2</v>
          </cell>
          <cell r="DH94">
            <v>1.1958723116983316E-2</v>
          </cell>
          <cell r="DI94">
            <v>1.1817402077575527E-2</v>
          </cell>
          <cell r="DJ94">
            <v>0.22831308279174908</v>
          </cell>
          <cell r="DK94">
            <v>9.5084732765892185E-3</v>
          </cell>
          <cell r="DL94">
            <v>9.4189137865552594E-3</v>
          </cell>
          <cell r="DM94">
            <v>4.1884265181729247E-2</v>
          </cell>
          <cell r="DN94">
            <v>8.9559137921072403E-3</v>
          </cell>
          <cell r="DO94">
            <v>8.8764173634177067E-3</v>
          </cell>
          <cell r="DP94">
            <v>8.798319804734063E-3</v>
          </cell>
          <cell r="DQ94">
            <v>8.7215845149673649E-3</v>
          </cell>
          <cell r="DR94">
            <v>8.6461761588665139E-3</v>
          </cell>
          <cell r="DS94">
            <v>8.572060612764075E-3</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1.170808708410398E-2</v>
          </cell>
          <cell r="FT94">
            <v>1.0853217304582108E-2</v>
          </cell>
          <cell r="FU94">
            <v>1.0676781529478818E-2</v>
          </cell>
          <cell r="FV94">
            <v>1.0762958218873964E-2</v>
          </cell>
          <cell r="FW94">
            <v>1.0432705673313114E-2</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DJ95" t="e">
            <v>#DIV/0!</v>
          </cell>
          <cell r="DK95">
            <v>0.5566197356841206</v>
          </cell>
          <cell r="DL95">
            <v>0.28617886140403853</v>
          </cell>
          <cell r="DM95">
            <v>0.21759577762743459</v>
          </cell>
          <cell r="DN95">
            <v>0.10500867201058345</v>
          </cell>
          <cell r="DO95">
            <v>6.3996330276763547E-2</v>
          </cell>
          <cell r="DP95">
            <v>0.17481205456173246</v>
          </cell>
          <cell r="DQ95">
            <v>0.10454913716828787</v>
          </cell>
          <cell r="DR95">
            <v>0.1165186722307739</v>
          </cell>
          <cell r="DS95">
            <v>9.8100505109643937E-2</v>
          </cell>
          <cell r="DT95">
            <v>9.1948724603748005E-2</v>
          </cell>
          <cell r="DU95">
            <v>8.3336185147463201E-2</v>
          </cell>
          <cell r="DV95">
            <v>7.7487593031885224E-2</v>
          </cell>
          <cell r="DW95">
            <v>9.4486714440230976E-2</v>
          </cell>
          <cell r="DX95">
            <v>0.12797478694470471</v>
          </cell>
          <cell r="DY95">
            <v>5.6139125284155648E-2</v>
          </cell>
          <cell r="DZ95">
            <v>5.2640643733001473E-2</v>
          </cell>
          <cell r="EA95">
            <v>4.6614574702968578E-2</v>
          </cell>
          <cell r="EB95">
            <v>3.2826667958601188E-2</v>
          </cell>
          <cell r="EC95">
            <v>6.1620223908680528E-2</v>
          </cell>
          <cell r="ED95">
            <v>4.2867308837405867E-2</v>
          </cell>
          <cell r="EE95">
            <v>4.076496276086624E-2</v>
          </cell>
          <cell r="EF95">
            <v>3.9059287318445726E-2</v>
          </cell>
          <cell r="EG95">
            <v>3.7538566471853427E-2</v>
          </cell>
          <cell r="EH95">
            <v>3.7545132023635526E-2</v>
          </cell>
          <cell r="EI95">
            <v>9.1069370712762665E-2</v>
          </cell>
          <cell r="EJ95">
            <v>3.2282018110603293E-2</v>
          </cell>
          <cell r="EK95">
            <v>3.0640974249551891E-2</v>
          </cell>
          <cell r="EL95">
            <v>2.9427849102578101E-2</v>
          </cell>
          <cell r="EM95">
            <v>2.8423534266950601E-2</v>
          </cell>
          <cell r="EN95">
            <v>2.3879963396677938E-2</v>
          </cell>
          <cell r="EO95">
            <v>3.0617259136674475E-2</v>
          </cell>
          <cell r="EP95">
            <v>2.6146374530258781E-2</v>
          </cell>
          <cell r="EQ95">
            <v>2.5128710212877325E-2</v>
          </cell>
          <cell r="ER95">
            <v>1.827027407280991E-2</v>
          </cell>
          <cell r="ES95">
            <v>3.0070104671866958E-2</v>
          </cell>
          <cell r="ET95">
            <v>6.1050631001993788E-2</v>
          </cell>
          <cell r="EU95">
            <v>2.1786252081966811E-2</v>
          </cell>
          <cell r="EV95">
            <v>2.1045625243061878E-2</v>
          </cell>
          <cell r="EW95">
            <v>2.0570252855637978E-2</v>
          </cell>
          <cell r="EX95">
            <v>8.4383685902858906E-5</v>
          </cell>
          <cell r="EY95">
            <v>1.9647686058925171E-2</v>
          </cell>
          <cell r="EZ95">
            <v>1.9387308263910011E-2</v>
          </cell>
          <cell r="FA95">
            <v>1.8577914392374408E-2</v>
          </cell>
          <cell r="FB95">
            <v>1.8256717542739793E-2</v>
          </cell>
          <cell r="FC95">
            <v>1.7873033277167039E-2</v>
          </cell>
          <cell r="FD95">
            <v>1.7614120800740561E-2</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1.9577022402211375E-2</v>
          </cell>
          <cell r="FT95">
            <v>2.002033758690791E-2</v>
          </cell>
          <cell r="FU95">
            <v>1.3088884590817917E-2</v>
          </cell>
          <cell r="FV95">
            <v>1.1245758714323317E-2</v>
          </cell>
          <cell r="FW95">
            <v>1.1553244323018852E-2</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DP96" t="e">
            <v>#DIV/0!</v>
          </cell>
          <cell r="DQ96">
            <v>6.1112904049403928E-2</v>
          </cell>
          <cell r="DR96">
            <v>5.7442238455753886E-2</v>
          </cell>
          <cell r="DS96">
            <v>5.4230272682587746E-2</v>
          </cell>
          <cell r="DT96">
            <v>5.7342936367210514E-3</v>
          </cell>
          <cell r="DU96">
            <v>9.8768132413656576E-2</v>
          </cell>
          <cell r="DV96">
            <v>4.7757532743639003E-2</v>
          </cell>
          <cell r="DW96">
            <v>4.5323883945506092E-2</v>
          </cell>
          <cell r="DX96">
            <v>4.2966406455450253E-2</v>
          </cell>
          <cell r="DY96">
            <v>4.1078001605324189E-2</v>
          </cell>
          <cell r="DZ96">
            <v>3.9391066557188034E-2</v>
          </cell>
          <cell r="EA96">
            <v>3.7733629373872167E-2</v>
          </cell>
          <cell r="EB96">
            <v>3.5991603118968769E-2</v>
          </cell>
          <cell r="EC96">
            <v>3.5014761093880603E-2</v>
          </cell>
          <cell r="ED96">
            <v>3.3411964979641301E-2</v>
          </cell>
          <cell r="EE96">
            <v>3.1772311506704169E-2</v>
          </cell>
          <cell r="EF96">
            <v>3.0246655236726906E-2</v>
          </cell>
          <cell r="EG96">
            <v>2.882704314831774E-2</v>
          </cell>
          <cell r="EH96">
            <v>2.7902643204509265E-2</v>
          </cell>
          <cell r="EI96">
            <v>7.8881968542643219E-2</v>
          </cell>
          <cell r="EJ96">
            <v>2.4760745529734701E-2</v>
          </cell>
          <cell r="EK96">
            <v>2.3774388279895257E-2</v>
          </cell>
          <cell r="EL96">
            <v>2.2916413639845232E-2</v>
          </cell>
          <cell r="EM96">
            <v>1.5956626838064269E-2</v>
          </cell>
          <cell r="EN96">
            <v>1.5554232429421878E-2</v>
          </cell>
          <cell r="EO96">
            <v>1.5229867216250401E-2</v>
          </cell>
          <cell r="EP96">
            <v>1.49900139839272E-2</v>
          </cell>
          <cell r="EQ96">
            <v>1.4818192438428602E-2</v>
          </cell>
          <cell r="ER96">
            <v>1.4552983080129549E-2</v>
          </cell>
          <cell r="ES96">
            <v>1.4199822952058979E-2</v>
          </cell>
          <cell r="ET96">
            <v>5.5813433130262755E-2</v>
          </cell>
          <cell r="EU96">
            <v>1.8373553251908422E-2</v>
          </cell>
          <cell r="EV96">
            <v>1.799646282762072E-2</v>
          </cell>
          <cell r="EW96">
            <v>1.6506789782631526E-2</v>
          </cell>
          <cell r="EX96">
            <v>1.6214317305300849E-2</v>
          </cell>
          <cell r="EY96">
            <v>1.5926784267919412E-2</v>
          </cell>
          <cell r="EZ96">
            <v>1.5653122270975425E-2</v>
          </cell>
          <cell r="FA96">
            <v>1.8809041548370944E-2</v>
          </cell>
          <cell r="FB96">
            <v>1.5691172345306561E-2</v>
          </cell>
          <cell r="FC96">
            <v>1.5417053169639401E-2</v>
          </cell>
          <cell r="FD96">
            <v>1.5133400205000477E-2</v>
          </cell>
          <cell r="FE96">
            <v>0</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3.8698014329519026E-3</v>
          </cell>
          <cell r="FT96">
            <v>0.19011720512194841</v>
          </cell>
          <cell r="FU96">
            <v>1.3981364977577737E-2</v>
          </cell>
          <cell r="FV96">
            <v>5.3177234778551075E-2</v>
          </cell>
          <cell r="FW96">
            <v>8.5581836364874153E-3</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DT97" t="e">
            <v>#DIV/0!</v>
          </cell>
          <cell r="DU97">
            <v>308.95855108854107</v>
          </cell>
          <cell r="DV97">
            <v>4.1847448712731466E-2</v>
          </cell>
          <cell r="DW97">
            <v>9.5969700595208499E-2</v>
          </cell>
          <cell r="DX97">
            <v>4.0685033459391097E-2</v>
          </cell>
          <cell r="DY97">
            <v>3.882400737968799E-2</v>
          </cell>
          <cell r="DZ97">
            <v>4.167086766361857E-2</v>
          </cell>
          <cell r="EA97">
            <v>4.5117942803921299E-2</v>
          </cell>
          <cell r="EB97">
            <v>3.4159019044359515E-2</v>
          </cell>
          <cell r="EC97">
            <v>3.1407777069341225E-2</v>
          </cell>
          <cell r="ED97">
            <v>3.0456852769746745E-2</v>
          </cell>
          <cell r="EE97">
            <v>2.9337321584104268E-2</v>
          </cell>
          <cell r="EF97">
            <v>2.8660726840666527E-2</v>
          </cell>
          <cell r="EG97">
            <v>2.7114977433496844E-2</v>
          </cell>
          <cell r="EH97">
            <v>2.8531583054078286E-2</v>
          </cell>
          <cell r="EI97">
            <v>4.8467680595519431E-2</v>
          </cell>
          <cell r="EJ97">
            <v>2.4185382960034196E-2</v>
          </cell>
          <cell r="EK97">
            <v>2.3221080864164374E-2</v>
          </cell>
          <cell r="EL97">
            <v>2.3116869505062601E-2</v>
          </cell>
          <cell r="EM97">
            <v>2.2189759886225829E-2</v>
          </cell>
          <cell r="EN97">
            <v>2.2058365265738501E-2</v>
          </cell>
          <cell r="EO97">
            <v>2.4412443025008796E-2</v>
          </cell>
          <cell r="EP97">
            <v>2.0730188384009036E-2</v>
          </cell>
          <cell r="EQ97">
            <v>2.0146800255596283E-2</v>
          </cell>
          <cell r="ER97">
            <v>1.9655461654153088E-2</v>
          </cell>
          <cell r="ES97">
            <v>1.9764203982675973E-2</v>
          </cell>
          <cell r="ET97">
            <v>5.2077020498563602E-2</v>
          </cell>
          <cell r="EU97">
            <v>1.9240695696325954E-2</v>
          </cell>
          <cell r="EV97">
            <v>1.773707102122813E-2</v>
          </cell>
          <cell r="EW97">
            <v>1.7913716992760145E-2</v>
          </cell>
          <cell r="EX97">
            <v>1.6963507871016713E-2</v>
          </cell>
          <cell r="EY97">
            <v>1.6859411305382536E-2</v>
          </cell>
          <cell r="EZ97">
            <v>1.9089330394701714E-2</v>
          </cell>
          <cell r="FA97">
            <v>1.6170260226376409E-2</v>
          </cell>
          <cell r="FB97">
            <v>1.5981906645809976E-2</v>
          </cell>
          <cell r="FC97">
            <v>1.5577167152191937E-2</v>
          </cell>
          <cell r="FD97">
            <v>1.5202408191322398E-2</v>
          </cell>
          <cell r="FE97">
            <v>1.4902606275125916E-2</v>
          </cell>
          <cell r="FF97">
            <v>3.9905513790164472E-2</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1.3764472130491345</v>
          </cell>
          <cell r="FT97">
            <v>0.30553805805556089</v>
          </cell>
          <cell r="FU97">
            <v>0.26014429565756747</v>
          </cell>
          <cell r="FV97">
            <v>0.41122272406186955</v>
          </cell>
          <cell r="FW97">
            <v>0.20609132511406814</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A98" t="str">
            <v>Raiffeisen ZDMF</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cell r="FG98">
            <v>2.8896808402318452E-2</v>
          </cell>
          <cell r="FH98">
            <v>1.9697662469974286E-2</v>
          </cell>
          <cell r="FI98">
            <v>1.4487756795292794E-2</v>
          </cell>
          <cell r="FJ98">
            <v>1.4442654826909873E-2</v>
          </cell>
          <cell r="FK98">
            <v>1.5515378024821391E-2</v>
          </cell>
          <cell r="FL98">
            <v>1.3927389970247006E-2</v>
          </cell>
          <cell r="FM98">
            <v>2.466094065764346E-2</v>
          </cell>
          <cell r="FN98">
            <v>1.3756973027283514E-2</v>
          </cell>
          <cell r="FO98">
            <v>1.3777991866843697E-2</v>
          </cell>
          <cell r="FP98">
            <v>2.0053643476808825E-2</v>
          </cell>
          <cell r="FQ98">
            <v>1.7233121976502286E-2</v>
          </cell>
          <cell r="FR98">
            <v>0.32535612600805774</v>
          </cell>
          <cell r="FS98">
            <v>1.9577022402211375E-2</v>
          </cell>
          <cell r="FT98">
            <v>2.002033758690791E-2</v>
          </cell>
          <cell r="FU98">
            <v>1.3088884590817917E-2</v>
          </cell>
          <cell r="FV98">
            <v>1.1245758714323317E-2</v>
          </cell>
          <cell r="FW98">
            <v>1.1553244323018852E-2</v>
          </cell>
          <cell r="FX98">
            <v>1.089030834700111E-2</v>
          </cell>
          <cell r="FY98">
            <v>1.3205150947892985E-2</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3.6068849891062627E-2</v>
          </cell>
          <cell r="FS99">
            <v>7.7147387906031373E-3</v>
          </cell>
          <cell r="FT99">
            <v>9.0982328464102036E-3</v>
          </cell>
          <cell r="FU99">
            <v>7.3679204483392269E-3</v>
          </cell>
          <cell r="FV99">
            <v>7.5378956608722625E-3</v>
          </cell>
          <cell r="FW99">
            <v>7.181445618300808E-3</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e">
            <v>#DIV/0!</v>
          </cell>
          <cell r="FI100" t="e">
            <v>#DIV/0!</v>
          </cell>
          <cell r="FJ100" t="e">
            <v>#DIV/0!</v>
          </cell>
          <cell r="FK100" t="e">
            <v>#DIV/0!</v>
          </cell>
          <cell r="FL100" t="e">
            <v>#DIV/0!</v>
          </cell>
          <cell r="FM100" t="e">
            <v>#DIV/0!</v>
          </cell>
          <cell r="FN100" t="e">
            <v>#DIV/0!</v>
          </cell>
          <cell r="FO100" t="e">
            <v>#DIV/0!</v>
          </cell>
          <cell r="FP100" t="e">
            <v>#DIV/0!</v>
          </cell>
          <cell r="FQ100" t="e">
            <v>#DIV/0!</v>
          </cell>
          <cell r="FR100" t="e">
            <v>#DIV/0!</v>
          </cell>
          <cell r="FS100">
            <v>1.3764472130491345</v>
          </cell>
          <cell r="FT100">
            <v>0.30553805805556089</v>
          </cell>
          <cell r="FU100">
            <v>0.26014429565756747</v>
          </cell>
          <cell r="FV100">
            <v>0.41122272406186955</v>
          </cell>
          <cell r="FW100">
            <v>0.20609132511406814</v>
          </cell>
          <cell r="FX100">
            <v>0.15459400681161717</v>
          </cell>
          <cell r="FY100">
            <v>9.0349982261281658E-2</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872758.43</v>
          </cell>
          <cell r="FS102">
            <v>61239.44</v>
          </cell>
          <cell r="FT102">
            <v>124878.23000000001</v>
          </cell>
          <cell r="FU102">
            <v>153952.47</v>
          </cell>
          <cell r="FV102">
            <v>196241.08000000002</v>
          </cell>
          <cell r="FW102">
            <v>228244.84000000003</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v>192356.22</v>
          </cell>
          <cell r="FU103">
            <v>283419.83</v>
          </cell>
          <cell r="FV103">
            <v>371738.84</v>
          </cell>
          <cell r="FW103">
            <v>461503</v>
          </cell>
          <cell r="FX103" t="str">
            <v/>
          </cell>
          <cell r="FY103" t="str">
            <v/>
          </cell>
          <cell r="FZ103" t="str">
            <v/>
          </cell>
          <cell r="GA103" t="str">
            <v/>
          </cell>
          <cell r="GB103" t="str">
            <v/>
          </cell>
          <cell r="GC103" t="str">
            <v/>
          </cell>
          <cell r="GD103" t="str">
            <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v>1180734.98</v>
          </cell>
          <cell r="FU104">
            <v>1809401.75</v>
          </cell>
          <cell r="FV104">
            <v>2389596.41</v>
          </cell>
          <cell r="FW104">
            <v>2971626.96</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v>285488.42</v>
          </cell>
          <cell r="FU105">
            <v>460120.45999999996</v>
          </cell>
          <cell r="FV105">
            <v>655965.82999999996</v>
          </cell>
          <cell r="FW105">
            <v>839808.2</v>
          </cell>
          <cell r="FX105" t="str">
            <v/>
          </cell>
          <cell r="FY105" t="str">
            <v/>
          </cell>
          <cell r="FZ105" t="str">
            <v/>
          </cell>
          <cell r="GA105" t="str">
            <v/>
          </cell>
          <cell r="GB105" t="str">
            <v/>
          </cell>
          <cell r="GC105" t="str">
            <v/>
          </cell>
          <cell r="GD105" t="str">
            <v/>
          </cell>
        </row>
        <row r="106">
          <cell r="A106" t="str">
            <v>Erikson Nikola Tesla</v>
          </cell>
          <cell r="V106">
            <v>0</v>
          </cell>
          <cell r="W106" t="str">
            <v/>
          </cell>
          <cell r="X106" t="str">
            <v/>
          </cell>
          <cell r="Y106" t="str">
            <v/>
          </cell>
          <cell r="Z106" t="str">
            <v/>
          </cell>
          <cell r="AA106" t="str">
            <v/>
          </cell>
          <cell r="AB106">
            <v>0</v>
          </cell>
          <cell r="AC106">
            <v>35130.15</v>
          </cell>
          <cell r="AD106">
            <v>120425.97</v>
          </cell>
          <cell r="AE106">
            <v>42741.58</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v>215963.36</v>
          </cell>
          <cell r="FU106">
            <v>297748.14</v>
          </cell>
          <cell r="FV106">
            <v>372692.59</v>
          </cell>
          <cell r="FW106">
            <v>482443.19000000006</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v>583266.28</v>
          </cell>
          <cell r="FU107">
            <v>819945.55</v>
          </cell>
          <cell r="FV107">
            <v>986375.44000000006</v>
          </cell>
          <cell r="FW107">
            <v>1323706.55</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K109" t="str">
            <v/>
          </cell>
          <cell r="AL109">
            <v>0</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v>156795.01999999999</v>
          </cell>
          <cell r="FU109">
            <v>207049.36</v>
          </cell>
          <cell r="FV109">
            <v>252863.69999999998</v>
          </cell>
          <cell r="FW109">
            <v>300141.03999999998</v>
          </cell>
          <cell r="FX109" t="str">
            <v/>
          </cell>
          <cell r="FY109" t="str">
            <v/>
          </cell>
          <cell r="FZ109" t="str">
            <v/>
          </cell>
          <cell r="GA109" t="str">
            <v/>
          </cell>
          <cell r="GB109" t="str">
            <v/>
          </cell>
          <cell r="GC109" t="str">
            <v/>
          </cell>
          <cell r="GD109" t="str">
            <v/>
          </cell>
        </row>
        <row r="110">
          <cell r="A110" t="str">
            <v>ZDMF HEP grupe</v>
          </cell>
          <cell r="AF110">
            <v>839944.59</v>
          </cell>
          <cell r="AG110">
            <v>983919.34</v>
          </cell>
          <cell r="AH110">
            <v>1135239.1299999999</v>
          </cell>
          <cell r="AI110">
            <v>1301479.67</v>
          </cell>
          <cell r="AJ110">
            <v>1407757.3699999999</v>
          </cell>
          <cell r="AK110">
            <v>1536200.89</v>
          </cell>
          <cell r="AL110">
            <v>1656876.91</v>
          </cell>
          <cell r="AM110">
            <v>1747119.5799999998</v>
          </cell>
          <cell r="AN110">
            <v>1869630.5599999998</v>
          </cell>
          <cell r="AO110">
            <v>1990212.17</v>
          </cell>
          <cell r="AP110">
            <v>2518459.5499999998</v>
          </cell>
          <cell r="AQ110">
            <v>209825.47</v>
          </cell>
          <cell r="AR110">
            <v>321496.39</v>
          </cell>
          <cell r="AS110">
            <v>532435.33000000007</v>
          </cell>
          <cell r="AT110">
            <v>670903.62000000011</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v>1846332.81</v>
          </cell>
          <cell r="FU110">
            <v>2791780.67</v>
          </cell>
          <cell r="FV110">
            <v>3730456.08</v>
          </cell>
          <cell r="FW110">
            <v>4672214.49</v>
          </cell>
          <cell r="FX110" t="str">
            <v/>
          </cell>
          <cell r="FY110" t="str">
            <v/>
          </cell>
          <cell r="FZ110" t="str">
            <v/>
          </cell>
          <cell r="GA110" t="str">
            <v/>
          </cell>
          <cell r="GB110" t="str">
            <v/>
          </cell>
          <cell r="GC110" t="str">
            <v/>
          </cell>
          <cell r="GD110" t="str">
            <v/>
          </cell>
        </row>
        <row r="111">
          <cell r="A111" t="str">
            <v>T-HT</v>
          </cell>
          <cell r="V111" t="e">
            <v>#REF!</v>
          </cell>
          <cell r="W111" t="str">
            <v/>
          </cell>
          <cell r="X111" t="str">
            <v/>
          </cell>
          <cell r="Y111" t="str">
            <v/>
          </cell>
          <cell r="Z111" t="str">
            <v/>
          </cell>
          <cell r="AA111" t="str">
            <v/>
          </cell>
          <cell r="AB111">
            <v>0</v>
          </cell>
          <cell r="AC111">
            <v>71853.69</v>
          </cell>
          <cell r="AD111">
            <v>210279.72</v>
          </cell>
          <cell r="AE111">
            <v>41224.699999999997</v>
          </cell>
          <cell r="AF111">
            <v>77108.09</v>
          </cell>
          <cell r="AG111">
            <v>131574.81</v>
          </cell>
          <cell r="AH111">
            <v>169128.52</v>
          </cell>
          <cell r="AI111">
            <v>208932.21999999997</v>
          </cell>
          <cell r="AJ111">
            <v>245844.25999999998</v>
          </cell>
          <cell r="AK111">
            <v>301739.63999999996</v>
          </cell>
          <cell r="AL111">
            <v>352688.36</v>
          </cell>
          <cell r="AM111">
            <v>452744.19</v>
          </cell>
          <cell r="AN111">
            <v>564608.29</v>
          </cell>
          <cell r="AO111">
            <v>643345.68000000005</v>
          </cell>
          <cell r="AP111">
            <v>827678.91</v>
          </cell>
          <cell r="AQ111">
            <v>71884.87</v>
          </cell>
          <cell r="AR111">
            <v>132143.59</v>
          </cell>
          <cell r="AS111">
            <v>204696.97999999998</v>
          </cell>
          <cell r="AT111">
            <v>352805.36</v>
          </cell>
          <cell r="AU111">
            <v>413456.08999999997</v>
          </cell>
          <cell r="AV111">
            <v>491669.80999999994</v>
          </cell>
          <cell r="AW111">
            <v>545181.53999999992</v>
          </cell>
          <cell r="AX111">
            <v>613606.59</v>
          </cell>
          <cell r="AY111">
            <v>724476.98</v>
          </cell>
          <cell r="AZ111">
            <v>805714.38</v>
          </cell>
          <cell r="BA111">
            <v>952062.6</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v>299690.86</v>
          </cell>
          <cell r="FU111">
            <v>510067.18</v>
          </cell>
          <cell r="FV111">
            <v>612695.22</v>
          </cell>
          <cell r="FW111">
            <v>715194.88</v>
          </cell>
          <cell r="FX111" t="str">
            <v/>
          </cell>
          <cell r="FY111" t="str">
            <v/>
          </cell>
          <cell r="FZ111" t="str">
            <v/>
          </cell>
          <cell r="GA111" t="str">
            <v/>
          </cell>
          <cell r="GB111" t="str">
            <v/>
          </cell>
          <cell r="GC111" t="str">
            <v/>
          </cell>
          <cell r="GD111" t="str">
            <v/>
          </cell>
        </row>
        <row r="112">
          <cell r="A112" t="str">
            <v>ZDMF T-Mobile</v>
          </cell>
          <cell r="V112" t="e">
            <v>#REF!</v>
          </cell>
          <cell r="W112" t="str">
            <v/>
          </cell>
          <cell r="X112" t="str">
            <v/>
          </cell>
          <cell r="Y112" t="str">
            <v/>
          </cell>
          <cell r="Z112" t="str">
            <v/>
          </cell>
          <cell r="AA112" t="str">
            <v/>
          </cell>
          <cell r="AB112">
            <v>0</v>
          </cell>
          <cell r="AC112">
            <v>13632</v>
          </cell>
          <cell r="AD112">
            <v>43948.67</v>
          </cell>
          <cell r="AE112">
            <v>6150</v>
          </cell>
          <cell r="AF112">
            <v>23033.34</v>
          </cell>
          <cell r="AG112">
            <v>25616.68</v>
          </cell>
          <cell r="AH112">
            <v>29633.35</v>
          </cell>
          <cell r="AI112">
            <v>39383.69</v>
          </cell>
          <cell r="AJ112">
            <v>44867.020000000004</v>
          </cell>
          <cell r="AK112">
            <v>50252.020000000004</v>
          </cell>
          <cell r="AL112">
            <v>56677.020000000004</v>
          </cell>
          <cell r="AM112">
            <v>73734.100000000006</v>
          </cell>
          <cell r="AN112">
            <v>84358.47</v>
          </cell>
          <cell r="AO112">
            <v>105563.47</v>
          </cell>
          <cell r="AP112">
            <v>150759.41</v>
          </cell>
          <cell r="AQ112">
            <v>16793.45</v>
          </cell>
          <cell r="AR112">
            <v>36660.11</v>
          </cell>
          <cell r="AS112">
            <v>63601.770000000004</v>
          </cell>
          <cell r="AT112">
            <v>91030.430000000008</v>
          </cell>
          <cell r="AU112">
            <v>103575.57</v>
          </cell>
          <cell r="AV112">
            <v>112737.26000000001</v>
          </cell>
          <cell r="AW112">
            <v>122148.93000000001</v>
          </cell>
          <cell r="AX112">
            <v>139350.6</v>
          </cell>
          <cell r="AY112">
            <v>185023.28</v>
          </cell>
          <cell r="AZ112">
            <v>205784.95</v>
          </cell>
          <cell r="BA112">
            <v>267822.94</v>
          </cell>
          <cell r="BB112">
            <v>383902.64</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AM113">
            <v>0</v>
          </cell>
          <cell r="AN113">
            <v>3834558.29</v>
          </cell>
          <cell r="AO113">
            <v>4133688.2</v>
          </cell>
          <cell r="AP113">
            <v>4696779.9800000004</v>
          </cell>
          <cell r="AQ113">
            <v>148842.1</v>
          </cell>
          <cell r="AR113">
            <v>360036.17000000004</v>
          </cell>
          <cell r="AS113">
            <v>467100.35000000003</v>
          </cell>
          <cell r="AT113">
            <v>558063.30000000005</v>
          </cell>
          <cell r="AU113">
            <v>665395.69000000006</v>
          </cell>
          <cell r="AV113">
            <v>758378.09000000008</v>
          </cell>
          <cell r="AW113">
            <v>909404.84000000008</v>
          </cell>
          <cell r="AX113">
            <v>999657.24000000011</v>
          </cell>
          <cell r="AY113">
            <v>1099319.9600000002</v>
          </cell>
          <cell r="AZ113">
            <v>1227669.9900000002</v>
          </cell>
          <cell r="BA113">
            <v>1551753.0900000003</v>
          </cell>
          <cell r="BB113">
            <v>2300158.83</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v>25503.34</v>
          </cell>
          <cell r="FU113">
            <v>39363.339999999997</v>
          </cell>
          <cell r="FV113">
            <v>49040.009999999995</v>
          </cell>
          <cell r="FW113">
            <v>64716.679999999993</v>
          </cell>
          <cell r="FX113" t="str">
            <v/>
          </cell>
          <cell r="FY113" t="str">
            <v/>
          </cell>
          <cell r="FZ113" t="str">
            <v/>
          </cell>
          <cell r="GA113" t="str">
            <v/>
          </cell>
          <cell r="GB113" t="str">
            <v/>
          </cell>
          <cell r="GC113" t="str">
            <v/>
          </cell>
          <cell r="GD113" t="str">
            <v/>
          </cell>
        </row>
        <row r="114">
          <cell r="A114" t="str">
            <v>ZDMF HAC</v>
          </cell>
          <cell r="AU114">
            <v>1447264.6</v>
          </cell>
          <cell r="AV114">
            <v>2744863.6</v>
          </cell>
          <cell r="AW114">
            <v>3905544.8600000003</v>
          </cell>
          <cell r="AX114">
            <v>4976523.2</v>
          </cell>
          <cell r="AY114">
            <v>6075667.8200000003</v>
          </cell>
          <cell r="AZ114">
            <v>7209079.7000000002</v>
          </cell>
          <cell r="BA114">
            <v>9261477.2300000004</v>
          </cell>
          <cell r="BB114">
            <v>12582026.359999999</v>
          </cell>
          <cell r="BC114">
            <v>1156347.52</v>
          </cell>
          <cell r="BD114">
            <v>2278392.08</v>
          </cell>
          <cell r="BE114">
            <v>3438668.08</v>
          </cell>
          <cell r="BF114">
            <v>4573649.43</v>
          </cell>
          <cell r="BG114">
            <v>5826016.1199999992</v>
          </cell>
          <cell r="BH114">
            <v>8174656.9699999988</v>
          </cell>
          <cell r="BI114">
            <v>9985578.6999999993</v>
          </cell>
          <cell r="BJ114">
            <v>11177427.719999999</v>
          </cell>
          <cell r="BK114">
            <v>12370802.399999999</v>
          </cell>
          <cell r="BL114">
            <v>13601093.749999998</v>
          </cell>
          <cell r="BM114">
            <v>15211612.949999997</v>
          </cell>
          <cell r="BN114">
            <v>21046779.619999997</v>
          </cell>
          <cell r="BO114">
            <v>1302454.06</v>
          </cell>
          <cell r="BP114">
            <v>2532057.4300000002</v>
          </cell>
          <cell r="BQ114">
            <v>3763686.4800000004</v>
          </cell>
          <cell r="BR114">
            <v>4980194.53</v>
          </cell>
          <cell r="BS114">
            <v>6222503.9299999997</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v>2046175.3399999999</v>
          </cell>
          <cell r="FU114">
            <v>3059979.01</v>
          </cell>
          <cell r="FV114">
            <v>4075623.6799999997</v>
          </cell>
          <cell r="FW114">
            <v>5106018.3499999996</v>
          </cell>
          <cell r="FX114" t="str">
            <v/>
          </cell>
          <cell r="FY114" t="str">
            <v/>
          </cell>
          <cell r="FZ114" t="str">
            <v/>
          </cell>
          <cell r="GA114" t="str">
            <v/>
          </cell>
          <cell r="GB114" t="str">
            <v/>
          </cell>
          <cell r="GC114" t="str">
            <v/>
          </cell>
          <cell r="GD114" t="str">
            <v/>
          </cell>
        </row>
        <row r="115">
          <cell r="A115" t="str">
            <v>AZ Zagreb</v>
          </cell>
          <cell r="BB115">
            <v>1106546.27</v>
          </cell>
          <cell r="BC115">
            <v>976054.8</v>
          </cell>
          <cell r="BD115">
            <v>1156493.31</v>
          </cell>
          <cell r="BE115">
            <v>1385901.3900000001</v>
          </cell>
          <cell r="BF115">
            <v>1557326.9600000002</v>
          </cell>
          <cell r="BG115">
            <v>1781160.2300000002</v>
          </cell>
          <cell r="BH115">
            <v>1992157.8800000001</v>
          </cell>
          <cell r="BI115">
            <v>2203667.94</v>
          </cell>
          <cell r="BJ115">
            <v>2405098.52</v>
          </cell>
          <cell r="BK115">
            <v>2646919.15</v>
          </cell>
          <cell r="BL115">
            <v>3562620.17</v>
          </cell>
          <cell r="BM115">
            <v>4428841.04</v>
          </cell>
          <cell r="BN115">
            <v>5112339.92</v>
          </cell>
          <cell r="BO115">
            <v>184010.22</v>
          </cell>
          <cell r="BP115">
            <v>369310.11</v>
          </cell>
          <cell r="BQ115">
            <v>559856.87</v>
          </cell>
          <cell r="BR115">
            <v>729637.1</v>
          </cell>
          <cell r="BS115">
            <v>898637.64999999991</v>
          </cell>
          <cell r="BT115">
            <v>1095736.22</v>
          </cell>
          <cell r="BU115">
            <v>1306478.0899999999</v>
          </cell>
          <cell r="BV115">
            <v>1483618.2699999998</v>
          </cell>
          <cell r="BW115">
            <v>1663372.1199999999</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v>1251094.03</v>
          </cell>
          <cell r="FU115">
            <v>1838778.15</v>
          </cell>
          <cell r="FV115">
            <v>2409509.79</v>
          </cell>
          <cell r="FW115">
            <v>2988752.23</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v>447721.59000000008</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v>337552.32</v>
          </cell>
          <cell r="FU116">
            <v>556564.47999999998</v>
          </cell>
          <cell r="FV116">
            <v>756406.64</v>
          </cell>
          <cell r="FW116">
            <v>954798.8</v>
          </cell>
          <cell r="FX116" t="str">
            <v/>
          </cell>
          <cell r="FY116" t="str">
            <v/>
          </cell>
          <cell r="FZ116" t="str">
            <v/>
          </cell>
          <cell r="GA116" t="str">
            <v/>
          </cell>
          <cell r="GB116" t="str">
            <v/>
          </cell>
          <cell r="GC116" t="str">
            <v/>
          </cell>
          <cell r="GD116" t="str">
            <v/>
          </cell>
        </row>
        <row r="117">
          <cell r="A117" t="str">
            <v>AZ Auto Hrvatska</v>
          </cell>
          <cell r="BC117" t="str">
            <v/>
          </cell>
          <cell r="BD117" t="str">
            <v/>
          </cell>
          <cell r="BE117" t="str">
            <v/>
          </cell>
          <cell r="BF117" t="str">
            <v/>
          </cell>
          <cell r="BG117" t="str">
            <v/>
          </cell>
          <cell r="BH117" t="str">
            <v/>
          </cell>
          <cell r="BI117" t="str">
            <v/>
          </cell>
          <cell r="BJ117" t="str">
            <v/>
          </cell>
          <cell r="BK117" t="str">
            <v/>
          </cell>
          <cell r="BL117">
            <v>0</v>
          </cell>
          <cell r="BM117">
            <v>200</v>
          </cell>
          <cell r="BN117">
            <v>2300</v>
          </cell>
          <cell r="BO117">
            <v>1300</v>
          </cell>
          <cell r="BP117">
            <v>12217.46</v>
          </cell>
          <cell r="BQ117">
            <v>25021.119999999999</v>
          </cell>
          <cell r="BR117">
            <v>37810.14</v>
          </cell>
          <cell r="BS117">
            <v>50702.46</v>
          </cell>
          <cell r="BT117">
            <v>64674.080000000002</v>
          </cell>
          <cell r="BU117">
            <v>83737.790000000008</v>
          </cell>
          <cell r="BV117">
            <v>100294.72</v>
          </cell>
          <cell r="BW117">
            <v>115769.66</v>
          </cell>
          <cell r="BX117">
            <v>131933.94</v>
          </cell>
          <cell r="BY117">
            <v>147392.76999999999</v>
          </cell>
          <cell r="BZ117">
            <v>165074.54999999999</v>
          </cell>
          <cell r="CA117">
            <v>14666.34</v>
          </cell>
          <cell r="CB117">
            <v>30840.010000000002</v>
          </cell>
          <cell r="CC117">
            <v>46863.57</v>
          </cell>
          <cell r="CD117">
            <v>61445.47</v>
          </cell>
          <cell r="CE117">
            <v>76361.149999999994</v>
          </cell>
          <cell r="CF117">
            <v>91777.959999999992</v>
          </cell>
          <cell r="CG117">
            <v>106151.87999999999</v>
          </cell>
          <cell r="CH117">
            <v>120317.65999999999</v>
          </cell>
          <cell r="CI117">
            <v>136001.78</v>
          </cell>
          <cell r="CJ117">
            <v>153665.1</v>
          </cell>
          <cell r="CK117">
            <v>169980.95</v>
          </cell>
          <cell r="CL117">
            <v>188370.2</v>
          </cell>
          <cell r="CM117">
            <v>52134.36</v>
          </cell>
          <cell r="CN117">
            <v>69473.59</v>
          </cell>
          <cell r="CO117">
            <v>85785.78</v>
          </cell>
          <cell r="CP117">
            <v>103589.64</v>
          </cell>
          <cell r="CQ117">
            <v>120289.20999999999</v>
          </cell>
          <cell r="CR117">
            <v>136823.65</v>
          </cell>
          <cell r="CS117">
            <v>154970.32</v>
          </cell>
          <cell r="CT117">
            <v>172863.49</v>
          </cell>
          <cell r="CU117">
            <v>187061.49</v>
          </cell>
          <cell r="CV117">
            <v>200376.16</v>
          </cell>
          <cell r="CW117">
            <v>214307.5</v>
          </cell>
          <cell r="CX117">
            <v>242904.16999999998</v>
          </cell>
          <cell r="CY117">
            <v>16230</v>
          </cell>
          <cell r="CZ117">
            <v>73230.62</v>
          </cell>
          <cell r="DA117">
            <v>88495.29</v>
          </cell>
          <cell r="DB117">
            <v>104056.72</v>
          </cell>
          <cell r="DC117">
            <v>120506.63</v>
          </cell>
          <cell r="DD117">
            <v>136204.63</v>
          </cell>
          <cell r="DE117">
            <v>151569.30000000002</v>
          </cell>
          <cell r="DF117">
            <v>166083.97000000003</v>
          </cell>
          <cell r="DG117">
            <v>182280.97000000003</v>
          </cell>
          <cell r="DH117">
            <v>197287.50000000003</v>
          </cell>
          <cell r="DI117">
            <v>211797.54000000004</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v>309966</v>
          </cell>
          <cell r="FU117">
            <v>469775</v>
          </cell>
          <cell r="FV117">
            <v>629182.5</v>
          </cell>
          <cell r="FW117">
            <v>789083.5</v>
          </cell>
          <cell r="FX117" t="str">
            <v/>
          </cell>
          <cell r="FY117" t="str">
            <v/>
          </cell>
          <cell r="FZ117" t="str">
            <v/>
          </cell>
          <cell r="GA117" t="str">
            <v/>
          </cell>
          <cell r="GB117" t="str">
            <v/>
          </cell>
          <cell r="GC117" t="str">
            <v/>
          </cell>
          <cell r="GD117" t="str">
            <v/>
          </cell>
        </row>
        <row r="118">
          <cell r="A118" t="str">
            <v>AC Rijeka - Zagreb</v>
          </cell>
          <cell r="BT118">
            <v>1197900</v>
          </cell>
          <cell r="BU118">
            <v>1197900</v>
          </cell>
          <cell r="BV118">
            <v>1300222.99</v>
          </cell>
          <cell r="BW118">
            <v>1416529.98</v>
          </cell>
          <cell r="BX118">
            <v>1560333.31</v>
          </cell>
          <cell r="BY118">
            <v>1713186.6400000001</v>
          </cell>
          <cell r="BZ118">
            <v>1858516.9700000002</v>
          </cell>
          <cell r="CA118">
            <v>131728.32999999999</v>
          </cell>
          <cell r="CB118">
            <v>263991.65999999997</v>
          </cell>
          <cell r="CC118">
            <v>395003.99</v>
          </cell>
          <cell r="CD118">
            <v>525893.31999999995</v>
          </cell>
          <cell r="CE118">
            <v>655793.48</v>
          </cell>
          <cell r="CF118">
            <v>783815.80999999994</v>
          </cell>
          <cell r="CG118">
            <v>911838.1399999999</v>
          </cell>
          <cell r="CH118">
            <v>1037820.4699999999</v>
          </cell>
          <cell r="CI118">
            <v>1161982.7999999998</v>
          </cell>
          <cell r="CJ118">
            <v>1286145.1299999999</v>
          </cell>
          <cell r="CK118">
            <v>1408374.46</v>
          </cell>
          <cell r="CL118">
            <v>1546103.79</v>
          </cell>
          <cell r="CM118">
            <v>550871.22</v>
          </cell>
          <cell r="CN118">
            <v>671731.96</v>
          </cell>
          <cell r="CO118">
            <v>791414.28999999992</v>
          </cell>
          <cell r="CP118">
            <v>909036.61999999988</v>
          </cell>
          <cell r="CQ118">
            <v>1025608.9499999998</v>
          </cell>
          <cell r="CR118">
            <v>1139747.2799999998</v>
          </cell>
          <cell r="CS118">
            <v>1253465.6099999999</v>
          </cell>
          <cell r="CT118">
            <v>1366100.94</v>
          </cell>
          <cell r="CU118">
            <v>1476566.27</v>
          </cell>
          <cell r="CV118">
            <v>1586431.6</v>
          </cell>
          <cell r="CW118">
            <v>1696596.9300000002</v>
          </cell>
          <cell r="CX118">
            <v>1810662.2600000002</v>
          </cell>
          <cell r="CY118">
            <v>108115.33</v>
          </cell>
          <cell r="CZ118">
            <v>580801.24</v>
          </cell>
          <cell r="DA118">
            <v>686966.57</v>
          </cell>
          <cell r="DB118">
            <v>793481.89999999991</v>
          </cell>
          <cell r="DC118">
            <v>899147.22999999986</v>
          </cell>
          <cell r="DD118">
            <v>1111140.23</v>
          </cell>
          <cell r="DE118">
            <v>3406417.23</v>
          </cell>
          <cell r="DF118">
            <v>4002104.23</v>
          </cell>
          <cell r="DG118">
            <v>4638041.2300000004</v>
          </cell>
          <cell r="DH118">
            <v>5257214.9000000004</v>
          </cell>
          <cell r="DI118">
            <v>6462455.5700000003</v>
          </cell>
          <cell r="DJ118">
            <v>7109323.2400000002</v>
          </cell>
          <cell r="DK118">
            <v>582487.67000000004</v>
          </cell>
          <cell r="DL118">
            <v>1165875.3400000001</v>
          </cell>
          <cell r="DM118">
            <v>1943639.34</v>
          </cell>
          <cell r="DN118">
            <v>2523867.0100000002</v>
          </cell>
          <cell r="DO118">
            <v>3101214.68</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BX119">
            <v>239922.67</v>
          </cell>
          <cell r="BY119">
            <v>1163381.76</v>
          </cell>
          <cell r="BZ119">
            <v>2246210.52</v>
          </cell>
          <cell r="CA119">
            <v>862551.25</v>
          </cell>
          <cell r="CB119">
            <v>1627677.08</v>
          </cell>
          <cell r="CC119">
            <v>2402752.87</v>
          </cell>
          <cell r="CD119">
            <v>3167012.5700000003</v>
          </cell>
          <cell r="CE119">
            <v>3908633.2800000003</v>
          </cell>
          <cell r="CF119">
            <v>4633819.84</v>
          </cell>
          <cell r="CG119">
            <v>5393867.4399999995</v>
          </cell>
          <cell r="CH119">
            <v>6125780.0399999991</v>
          </cell>
          <cell r="CI119">
            <v>6850943.5399999991</v>
          </cell>
          <cell r="CJ119">
            <v>7590541.209999999</v>
          </cell>
          <cell r="CK119">
            <v>8346602.7399999993</v>
          </cell>
          <cell r="CL119">
            <v>9158168.0299999993</v>
          </cell>
          <cell r="CM119">
            <v>1200283.6200000001</v>
          </cell>
          <cell r="CN119">
            <v>1938928.2800000003</v>
          </cell>
          <cell r="CO119">
            <v>2673361.0700000003</v>
          </cell>
          <cell r="CP119">
            <v>3415389.4000000004</v>
          </cell>
          <cell r="CQ119">
            <v>4143522.4000000004</v>
          </cell>
          <cell r="CR119">
            <v>4888823.7</v>
          </cell>
          <cell r="CS119">
            <v>5612914.9500000002</v>
          </cell>
          <cell r="CT119">
            <v>6332027.7000000002</v>
          </cell>
          <cell r="CU119">
            <v>7057164.9299999997</v>
          </cell>
          <cell r="CV119">
            <v>7773206.6799999997</v>
          </cell>
          <cell r="CW119">
            <v>8490744.5299999993</v>
          </cell>
          <cell r="CX119">
            <v>9261844.1799999997</v>
          </cell>
          <cell r="CY119">
            <v>713966.77</v>
          </cell>
          <cell r="CZ119">
            <v>3493170.24</v>
          </cell>
          <cell r="DA119">
            <v>4202728.71</v>
          </cell>
          <cell r="DB119">
            <v>4907524.32</v>
          </cell>
          <cell r="DC119">
            <v>5600299.6500000004</v>
          </cell>
          <cell r="DD119">
            <v>6320815.2400000002</v>
          </cell>
          <cell r="DE119">
            <v>7034164.5899999999</v>
          </cell>
          <cell r="DF119">
            <v>7734552.6399999997</v>
          </cell>
          <cell r="DG119">
            <v>8450783.7999999989</v>
          </cell>
          <cell r="DH119">
            <v>9152014.6699999981</v>
          </cell>
          <cell r="DI119">
            <v>9854711.1999999974</v>
          </cell>
          <cell r="DJ119">
            <v>10606912.269999998</v>
          </cell>
          <cell r="DK119">
            <v>696398.01</v>
          </cell>
          <cell r="DL119">
            <v>1391380.8</v>
          </cell>
          <cell r="DM119">
            <v>3288302.92</v>
          </cell>
          <cell r="DN119">
            <v>3978932.37</v>
          </cell>
          <cell r="DO119">
            <v>4678305.1900000004</v>
          </cell>
          <cell r="DP119">
            <v>5365567.5600000005</v>
          </cell>
          <cell r="DQ119">
            <v>6048842.370000001</v>
          </cell>
          <cell r="DR119">
            <v>6730891.6600000011</v>
          </cell>
          <cell r="DS119">
            <v>7411545.0100000007</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v>2201485.3499999996</v>
          </cell>
          <cell r="FU119">
            <v>3260973.46</v>
          </cell>
          <cell r="FV119">
            <v>4340416.3599999994</v>
          </cell>
          <cell r="FW119">
            <v>5397998.9499999993</v>
          </cell>
          <cell r="FX119" t="str">
            <v/>
          </cell>
          <cell r="FY119" t="str">
            <v/>
          </cell>
          <cell r="FZ119" t="str">
            <v/>
          </cell>
          <cell r="GA119" t="str">
            <v/>
          </cell>
          <cell r="GB119" t="str">
            <v/>
          </cell>
          <cell r="GC119" t="str">
            <v/>
          </cell>
          <cell r="GD119" t="str">
            <v/>
          </cell>
        </row>
        <row r="120">
          <cell r="A120" t="str">
            <v>Raiffeisen ZDMF</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Z120">
            <v>13680</v>
          </cell>
          <cell r="CA120" t="str">
            <v/>
          </cell>
          <cell r="CB120" t="str">
            <v/>
          </cell>
          <cell r="CC120" t="str">
            <v/>
          </cell>
          <cell r="CD120" t="str">
            <v/>
          </cell>
          <cell r="CE120" t="str">
            <v/>
          </cell>
          <cell r="CF120" t="str">
            <v/>
          </cell>
          <cell r="CG120" t="str">
            <v/>
          </cell>
          <cell r="CH120" t="str">
            <v/>
          </cell>
          <cell r="CI120" t="str">
            <v/>
          </cell>
          <cell r="CJ120" t="str">
            <v/>
          </cell>
          <cell r="CK120">
            <v>0</v>
          </cell>
          <cell r="CL120">
            <v>11400</v>
          </cell>
          <cell r="CM120">
            <v>3315</v>
          </cell>
          <cell r="CN120">
            <v>3315</v>
          </cell>
          <cell r="CO120">
            <v>3315</v>
          </cell>
          <cell r="CP120">
            <v>3315</v>
          </cell>
          <cell r="CQ120">
            <v>3315</v>
          </cell>
          <cell r="CR120">
            <v>3315</v>
          </cell>
          <cell r="CS120">
            <v>3935</v>
          </cell>
          <cell r="CT120">
            <v>4555</v>
          </cell>
          <cell r="CU120">
            <v>5175</v>
          </cell>
          <cell r="CV120">
            <v>5795</v>
          </cell>
          <cell r="CW120">
            <v>6415</v>
          </cell>
          <cell r="CX120">
            <v>18535</v>
          </cell>
          <cell r="CY120">
            <v>620</v>
          </cell>
          <cell r="CZ120">
            <v>3890</v>
          </cell>
          <cell r="DA120">
            <v>4510</v>
          </cell>
          <cell r="DB120">
            <v>5130</v>
          </cell>
          <cell r="DC120">
            <v>5750</v>
          </cell>
          <cell r="DD120">
            <v>6370</v>
          </cell>
          <cell r="DE120">
            <v>6990</v>
          </cell>
          <cell r="DF120">
            <v>7610</v>
          </cell>
          <cell r="DG120">
            <v>8230</v>
          </cell>
          <cell r="DH120">
            <v>8850</v>
          </cell>
          <cell r="DI120">
            <v>9470</v>
          </cell>
          <cell r="DJ120">
            <v>21590</v>
          </cell>
          <cell r="DK120">
            <v>620</v>
          </cell>
          <cell r="DL120">
            <v>1240</v>
          </cell>
          <cell r="DM120">
            <v>4023</v>
          </cell>
          <cell r="DN120">
            <v>4643</v>
          </cell>
          <cell r="DO120">
            <v>5263</v>
          </cell>
          <cell r="DP120">
            <v>5883</v>
          </cell>
          <cell r="DQ120">
            <v>6503</v>
          </cell>
          <cell r="DR120">
            <v>7123</v>
          </cell>
          <cell r="DS120">
            <v>7743</v>
          </cell>
          <cell r="DT120">
            <v>8363</v>
          </cell>
          <cell r="DU120">
            <v>8983</v>
          </cell>
          <cell r="DV120">
            <v>21103</v>
          </cell>
          <cell r="DW120">
            <v>3305</v>
          </cell>
          <cell r="DX120">
            <v>153591.98000000001</v>
          </cell>
          <cell r="DY120">
            <v>306531.64</v>
          </cell>
          <cell r="DZ120">
            <v>454646.30000000005</v>
          </cell>
          <cell r="EA120">
            <v>603142.96000000008</v>
          </cell>
          <cell r="EB120">
            <v>751487.62000000011</v>
          </cell>
          <cell r="EC120">
            <v>1024332.28</v>
          </cell>
          <cell r="ED120">
            <v>1172556.94</v>
          </cell>
          <cell r="EE120">
            <v>1466701.5999999999</v>
          </cell>
          <cell r="EF120">
            <v>1630047.5999999999</v>
          </cell>
          <cell r="EG120">
            <v>1783066.5999999999</v>
          </cell>
          <cell r="EH120">
            <v>1961017.39</v>
          </cell>
          <cell r="EI120">
            <v>149097.16</v>
          </cell>
          <cell r="EJ120">
            <v>294826.82</v>
          </cell>
          <cell r="EK120">
            <v>439806.48</v>
          </cell>
          <cell r="EL120">
            <v>589436.14</v>
          </cell>
          <cell r="EM120">
            <v>734725.8</v>
          </cell>
          <cell r="EN120">
            <v>879645.46000000008</v>
          </cell>
          <cell r="EO120">
            <v>1159565.1200000001</v>
          </cell>
          <cell r="EP120">
            <v>1306504.78</v>
          </cell>
          <cell r="EQ120">
            <v>1451504.44</v>
          </cell>
          <cell r="ER120">
            <v>1598204.0999999999</v>
          </cell>
          <cell r="ES120">
            <v>1760233.7599999998</v>
          </cell>
          <cell r="ET120">
            <v>2161603.2699999996</v>
          </cell>
          <cell r="EU120">
            <v>163889.66</v>
          </cell>
          <cell r="EV120">
            <v>315381.32</v>
          </cell>
          <cell r="EW120">
            <v>467737.48</v>
          </cell>
          <cell r="EX120">
            <v>618549.14</v>
          </cell>
          <cell r="EY120">
            <v>782335.8</v>
          </cell>
          <cell r="EZ120">
            <v>934905.46000000008</v>
          </cell>
          <cell r="FA120">
            <v>1221740.1200000001</v>
          </cell>
          <cell r="FB120">
            <v>1373674.78</v>
          </cell>
          <cell r="FC120">
            <v>1526929.44</v>
          </cell>
          <cell r="FD120">
            <v>1680864.0999999999</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v>574868.52</v>
          </cell>
          <cell r="FU120">
            <v>770552.94000000006</v>
          </cell>
          <cell r="FV120">
            <v>940882.46000000008</v>
          </cell>
          <cell r="FW120">
            <v>1117837.05</v>
          </cell>
          <cell r="FX120" t="str">
            <v/>
          </cell>
          <cell r="FY120" t="str">
            <v/>
          </cell>
          <cell r="FZ120" t="str">
            <v/>
          </cell>
          <cell r="GA120" t="str">
            <v/>
          </cell>
          <cell r="GB120" t="str">
            <v/>
          </cell>
          <cell r="GC120" t="str">
            <v/>
          </cell>
          <cell r="GD120" t="str">
            <v/>
          </cell>
        </row>
        <row r="121">
          <cell r="A121" t="str">
            <v>Erste ZDMF</v>
          </cell>
          <cell r="DJ121">
            <v>461748.27</v>
          </cell>
          <cell r="DK121">
            <v>257018.2</v>
          </cell>
          <cell r="DL121">
            <v>462713.97</v>
          </cell>
          <cell r="DM121">
            <v>663873.04999999993</v>
          </cell>
          <cell r="DN121">
            <v>782073.04999999993</v>
          </cell>
          <cell r="DO121">
            <v>861673.04999999993</v>
          </cell>
          <cell r="DP121">
            <v>1093023.0499999998</v>
          </cell>
          <cell r="DQ121">
            <v>1255573.0499999998</v>
          </cell>
          <cell r="DR121">
            <v>1455673.0499999998</v>
          </cell>
          <cell r="DS121">
            <v>1643773.0499999998</v>
          </cell>
          <cell r="DT121">
            <v>1837373.0499999998</v>
          </cell>
          <cell r="DU121">
            <v>2028973.0499999998</v>
          </cell>
          <cell r="DV121">
            <v>2221973.0499999998</v>
          </cell>
          <cell r="DW121">
            <v>253576.01</v>
          </cell>
          <cell r="DX121">
            <v>629476.01</v>
          </cell>
          <cell r="DY121">
            <v>815476.01</v>
          </cell>
          <cell r="DZ121">
            <v>999676.01</v>
          </cell>
          <cell r="EA121">
            <v>1171376.01</v>
          </cell>
          <cell r="EB121">
            <v>1297926.01</v>
          </cell>
          <cell r="EC121">
            <v>1543276.01</v>
          </cell>
          <cell r="ED121">
            <v>1724476.01</v>
          </cell>
          <cell r="EE121">
            <v>1904176.01</v>
          </cell>
          <cell r="EF121">
            <v>2083376.01</v>
          </cell>
          <cell r="EG121">
            <v>2262326.0099999998</v>
          </cell>
          <cell r="EH121">
            <v>2448026.0099999998</v>
          </cell>
          <cell r="EI121">
            <v>467345</v>
          </cell>
          <cell r="EJ121">
            <v>648095</v>
          </cell>
          <cell r="EK121">
            <v>825195</v>
          </cell>
          <cell r="EL121">
            <v>1000495</v>
          </cell>
          <cell r="EM121">
            <v>1174795</v>
          </cell>
          <cell r="EN121">
            <v>1325395</v>
          </cell>
          <cell r="EO121">
            <v>1523095</v>
          </cell>
          <cell r="EP121">
            <v>1697095</v>
          </cell>
          <cell r="EQ121">
            <v>1868695</v>
          </cell>
          <cell r="ER121">
            <v>1996595</v>
          </cell>
          <cell r="ES121">
            <v>2210945</v>
          </cell>
          <cell r="ET121">
            <v>2659221</v>
          </cell>
          <cell r="EU121">
            <v>169736</v>
          </cell>
          <cell r="EV121">
            <v>337274</v>
          </cell>
          <cell r="EW121">
            <v>504474</v>
          </cell>
          <cell r="EX121">
            <v>505174</v>
          </cell>
          <cell r="EY121">
            <v>668174</v>
          </cell>
          <cell r="EZ121">
            <v>832174</v>
          </cell>
          <cell r="FA121">
            <v>992374</v>
          </cell>
          <cell r="FB121">
            <v>1152729</v>
          </cell>
          <cell r="FC121">
            <v>1312580</v>
          </cell>
          <cell r="FD121">
            <v>1472931</v>
          </cell>
          <cell r="FE121">
            <v>1634657</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v>1460047.52</v>
          </cell>
          <cell r="FU121">
            <v>1585294.44</v>
          </cell>
          <cell r="FV121">
            <v>2068323.44</v>
          </cell>
          <cell r="FW121">
            <v>2150194.52</v>
          </cell>
          <cell r="FX121" t="str">
            <v/>
          </cell>
          <cell r="FY121" t="str">
            <v/>
          </cell>
          <cell r="FZ121" t="str">
            <v/>
          </cell>
          <cell r="GA121" t="str">
            <v/>
          </cell>
          <cell r="GB121" t="str">
            <v/>
          </cell>
          <cell r="GC121" t="str">
            <v/>
          </cell>
          <cell r="GD121" t="str">
            <v/>
          </cell>
        </row>
        <row r="122">
          <cell r="A122" t="str">
            <v>AZ Treći horizont</v>
          </cell>
          <cell r="DP122">
            <v>4057337.38</v>
          </cell>
          <cell r="DQ122">
            <v>4305293.05</v>
          </cell>
          <cell r="DR122">
            <v>4552598.72</v>
          </cell>
          <cell r="DS122">
            <v>4799487.3899999997</v>
          </cell>
          <cell r="DT122">
            <v>4827009.0599999996</v>
          </cell>
          <cell r="DU122">
            <v>5303763.7299999995</v>
          </cell>
          <cell r="DV122">
            <v>5557058.3999999994</v>
          </cell>
          <cell r="DW122">
            <v>251867.47</v>
          </cell>
          <cell r="DX122">
            <v>501456.14</v>
          </cell>
          <cell r="DY122">
            <v>750327.81</v>
          </cell>
          <cell r="DZ122">
            <v>998782.4800000001</v>
          </cell>
          <cell r="EA122">
            <v>1246158.1500000001</v>
          </cell>
          <cell r="EB122">
            <v>1491016.82</v>
          </cell>
          <cell r="EC122">
            <v>1737803.49</v>
          </cell>
          <cell r="ED122">
            <v>1981539.16</v>
          </cell>
          <cell r="EE122">
            <v>2221057.83</v>
          </cell>
          <cell r="EF122">
            <v>2456319.83</v>
          </cell>
          <cell r="EG122">
            <v>2687321.83</v>
          </cell>
          <cell r="EH122">
            <v>2917361.83</v>
          </cell>
          <cell r="EI122">
            <v>668478.94999999995</v>
          </cell>
          <cell r="EJ122">
            <v>894863.95</v>
          </cell>
          <cell r="EK122">
            <v>1117612.95</v>
          </cell>
          <cell r="EL122">
            <v>1337427.95</v>
          </cell>
          <cell r="EM122">
            <v>1493991.95</v>
          </cell>
          <cell r="EN122">
            <v>1649042.95</v>
          </cell>
          <cell r="EO122">
            <v>1803221.95</v>
          </cell>
          <cell r="EP122">
            <v>1957283.95</v>
          </cell>
          <cell r="EQ122">
            <v>2111862.9500000002</v>
          </cell>
          <cell r="ER122">
            <v>2265924.9500000002</v>
          </cell>
          <cell r="ES122">
            <v>2418435.9500000002</v>
          </cell>
          <cell r="ET122">
            <v>3026403.6500000004</v>
          </cell>
          <cell r="EU122">
            <v>211311</v>
          </cell>
          <cell r="EV122">
            <v>422088</v>
          </cell>
          <cell r="EW122">
            <v>618897</v>
          </cell>
          <cell r="EX122">
            <v>815410</v>
          </cell>
          <cell r="EY122">
            <v>1011568</v>
          </cell>
          <cell r="EZ122">
            <v>1207426</v>
          </cell>
          <cell r="FA122">
            <v>1446456</v>
          </cell>
          <cell r="FB122">
            <v>1649614</v>
          </cell>
          <cell r="FC122">
            <v>1852355</v>
          </cell>
          <cell r="FD122">
            <v>2054434</v>
          </cell>
          <cell r="FE122">
            <v>2054434</v>
          </cell>
          <cell r="FF122">
            <v>2054434</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v>210107.05</v>
          </cell>
          <cell r="FU122">
            <v>290761.42</v>
          </cell>
          <cell r="FV122">
            <v>451422.61</v>
          </cell>
          <cell r="FW122">
            <v>565051.6</v>
          </cell>
          <cell r="FX122" t="str">
            <v/>
          </cell>
          <cell r="FY122" t="str">
            <v/>
          </cell>
          <cell r="FZ122" t="str">
            <v/>
          </cell>
          <cell r="GA122" t="str">
            <v/>
          </cell>
          <cell r="GB122" t="str">
            <v/>
          </cell>
          <cell r="GC122" t="str">
            <v/>
          </cell>
          <cell r="GD122" t="str">
            <v/>
          </cell>
        </row>
        <row r="123">
          <cell r="A123" t="str">
            <v>AZ ZABA</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cell r="FG123">
            <v>1141761.04</v>
          </cell>
          <cell r="FH123">
            <v>2273465.88</v>
          </cell>
          <cell r="FI123">
            <v>3444971.3899999997</v>
          </cell>
          <cell r="FJ123">
            <v>4566310.74</v>
          </cell>
          <cell r="FK123">
            <v>5677951.9800000004</v>
          </cell>
          <cell r="FL123">
            <v>6803569.8800000008</v>
          </cell>
          <cell r="FM123">
            <v>7937348.8500000006</v>
          </cell>
          <cell r="FN123">
            <v>9047389.1900000013</v>
          </cell>
          <cell r="FO123">
            <v>10156560.530000001</v>
          </cell>
          <cell r="FP123">
            <v>11254223.640000001</v>
          </cell>
          <cell r="FQ123">
            <v>12373543.440000001</v>
          </cell>
          <cell r="FR123">
            <v>15501469.080000002</v>
          </cell>
          <cell r="FS123">
            <v>1136052.3799999999</v>
          </cell>
          <cell r="FT123">
            <v>2201485.3499999996</v>
          </cell>
          <cell r="FU123">
            <v>3260973.46</v>
          </cell>
          <cell r="FV123">
            <v>4340416.3599999994</v>
          </cell>
          <cell r="FW123">
            <v>5397998.9499999993</v>
          </cell>
          <cell r="FX123">
            <v>6459575.3099999996</v>
          </cell>
          <cell r="FY123">
            <v>7529681.75</v>
          </cell>
          <cell r="FZ123" t="str">
            <v/>
          </cell>
          <cell r="GA123" t="str">
            <v/>
          </cell>
          <cell r="GB123" t="str">
            <v/>
          </cell>
          <cell r="GC123" t="str">
            <v/>
          </cell>
          <cell r="GD123" t="str">
            <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86534130.13000001</v>
          </cell>
          <cell r="FS124">
            <v>6078471.1199999992</v>
          </cell>
          <cell r="FT124">
            <v>13302305.65</v>
          </cell>
          <cell r="FU124">
            <v>19205527.650000006</v>
          </cell>
          <cell r="FV124">
            <v>25289432.680000003</v>
          </cell>
          <cell r="FW124">
            <v>31129334.830000002</v>
          </cell>
          <cell r="FX124">
            <v>0</v>
          </cell>
          <cell r="FY124">
            <v>0</v>
          </cell>
          <cell r="FZ124">
            <v>0</v>
          </cell>
          <cell r="GA124">
            <v>0</v>
          </cell>
          <cell r="GB124">
            <v>0</v>
          </cell>
          <cell r="GC124">
            <v>0</v>
          </cell>
          <cell r="GD124">
            <v>0</v>
          </cell>
        </row>
        <row r="125">
          <cell r="A125" t="str">
            <v>Erste ZDMF</v>
          </cell>
          <cell r="FF125">
            <v>3004470</v>
          </cell>
          <cell r="FG125">
            <v>3020</v>
          </cell>
          <cell r="FH125">
            <v>29014</v>
          </cell>
          <cell r="FI125">
            <v>40312.74</v>
          </cell>
          <cell r="FJ125">
            <v>51834.74</v>
          </cell>
          <cell r="FK125">
            <v>63398.74</v>
          </cell>
          <cell r="FL125">
            <v>77234.63</v>
          </cell>
          <cell r="FM125">
            <v>93389.63</v>
          </cell>
          <cell r="FN125">
            <v>123164.21</v>
          </cell>
          <cell r="FO125">
            <v>140769.21000000002</v>
          </cell>
          <cell r="FP125">
            <v>154574.21000000002</v>
          </cell>
          <cell r="FQ125">
            <v>181349.21000000002</v>
          </cell>
          <cell r="FR125">
            <v>4493614.9799999995</v>
          </cell>
          <cell r="FS125">
            <v>29016.1</v>
          </cell>
          <cell r="FT125">
            <v>1460047.52</v>
          </cell>
          <cell r="FU125">
            <v>1585294.44</v>
          </cell>
          <cell r="FV125">
            <v>2068323.44</v>
          </cell>
          <cell r="FW125">
            <v>2150194.52</v>
          </cell>
          <cell r="FX125">
            <v>2164622.52</v>
          </cell>
          <cell r="FY125">
            <v>2178570.52</v>
          </cell>
          <cell r="FZ125" t="str">
            <v/>
          </cell>
          <cell r="GA125" t="str">
            <v/>
          </cell>
          <cell r="GB125" t="str">
            <v/>
          </cell>
          <cell r="GC125" t="str">
            <v/>
          </cell>
          <cell r="GD125" t="str">
            <v/>
          </cell>
        </row>
        <row r="126">
          <cell r="A126" t="str">
            <v>ukupne bruto uplate po kvartalima</v>
          </cell>
          <cell r="FG126" t="str">
            <v/>
          </cell>
          <cell r="FH126" t="str">
            <v/>
          </cell>
          <cell r="FI126" t="str">
            <v/>
          </cell>
          <cell r="FJ126" t="str">
            <v/>
          </cell>
          <cell r="FK126" t="str">
            <v/>
          </cell>
          <cell r="FL126" t="str">
            <v/>
          </cell>
          <cell r="FM126" t="str">
            <v/>
          </cell>
          <cell r="FN126" t="str">
            <v/>
          </cell>
          <cell r="FO126" t="str">
            <v/>
          </cell>
          <cell r="FP126" t="str">
            <v/>
          </cell>
          <cell r="FQ126">
            <v>0</v>
          </cell>
          <cell r="FR126">
            <v>99930</v>
          </cell>
          <cell r="FS126">
            <v>137548.37</v>
          </cell>
          <cell r="FT126">
            <v>210107.05</v>
          </cell>
          <cell r="FU126">
            <v>290761.42</v>
          </cell>
          <cell r="FV126">
            <v>451422.61</v>
          </cell>
          <cell r="FW126">
            <v>565051.6</v>
          </cell>
          <cell r="FX126">
            <v>667853.77</v>
          </cell>
          <cell r="FY126">
            <v>737223.02</v>
          </cell>
          <cell r="FZ126" t="str">
            <v/>
          </cell>
          <cell r="GA126" t="str">
            <v/>
          </cell>
          <cell r="GB126" t="str">
            <v/>
          </cell>
          <cell r="GC126" t="str">
            <v/>
          </cell>
          <cell r="GD126" t="str">
            <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cell r="FX127">
            <v>0</v>
          </cell>
          <cell r="FY127">
            <v>107796</v>
          </cell>
          <cell r="FZ127" t="str">
            <v/>
          </cell>
          <cell r="GA127" t="str">
            <v/>
          </cell>
          <cell r="GB127" t="str">
            <v/>
          </cell>
          <cell r="GC127" t="str">
            <v/>
          </cell>
          <cell r="GD127" t="str">
            <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B129">
            <v>0</v>
          </cell>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t="e">
            <v>#REF!</v>
          </cell>
          <cell r="W129">
            <v>0</v>
          </cell>
          <cell r="X129">
            <v>0</v>
          </cell>
          <cell r="Y129">
            <v>0</v>
          </cell>
          <cell r="Z129">
            <v>0</v>
          </cell>
          <cell r="AA129">
            <v>0</v>
          </cell>
          <cell r="AB129">
            <v>0</v>
          </cell>
          <cell r="AC129">
            <v>120615.84</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cell r="FG129">
            <v>5567058.1800000006</v>
          </cell>
          <cell r="FH129">
            <v>10778656.909999998</v>
          </cell>
          <cell r="FI129">
            <v>15900789.640000001</v>
          </cell>
          <cell r="FJ129">
            <v>21063482.469999999</v>
          </cell>
          <cell r="FK129">
            <v>26209239.23</v>
          </cell>
          <cell r="FL129">
            <v>31354765.280000005</v>
          </cell>
          <cell r="FM129">
            <v>36801960.800000004</v>
          </cell>
          <cell r="FN129">
            <v>41960859.280000001</v>
          </cell>
          <cell r="FO129">
            <v>47191995.320000008</v>
          </cell>
          <cell r="FP129">
            <v>52673812.07</v>
          </cell>
          <cell r="FQ129">
            <v>59104698.449999996</v>
          </cell>
          <cell r="FR129">
            <v>86534130.13000001</v>
          </cell>
          <cell r="FS129">
            <v>6078471.1199999992</v>
          </cell>
          <cell r="FT129">
            <v>13302305.65</v>
          </cell>
          <cell r="FU129">
            <v>19205527.650000006</v>
          </cell>
          <cell r="FV129">
            <v>25289432.680000003</v>
          </cell>
          <cell r="FW129">
            <v>31129334.830000002</v>
          </cell>
          <cell r="FX129">
            <v>36697340.160000004</v>
          </cell>
          <cell r="FY129">
            <v>42777792.870000005</v>
          </cell>
          <cell r="FZ129">
            <v>0</v>
          </cell>
          <cell r="GA129">
            <v>0</v>
          </cell>
          <cell r="GB129">
            <v>0</v>
          </cell>
          <cell r="GC129">
            <v>0</v>
          </cell>
          <cell r="GD129">
            <v>0</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cell r="FG132">
            <v>518520.06</v>
          </cell>
          <cell r="FH132">
            <v>277609.46000000002</v>
          </cell>
          <cell r="FI132">
            <v>126241.12</v>
          </cell>
          <cell r="FJ132">
            <v>118582.53000000001</v>
          </cell>
          <cell r="FK132">
            <v>130617.89000000001</v>
          </cell>
          <cell r="FL132">
            <v>127566.33</v>
          </cell>
          <cell r="FM132">
            <v>119004.92</v>
          </cell>
          <cell r="FN132">
            <v>109360.39</v>
          </cell>
          <cell r="FO132">
            <v>103628.68</v>
          </cell>
          <cell r="FP132">
            <v>104991.31000000001</v>
          </cell>
          <cell r="FQ132">
            <v>286141.04000000004</v>
          </cell>
          <cell r="FR132">
            <v>515322.3</v>
          </cell>
          <cell r="FS132">
            <v>538919.68999999994</v>
          </cell>
          <cell r="FT132">
            <v>388242.33999999997</v>
          </cell>
          <cell r="FU132">
            <v>153952.47</v>
          </cell>
          <cell r="FV132">
            <v>135001.64000000001</v>
          </cell>
          <cell r="FW132">
            <v>103366.61</v>
          </cell>
          <cell r="FX132">
            <v>110098.73</v>
          </cell>
          <cell r="FY132">
            <v>98624.76999999999</v>
          </cell>
          <cell r="FZ132" t="str">
            <v/>
          </cell>
          <cell r="GA132" t="str">
            <v/>
          </cell>
          <cell r="GB132" t="str">
            <v/>
          </cell>
          <cell r="GC132" t="str">
            <v/>
          </cell>
          <cell r="GD132" t="str">
            <v/>
          </cell>
          <cell r="GE132" t="str">
            <v/>
          </cell>
          <cell r="GF132" t="str">
            <v/>
          </cell>
          <cell r="GG132" t="str">
            <v/>
          </cell>
          <cell r="GH132" t="str">
            <v/>
          </cell>
          <cell r="GI132" t="str">
            <v/>
          </cell>
          <cell r="GJ132" t="str">
            <v/>
          </cell>
          <cell r="GK132" t="str">
            <v/>
          </cell>
          <cell r="GL132" t="str">
            <v/>
          </cell>
          <cell r="GM132" t="str">
            <v/>
          </cell>
          <cell r="GN132" t="str">
            <v/>
          </cell>
          <cell r="GO132" t="str">
            <v/>
          </cell>
          <cell r="GP132" t="str">
            <v/>
          </cell>
          <cell r="GQ132" t="str">
            <v/>
          </cell>
          <cell r="GR132" t="str">
            <v/>
          </cell>
          <cell r="GS132" t="str">
            <v/>
          </cell>
          <cell r="GT132" t="str">
            <v/>
          </cell>
          <cell r="GU132" t="str">
            <v/>
          </cell>
          <cell r="GV132" t="str">
            <v/>
          </cell>
          <cell r="GW132" t="str">
            <v/>
          </cell>
          <cell r="GX132" t="str">
            <v/>
          </cell>
          <cell r="GY132" t="str">
            <v/>
          </cell>
          <cell r="GZ132" t="str">
            <v/>
          </cell>
          <cell r="HA132" t="str">
            <v/>
          </cell>
          <cell r="HB132" t="str">
            <v/>
          </cell>
          <cell r="HC132" t="str">
            <v/>
          </cell>
          <cell r="HD132" t="str">
            <v/>
          </cell>
          <cell r="HE132" t="str">
            <v/>
          </cell>
          <cell r="HF132" t="str">
            <v/>
          </cell>
          <cell r="HG132" t="str">
            <v/>
          </cell>
          <cell r="HH132" t="str">
            <v/>
          </cell>
          <cell r="HI132" t="str">
            <v/>
          </cell>
          <cell r="HJ132" t="str">
            <v/>
          </cell>
          <cell r="HK132" t="str">
            <v/>
          </cell>
          <cell r="HL132" t="str">
            <v/>
          </cell>
          <cell r="HM132" t="str">
            <v/>
          </cell>
          <cell r="HN132" t="str">
            <v/>
          </cell>
          <cell r="HO132" t="str">
            <v/>
          </cell>
          <cell r="HP132" t="str">
            <v/>
          </cell>
          <cell r="HQ132" t="str">
            <v/>
          </cell>
          <cell r="HR132" t="str">
            <v/>
          </cell>
          <cell r="HS132" t="str">
            <v/>
          </cell>
          <cell r="HT132" t="str">
            <v/>
          </cell>
          <cell r="HU132" t="str">
            <v/>
          </cell>
          <cell r="HV132" t="str">
            <v/>
          </cell>
          <cell r="HW132" t="str">
            <v/>
          </cell>
          <cell r="HX132" t="str">
            <v/>
          </cell>
          <cell r="HY132" t="str">
            <v/>
          </cell>
          <cell r="HZ132" t="str">
            <v/>
          </cell>
          <cell r="IA132" t="str">
            <v/>
          </cell>
          <cell r="IB132" t="str">
            <v/>
          </cell>
          <cell r="IC132" t="str">
            <v/>
          </cell>
          <cell r="ID132" t="str">
            <v/>
          </cell>
          <cell r="IE132" t="str">
            <v/>
          </cell>
          <cell r="IF132" t="str">
            <v/>
          </cell>
          <cell r="IG132" t="str">
            <v/>
          </cell>
          <cell r="IH132" t="str">
            <v/>
          </cell>
          <cell r="II132" t="str">
            <v/>
          </cell>
          <cell r="IJ132" t="str">
            <v/>
          </cell>
          <cell r="IK132" t="str">
            <v/>
          </cell>
          <cell r="IL132" t="str">
            <v/>
          </cell>
          <cell r="IM132" t="str">
            <v/>
          </cell>
          <cell r="IN132" t="str">
            <v/>
          </cell>
          <cell r="IO132" t="str">
            <v/>
          </cell>
          <cell r="IP132" t="str">
            <v/>
          </cell>
          <cell r="IQ132" t="str">
            <v/>
          </cell>
          <cell r="IR132" t="str">
            <v/>
          </cell>
          <cell r="IS132" t="str">
            <v/>
          </cell>
          <cell r="IT132" t="str">
            <v/>
          </cell>
          <cell r="IU132" t="str">
            <v/>
          </cell>
          <cell r="IV132" t="str">
            <v/>
          </cell>
          <cell r="IW132" t="str">
            <v/>
          </cell>
          <cell r="IX132" t="str">
            <v/>
          </cell>
          <cell r="IY132" t="str">
            <v/>
          </cell>
          <cell r="IZ132" t="str">
            <v/>
          </cell>
          <cell r="JA132" t="str">
            <v/>
          </cell>
          <cell r="JB132" t="str">
            <v/>
          </cell>
          <cell r="JC132" t="str">
            <v/>
          </cell>
          <cell r="JD132" t="str">
            <v/>
          </cell>
          <cell r="JE132" t="str">
            <v/>
          </cell>
          <cell r="JF132" t="str">
            <v/>
          </cell>
          <cell r="JG132" t="str">
            <v/>
          </cell>
          <cell r="JH132" t="str">
            <v/>
          </cell>
          <cell r="JI132" t="str">
            <v/>
          </cell>
          <cell r="JJ132" t="str">
            <v/>
          </cell>
          <cell r="JK132" t="str">
            <v/>
          </cell>
          <cell r="JL132" t="str">
            <v/>
          </cell>
          <cell r="JM132" t="str">
            <v/>
          </cell>
          <cell r="JN132" t="str">
            <v/>
          </cell>
          <cell r="JO132" t="str">
            <v/>
          </cell>
          <cell r="JP132" t="str">
            <v/>
          </cell>
          <cell r="JQ132" t="str">
            <v/>
          </cell>
          <cell r="JR132" t="str">
            <v/>
          </cell>
          <cell r="JS132" t="str">
            <v/>
          </cell>
          <cell r="JT132" t="str">
            <v/>
          </cell>
          <cell r="JU132" t="str">
            <v/>
          </cell>
          <cell r="JV132" t="str">
            <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cell r="FG133">
            <v>469406.81999999995</v>
          </cell>
          <cell r="FH133">
            <v>474945.71</v>
          </cell>
          <cell r="FI133">
            <v>285073.63</v>
          </cell>
          <cell r="FJ133">
            <v>278240.78000000003</v>
          </cell>
          <cell r="FK133">
            <v>271191.77</v>
          </cell>
          <cell r="FL133">
            <v>274380.53000000003</v>
          </cell>
          <cell r="FM133">
            <v>276301.23</v>
          </cell>
          <cell r="FN133">
            <v>273313.76</v>
          </cell>
          <cell r="FO133">
            <v>270640.04000000004</v>
          </cell>
          <cell r="FP133">
            <v>267588.71000000002</v>
          </cell>
          <cell r="FQ133">
            <v>270678.93</v>
          </cell>
          <cell r="FR133">
            <v>445135.05</v>
          </cell>
          <cell r="FS133">
            <v>453835.08999999997</v>
          </cell>
          <cell r="FT133">
            <v>456768.47000000003</v>
          </cell>
          <cell r="FU133">
            <v>283419.83</v>
          </cell>
          <cell r="FV133">
            <v>272642.43</v>
          </cell>
          <cell r="FW133">
            <v>269146.78000000003</v>
          </cell>
          <cell r="FX133">
            <v>265466.27</v>
          </cell>
          <cell r="FY133">
            <v>274500.96000000002</v>
          </cell>
          <cell r="FZ133" t="str">
            <v/>
          </cell>
          <cell r="GA133" t="str">
            <v/>
          </cell>
          <cell r="GB133" t="str">
            <v/>
          </cell>
          <cell r="GC133" t="str">
            <v/>
          </cell>
          <cell r="GD133" t="str">
            <v/>
          </cell>
          <cell r="GE133" t="str">
            <v/>
          </cell>
          <cell r="GF133" t="str">
            <v/>
          </cell>
          <cell r="GG133" t="str">
            <v/>
          </cell>
          <cell r="GH133" t="str">
            <v/>
          </cell>
          <cell r="GI133" t="str">
            <v/>
          </cell>
          <cell r="GJ133" t="str">
            <v/>
          </cell>
          <cell r="GK133" t="str">
            <v/>
          </cell>
          <cell r="GL133" t="str">
            <v/>
          </cell>
          <cell r="GM133" t="str">
            <v/>
          </cell>
          <cell r="GN133" t="str">
            <v/>
          </cell>
          <cell r="GO133" t="str">
            <v/>
          </cell>
          <cell r="GP133" t="str">
            <v/>
          </cell>
          <cell r="GQ133" t="str">
            <v/>
          </cell>
          <cell r="GR133" t="str">
            <v/>
          </cell>
          <cell r="GS133" t="str">
            <v/>
          </cell>
          <cell r="GT133" t="str">
            <v/>
          </cell>
          <cell r="GU133" t="str">
            <v/>
          </cell>
          <cell r="GV133" t="str">
            <v/>
          </cell>
          <cell r="GW133" t="str">
            <v/>
          </cell>
          <cell r="GX133" t="str">
            <v/>
          </cell>
          <cell r="GY133" t="str">
            <v/>
          </cell>
          <cell r="GZ133" t="str">
            <v/>
          </cell>
          <cell r="HA133" t="str">
            <v/>
          </cell>
          <cell r="HB133" t="str">
            <v/>
          </cell>
          <cell r="HC133" t="str">
            <v/>
          </cell>
          <cell r="HD133" t="str">
            <v/>
          </cell>
          <cell r="HE133" t="str">
            <v/>
          </cell>
          <cell r="HF133" t="str">
            <v/>
          </cell>
          <cell r="HG133" t="str">
            <v/>
          </cell>
          <cell r="HH133" t="str">
            <v/>
          </cell>
          <cell r="HI133" t="str">
            <v/>
          </cell>
          <cell r="HJ133" t="str">
            <v/>
          </cell>
          <cell r="HK133" t="str">
            <v/>
          </cell>
          <cell r="HL133" t="str">
            <v/>
          </cell>
          <cell r="HM133" t="str">
            <v/>
          </cell>
          <cell r="HN133" t="str">
            <v/>
          </cell>
          <cell r="HO133" t="str">
            <v/>
          </cell>
          <cell r="HP133" t="str">
            <v/>
          </cell>
          <cell r="HQ133" t="str">
            <v/>
          </cell>
          <cell r="HR133" t="str">
            <v/>
          </cell>
          <cell r="HS133" t="str">
            <v/>
          </cell>
          <cell r="HT133" t="str">
            <v/>
          </cell>
          <cell r="HU133" t="str">
            <v/>
          </cell>
          <cell r="HV133" t="str">
            <v/>
          </cell>
          <cell r="HW133" t="str">
            <v/>
          </cell>
          <cell r="HX133" t="str">
            <v/>
          </cell>
          <cell r="HY133" t="str">
            <v/>
          </cell>
          <cell r="HZ133" t="str">
            <v/>
          </cell>
          <cell r="IA133" t="str">
            <v/>
          </cell>
          <cell r="IB133" t="str">
            <v/>
          </cell>
          <cell r="IC133" t="str">
            <v/>
          </cell>
          <cell r="ID133" t="str">
            <v/>
          </cell>
          <cell r="IE133" t="str">
            <v/>
          </cell>
          <cell r="IF133" t="str">
            <v/>
          </cell>
          <cell r="IG133" t="str">
            <v/>
          </cell>
          <cell r="IH133" t="str">
            <v/>
          </cell>
          <cell r="II133" t="str">
            <v/>
          </cell>
          <cell r="IJ133" t="str">
            <v/>
          </cell>
          <cell r="IK133" t="str">
            <v/>
          </cell>
          <cell r="IL133" t="str">
            <v/>
          </cell>
          <cell r="IM133" t="str">
            <v/>
          </cell>
          <cell r="IN133" t="str">
            <v/>
          </cell>
          <cell r="IO133" t="str">
            <v/>
          </cell>
          <cell r="IP133" t="str">
            <v/>
          </cell>
          <cell r="IQ133" t="str">
            <v/>
          </cell>
          <cell r="IR133" t="str">
            <v/>
          </cell>
          <cell r="IS133" t="str">
            <v/>
          </cell>
          <cell r="IT133" t="str">
            <v/>
          </cell>
          <cell r="IU133" t="str">
            <v/>
          </cell>
          <cell r="IV133" t="str">
            <v/>
          </cell>
          <cell r="IW133" t="str">
            <v/>
          </cell>
          <cell r="IX133" t="str">
            <v/>
          </cell>
          <cell r="IY133" t="str">
            <v/>
          </cell>
          <cell r="IZ133" t="str">
            <v/>
          </cell>
          <cell r="JA133" t="str">
            <v/>
          </cell>
          <cell r="JB133" t="str">
            <v/>
          </cell>
          <cell r="JC133" t="str">
            <v/>
          </cell>
          <cell r="JD133" t="str">
            <v/>
          </cell>
          <cell r="JE133" t="str">
            <v/>
          </cell>
          <cell r="JF133" t="str">
            <v/>
          </cell>
          <cell r="JG133" t="str">
            <v/>
          </cell>
          <cell r="JH133" t="str">
            <v/>
          </cell>
          <cell r="JI133" t="str">
            <v/>
          </cell>
          <cell r="JJ133" t="str">
            <v/>
          </cell>
          <cell r="JK133" t="str">
            <v/>
          </cell>
          <cell r="JL133" t="str">
            <v/>
          </cell>
          <cell r="JM133" t="str">
            <v/>
          </cell>
          <cell r="JN133" t="str">
            <v/>
          </cell>
          <cell r="JO133" t="str">
            <v/>
          </cell>
          <cell r="JP133" t="str">
            <v/>
          </cell>
          <cell r="JQ133" t="str">
            <v/>
          </cell>
          <cell r="JR133" t="str">
            <v/>
          </cell>
          <cell r="JS133" t="str">
            <v/>
          </cell>
          <cell r="JT133" t="str">
            <v/>
          </cell>
          <cell r="JU133" t="str">
            <v/>
          </cell>
          <cell r="JV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cell r="FG134">
            <v>2290277.12</v>
          </cell>
          <cell r="FH134">
            <v>2241822.1999999997</v>
          </cell>
          <cell r="FI134">
            <v>1707922.78</v>
          </cell>
          <cell r="FJ134">
            <v>1680676.75</v>
          </cell>
          <cell r="FK134">
            <v>1717377.81</v>
          </cell>
          <cell r="FL134">
            <v>1742766.2799999998</v>
          </cell>
          <cell r="FM134">
            <v>1716092.21</v>
          </cell>
          <cell r="FN134">
            <v>1703797.13</v>
          </cell>
          <cell r="FO134">
            <v>1729471.8199999998</v>
          </cell>
          <cell r="FP134">
            <v>1724660.1600000001</v>
          </cell>
          <cell r="FQ134">
            <v>1716112.47</v>
          </cell>
          <cell r="FR134">
            <v>2181050.9699999997</v>
          </cell>
          <cell r="FS134">
            <v>2226394.9899999998</v>
          </cell>
          <cell r="FT134">
            <v>2243679.13</v>
          </cell>
          <cell r="FU134">
            <v>1809401.75</v>
          </cell>
          <cell r="FV134">
            <v>1785484.0500000003</v>
          </cell>
          <cell r="FW134">
            <v>1790891.9800000002</v>
          </cell>
          <cell r="FX134">
            <v>1744502.45</v>
          </cell>
          <cell r="FY134">
            <v>1747937.62</v>
          </cell>
          <cell r="FZ134" t="str">
            <v/>
          </cell>
          <cell r="GA134" t="str">
            <v/>
          </cell>
          <cell r="GB134" t="str">
            <v/>
          </cell>
          <cell r="GC134" t="str">
            <v/>
          </cell>
          <cell r="GD134" t="str">
            <v/>
          </cell>
          <cell r="GE134" t="str">
            <v/>
          </cell>
          <cell r="GF134" t="str">
            <v/>
          </cell>
          <cell r="GG134" t="str">
            <v/>
          </cell>
          <cell r="GH134" t="str">
            <v/>
          </cell>
          <cell r="GI134" t="str">
            <v/>
          </cell>
          <cell r="GJ134" t="str">
            <v/>
          </cell>
          <cell r="GK134" t="str">
            <v/>
          </cell>
          <cell r="GL134" t="str">
            <v/>
          </cell>
          <cell r="GM134" t="str">
            <v/>
          </cell>
          <cell r="GN134" t="str">
            <v/>
          </cell>
          <cell r="GO134" t="str">
            <v/>
          </cell>
          <cell r="GP134" t="str">
            <v/>
          </cell>
          <cell r="GQ134" t="str">
            <v/>
          </cell>
          <cell r="GR134" t="str">
            <v/>
          </cell>
          <cell r="GS134" t="str">
            <v/>
          </cell>
          <cell r="GT134" t="str">
            <v/>
          </cell>
          <cell r="GU134" t="str">
            <v/>
          </cell>
          <cell r="GV134" t="str">
            <v/>
          </cell>
          <cell r="GW134" t="str">
            <v/>
          </cell>
          <cell r="GX134" t="str">
            <v/>
          </cell>
          <cell r="GY134" t="str">
            <v/>
          </cell>
          <cell r="GZ134" t="str">
            <v/>
          </cell>
          <cell r="HA134" t="str">
            <v/>
          </cell>
          <cell r="HB134" t="str">
            <v/>
          </cell>
          <cell r="HC134" t="str">
            <v/>
          </cell>
          <cell r="HD134" t="str">
            <v/>
          </cell>
          <cell r="HE134" t="str">
            <v/>
          </cell>
          <cell r="HF134" t="str">
            <v/>
          </cell>
          <cell r="HG134" t="str">
            <v/>
          </cell>
          <cell r="HH134" t="str">
            <v/>
          </cell>
          <cell r="HI134" t="str">
            <v/>
          </cell>
          <cell r="HJ134" t="str">
            <v/>
          </cell>
          <cell r="HK134" t="str">
            <v/>
          </cell>
          <cell r="HL134" t="str">
            <v/>
          </cell>
          <cell r="HM134" t="str">
            <v/>
          </cell>
          <cell r="HN134" t="str">
            <v/>
          </cell>
          <cell r="HO134" t="str">
            <v/>
          </cell>
          <cell r="HP134" t="str">
            <v/>
          </cell>
          <cell r="HQ134" t="str">
            <v/>
          </cell>
          <cell r="HR134" t="str">
            <v/>
          </cell>
          <cell r="HS134" t="str">
            <v/>
          </cell>
          <cell r="HT134" t="str">
            <v/>
          </cell>
          <cell r="HU134" t="str">
            <v/>
          </cell>
          <cell r="HV134" t="str">
            <v/>
          </cell>
          <cell r="HW134" t="str">
            <v/>
          </cell>
          <cell r="HX134" t="str">
            <v/>
          </cell>
          <cell r="HY134" t="str">
            <v/>
          </cell>
          <cell r="HZ134" t="str">
            <v/>
          </cell>
          <cell r="IA134" t="str">
            <v/>
          </cell>
          <cell r="IB134" t="str">
            <v/>
          </cell>
          <cell r="IC134" t="str">
            <v/>
          </cell>
          <cell r="ID134" t="str">
            <v/>
          </cell>
          <cell r="IE134" t="str">
            <v/>
          </cell>
          <cell r="IF134" t="str">
            <v/>
          </cell>
          <cell r="IG134" t="str">
            <v/>
          </cell>
          <cell r="IH134" t="str">
            <v/>
          </cell>
          <cell r="II134" t="str">
            <v/>
          </cell>
          <cell r="IJ134" t="str">
            <v/>
          </cell>
          <cell r="IK134" t="str">
            <v/>
          </cell>
          <cell r="IL134" t="str">
            <v/>
          </cell>
          <cell r="IM134" t="str">
            <v/>
          </cell>
          <cell r="IN134" t="str">
            <v/>
          </cell>
          <cell r="IO134" t="str">
            <v/>
          </cell>
          <cell r="IP134" t="str">
            <v/>
          </cell>
          <cell r="IQ134" t="str">
            <v/>
          </cell>
          <cell r="IR134" t="str">
            <v/>
          </cell>
          <cell r="IS134" t="str">
            <v/>
          </cell>
          <cell r="IT134" t="str">
            <v/>
          </cell>
          <cell r="IU134" t="str">
            <v/>
          </cell>
          <cell r="IV134" t="str">
            <v/>
          </cell>
          <cell r="IW134" t="str">
            <v/>
          </cell>
          <cell r="IX134" t="str">
            <v/>
          </cell>
          <cell r="IY134" t="str">
            <v/>
          </cell>
          <cell r="IZ134" t="str">
            <v/>
          </cell>
          <cell r="JA134" t="str">
            <v/>
          </cell>
          <cell r="JB134" t="str">
            <v/>
          </cell>
          <cell r="JC134" t="str">
            <v/>
          </cell>
          <cell r="JD134" t="str">
            <v/>
          </cell>
          <cell r="JE134" t="str">
            <v/>
          </cell>
          <cell r="JF134" t="str">
            <v/>
          </cell>
          <cell r="JG134" t="str">
            <v/>
          </cell>
          <cell r="JH134" t="str">
            <v/>
          </cell>
          <cell r="JI134" t="str">
            <v/>
          </cell>
          <cell r="JJ134" t="str">
            <v/>
          </cell>
          <cell r="JK134" t="str">
            <v/>
          </cell>
          <cell r="JL134" t="str">
            <v/>
          </cell>
          <cell r="JM134" t="str">
            <v/>
          </cell>
          <cell r="JN134" t="str">
            <v/>
          </cell>
          <cell r="JO134" t="str">
            <v/>
          </cell>
          <cell r="JP134" t="str">
            <v/>
          </cell>
          <cell r="JQ134" t="str">
            <v/>
          </cell>
          <cell r="JR134" t="str">
            <v/>
          </cell>
          <cell r="JS134" t="str">
            <v/>
          </cell>
          <cell r="JT134" t="str">
            <v/>
          </cell>
          <cell r="JU134" t="str">
            <v/>
          </cell>
          <cell r="JV134" t="str">
            <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cell r="FG135">
            <v>1863359.88</v>
          </cell>
          <cell r="FH135">
            <v>1630013.7</v>
          </cell>
          <cell r="FI135">
            <v>369970.28</v>
          </cell>
          <cell r="FJ135">
            <v>386602.26999999996</v>
          </cell>
          <cell r="FK135">
            <v>408241.45999999996</v>
          </cell>
          <cell r="FL135">
            <v>413782.12</v>
          </cell>
          <cell r="FM135">
            <v>457068.44999999995</v>
          </cell>
          <cell r="FN135">
            <v>432652.11</v>
          </cell>
          <cell r="FO135">
            <v>478310.6</v>
          </cell>
          <cell r="FP135">
            <v>509644.27</v>
          </cell>
          <cell r="FQ135">
            <v>577083.27</v>
          </cell>
          <cell r="FR135">
            <v>1926899.5100000002</v>
          </cell>
          <cell r="FS135">
            <v>1857304.5100000002</v>
          </cell>
          <cell r="FT135">
            <v>1820763.52</v>
          </cell>
          <cell r="FU135">
            <v>460120.45999999996</v>
          </cell>
          <cell r="FV135">
            <v>552153.79</v>
          </cell>
          <cell r="FW135">
            <v>554319.78</v>
          </cell>
          <cell r="FX135">
            <v>559120.11</v>
          </cell>
          <cell r="FY135">
            <v>557443.11</v>
          </cell>
          <cell r="FZ135" t="str">
            <v/>
          </cell>
          <cell r="GA135" t="str">
            <v/>
          </cell>
          <cell r="GB135" t="str">
            <v/>
          </cell>
          <cell r="GC135" t="str">
            <v/>
          </cell>
          <cell r="GD135" t="str">
            <v/>
          </cell>
          <cell r="GE135" t="str">
            <v/>
          </cell>
          <cell r="GF135" t="str">
            <v/>
          </cell>
          <cell r="GG135" t="str">
            <v/>
          </cell>
          <cell r="GH135" t="str">
            <v/>
          </cell>
          <cell r="GI135" t="str">
            <v/>
          </cell>
          <cell r="GJ135" t="str">
            <v/>
          </cell>
          <cell r="GK135" t="str">
            <v/>
          </cell>
          <cell r="GL135" t="str">
            <v/>
          </cell>
          <cell r="GM135" t="str">
            <v/>
          </cell>
          <cell r="GN135" t="str">
            <v/>
          </cell>
          <cell r="GO135" t="str">
            <v/>
          </cell>
          <cell r="GP135" t="str">
            <v/>
          </cell>
          <cell r="GQ135" t="str">
            <v/>
          </cell>
          <cell r="GR135" t="str">
            <v/>
          </cell>
          <cell r="GS135" t="str">
            <v/>
          </cell>
          <cell r="GT135" t="str">
            <v/>
          </cell>
          <cell r="GU135" t="str">
            <v/>
          </cell>
          <cell r="GV135" t="str">
            <v/>
          </cell>
          <cell r="GW135" t="str">
            <v/>
          </cell>
          <cell r="GX135" t="str">
            <v/>
          </cell>
          <cell r="GY135" t="str">
            <v/>
          </cell>
          <cell r="GZ135" t="str">
            <v/>
          </cell>
          <cell r="HA135" t="str">
            <v/>
          </cell>
          <cell r="HB135" t="str">
            <v/>
          </cell>
          <cell r="HC135" t="str">
            <v/>
          </cell>
          <cell r="HD135" t="str">
            <v/>
          </cell>
          <cell r="HE135" t="str">
            <v/>
          </cell>
          <cell r="HF135" t="str">
            <v/>
          </cell>
          <cell r="HG135" t="str">
            <v/>
          </cell>
          <cell r="HH135" t="str">
            <v/>
          </cell>
          <cell r="HI135" t="str">
            <v/>
          </cell>
          <cell r="HJ135" t="str">
            <v/>
          </cell>
          <cell r="HK135" t="str">
            <v/>
          </cell>
          <cell r="HL135" t="str">
            <v/>
          </cell>
          <cell r="HM135" t="str">
            <v/>
          </cell>
          <cell r="HN135" t="str">
            <v/>
          </cell>
          <cell r="HO135" t="str">
            <v/>
          </cell>
          <cell r="HP135" t="str">
            <v/>
          </cell>
          <cell r="HQ135" t="str">
            <v/>
          </cell>
          <cell r="HR135" t="str">
            <v/>
          </cell>
          <cell r="HS135" t="str">
            <v/>
          </cell>
          <cell r="HT135" t="str">
            <v/>
          </cell>
          <cell r="HU135" t="str">
            <v/>
          </cell>
          <cell r="HV135" t="str">
            <v/>
          </cell>
          <cell r="HW135" t="str">
            <v/>
          </cell>
          <cell r="HX135" t="str">
            <v/>
          </cell>
          <cell r="HY135" t="str">
            <v/>
          </cell>
          <cell r="HZ135" t="str">
            <v/>
          </cell>
          <cell r="IA135" t="str">
            <v/>
          </cell>
          <cell r="IB135" t="str">
            <v/>
          </cell>
          <cell r="IC135" t="str">
            <v/>
          </cell>
          <cell r="ID135" t="str">
            <v/>
          </cell>
          <cell r="IE135" t="str">
            <v/>
          </cell>
          <cell r="IF135" t="str">
            <v/>
          </cell>
          <cell r="IG135" t="str">
            <v/>
          </cell>
          <cell r="IH135" t="str">
            <v/>
          </cell>
          <cell r="II135" t="str">
            <v/>
          </cell>
          <cell r="IJ135" t="str">
            <v/>
          </cell>
          <cell r="IK135" t="str">
            <v/>
          </cell>
          <cell r="IL135" t="str">
            <v/>
          </cell>
          <cell r="IM135" t="str">
            <v/>
          </cell>
          <cell r="IN135" t="str">
            <v/>
          </cell>
          <cell r="IO135" t="str">
            <v/>
          </cell>
          <cell r="IP135" t="str">
            <v/>
          </cell>
          <cell r="IQ135" t="str">
            <v/>
          </cell>
          <cell r="IR135" t="str">
            <v/>
          </cell>
          <cell r="IS135" t="str">
            <v/>
          </cell>
          <cell r="IT135" t="str">
            <v/>
          </cell>
          <cell r="IU135" t="str">
            <v/>
          </cell>
          <cell r="IV135" t="str">
            <v/>
          </cell>
          <cell r="IW135" t="str">
            <v/>
          </cell>
          <cell r="IX135" t="str">
            <v/>
          </cell>
          <cell r="IY135" t="str">
            <v/>
          </cell>
          <cell r="IZ135" t="str">
            <v/>
          </cell>
          <cell r="JA135" t="str">
            <v/>
          </cell>
          <cell r="JB135" t="str">
            <v/>
          </cell>
          <cell r="JC135" t="str">
            <v/>
          </cell>
          <cell r="JD135" t="str">
            <v/>
          </cell>
          <cell r="JE135" t="str">
            <v/>
          </cell>
          <cell r="JF135" t="str">
            <v/>
          </cell>
          <cell r="JG135" t="str">
            <v/>
          </cell>
          <cell r="JH135" t="str">
            <v/>
          </cell>
          <cell r="JI135" t="str">
            <v/>
          </cell>
          <cell r="JJ135" t="str">
            <v/>
          </cell>
          <cell r="JK135" t="str">
            <v/>
          </cell>
          <cell r="JL135" t="str">
            <v/>
          </cell>
          <cell r="JM135" t="str">
            <v/>
          </cell>
          <cell r="JN135" t="str">
            <v/>
          </cell>
          <cell r="JO135" t="str">
            <v/>
          </cell>
          <cell r="JP135" t="str">
            <v/>
          </cell>
          <cell r="JQ135" t="str">
            <v/>
          </cell>
          <cell r="JR135" t="str">
            <v/>
          </cell>
          <cell r="JS135" t="str">
            <v/>
          </cell>
          <cell r="JT135" t="str">
            <v/>
          </cell>
          <cell r="JU135" t="str">
            <v/>
          </cell>
          <cell r="JV135" t="str">
            <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cell r="FG136">
            <v>550422.30000000005</v>
          </cell>
          <cell r="FH136">
            <v>563408.61</v>
          </cell>
          <cell r="FI136">
            <v>244241.39</v>
          </cell>
          <cell r="FJ136">
            <v>211523.01</v>
          </cell>
          <cell r="FK136">
            <v>198511.86</v>
          </cell>
          <cell r="FL136">
            <v>196013.46</v>
          </cell>
          <cell r="FM136">
            <v>181725.77</v>
          </cell>
          <cell r="FN136">
            <v>182197.07</v>
          </cell>
          <cell r="FO136">
            <v>166583.78</v>
          </cell>
          <cell r="FP136">
            <v>177214.32</v>
          </cell>
          <cell r="FQ136">
            <v>220260.1</v>
          </cell>
          <cell r="FR136">
            <v>641142.76</v>
          </cell>
          <cell r="FS136">
            <v>695861.88</v>
          </cell>
          <cell r="FT136">
            <v>696596.88</v>
          </cell>
          <cell r="FU136">
            <v>297748.14</v>
          </cell>
          <cell r="FV136">
            <v>255954.08000000002</v>
          </cell>
          <cell r="FW136">
            <v>266479.82999999996</v>
          </cell>
          <cell r="FX136">
            <v>249361.13999999998</v>
          </cell>
          <cell r="FY136">
            <v>269733.57</v>
          </cell>
          <cell r="FZ136" t="str">
            <v/>
          </cell>
          <cell r="GA136" t="str">
            <v/>
          </cell>
          <cell r="GB136" t="str">
            <v/>
          </cell>
          <cell r="GC136" t="str">
            <v/>
          </cell>
          <cell r="GD136" t="str">
            <v/>
          </cell>
          <cell r="GE136" t="str">
            <v/>
          </cell>
          <cell r="GF136" t="str">
            <v/>
          </cell>
          <cell r="GG136" t="str">
            <v/>
          </cell>
          <cell r="GH136" t="str">
            <v/>
          </cell>
          <cell r="GI136" t="str">
            <v/>
          </cell>
          <cell r="GJ136" t="str">
            <v/>
          </cell>
          <cell r="GK136" t="str">
            <v/>
          </cell>
          <cell r="GL136" t="str">
            <v/>
          </cell>
          <cell r="GM136" t="str">
            <v/>
          </cell>
          <cell r="GN136" t="str">
            <v/>
          </cell>
          <cell r="GO136" t="str">
            <v/>
          </cell>
          <cell r="GP136" t="str">
            <v/>
          </cell>
          <cell r="GQ136" t="str">
            <v/>
          </cell>
          <cell r="GR136" t="str">
            <v/>
          </cell>
          <cell r="GS136" t="str">
            <v/>
          </cell>
          <cell r="GT136" t="str">
            <v/>
          </cell>
          <cell r="GU136" t="str">
            <v/>
          </cell>
          <cell r="GV136" t="str">
            <v/>
          </cell>
          <cell r="GW136" t="str">
            <v/>
          </cell>
          <cell r="GX136" t="str">
            <v/>
          </cell>
          <cell r="GY136" t="str">
            <v/>
          </cell>
          <cell r="GZ136" t="str">
            <v/>
          </cell>
          <cell r="HA136" t="str">
            <v/>
          </cell>
          <cell r="HB136" t="str">
            <v/>
          </cell>
          <cell r="HC136" t="str">
            <v/>
          </cell>
          <cell r="HD136" t="str">
            <v/>
          </cell>
          <cell r="HE136" t="str">
            <v/>
          </cell>
          <cell r="HF136" t="str">
            <v/>
          </cell>
          <cell r="HG136" t="str">
            <v/>
          </cell>
          <cell r="HH136" t="str">
            <v/>
          </cell>
          <cell r="HI136" t="str">
            <v/>
          </cell>
          <cell r="HJ136" t="str">
            <v/>
          </cell>
          <cell r="HK136" t="str">
            <v/>
          </cell>
          <cell r="HL136" t="str">
            <v/>
          </cell>
          <cell r="HM136" t="str">
            <v/>
          </cell>
          <cell r="HN136" t="str">
            <v/>
          </cell>
          <cell r="HO136" t="str">
            <v/>
          </cell>
          <cell r="HP136" t="str">
            <v/>
          </cell>
          <cell r="HQ136" t="str">
            <v/>
          </cell>
          <cell r="HR136" t="str">
            <v/>
          </cell>
          <cell r="HS136" t="str">
            <v/>
          </cell>
          <cell r="HT136" t="str">
            <v/>
          </cell>
          <cell r="HU136" t="str">
            <v/>
          </cell>
          <cell r="HV136" t="str">
            <v/>
          </cell>
          <cell r="HW136" t="str">
            <v/>
          </cell>
          <cell r="HX136" t="str">
            <v/>
          </cell>
          <cell r="HY136" t="str">
            <v/>
          </cell>
          <cell r="HZ136" t="str">
            <v/>
          </cell>
          <cell r="IA136" t="str">
            <v/>
          </cell>
          <cell r="IB136" t="str">
            <v/>
          </cell>
          <cell r="IC136" t="str">
            <v/>
          </cell>
          <cell r="ID136" t="str">
            <v/>
          </cell>
          <cell r="IE136" t="str">
            <v/>
          </cell>
          <cell r="IF136" t="str">
            <v/>
          </cell>
          <cell r="IG136" t="str">
            <v/>
          </cell>
          <cell r="IH136" t="str">
            <v/>
          </cell>
          <cell r="II136" t="str">
            <v/>
          </cell>
          <cell r="IJ136" t="str">
            <v/>
          </cell>
          <cell r="IK136" t="str">
            <v/>
          </cell>
          <cell r="IL136" t="str">
            <v/>
          </cell>
          <cell r="IM136" t="str">
            <v/>
          </cell>
          <cell r="IN136" t="str">
            <v/>
          </cell>
          <cell r="IO136" t="str">
            <v/>
          </cell>
          <cell r="IP136" t="str">
            <v/>
          </cell>
          <cell r="IQ136" t="str">
            <v/>
          </cell>
          <cell r="IR136" t="str">
            <v/>
          </cell>
          <cell r="IS136" t="str">
            <v/>
          </cell>
          <cell r="IT136" t="str">
            <v/>
          </cell>
          <cell r="IU136" t="str">
            <v/>
          </cell>
          <cell r="IV136" t="str">
            <v/>
          </cell>
          <cell r="IW136" t="str">
            <v/>
          </cell>
          <cell r="IX136" t="str">
            <v/>
          </cell>
          <cell r="IY136" t="str">
            <v/>
          </cell>
          <cell r="IZ136" t="str">
            <v/>
          </cell>
          <cell r="JA136" t="str">
            <v/>
          </cell>
          <cell r="JB136" t="str">
            <v/>
          </cell>
          <cell r="JC136" t="str">
            <v/>
          </cell>
          <cell r="JD136" t="str">
            <v/>
          </cell>
          <cell r="JE136" t="str">
            <v/>
          </cell>
          <cell r="JF136" t="str">
            <v/>
          </cell>
          <cell r="JG136" t="str">
            <v/>
          </cell>
          <cell r="JH136" t="str">
            <v/>
          </cell>
          <cell r="JI136" t="str">
            <v/>
          </cell>
          <cell r="JJ136" t="str">
            <v/>
          </cell>
          <cell r="JK136" t="str">
            <v/>
          </cell>
          <cell r="JL136" t="str">
            <v/>
          </cell>
          <cell r="JM136" t="str">
            <v/>
          </cell>
          <cell r="JN136" t="str">
            <v/>
          </cell>
          <cell r="JO136" t="str">
            <v/>
          </cell>
          <cell r="JP136" t="str">
            <v/>
          </cell>
          <cell r="JQ136" t="str">
            <v/>
          </cell>
          <cell r="JR136" t="str">
            <v/>
          </cell>
          <cell r="JS136" t="str">
            <v/>
          </cell>
          <cell r="JT136" t="str">
            <v/>
          </cell>
          <cell r="JU136" t="str">
            <v/>
          </cell>
          <cell r="JV136" t="str">
            <v/>
          </cell>
        </row>
        <row r="137">
          <cell r="A137" t="str">
            <v>ZDMF T-Mobile</v>
          </cell>
          <cell r="X137" t="str">
            <v/>
          </cell>
          <cell r="AA137" t="str">
            <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cell r="FG137">
            <v>1095807.02</v>
          </cell>
          <cell r="FH137">
            <v>1087553.3699999999</v>
          </cell>
          <cell r="FI137">
            <v>431517.52</v>
          </cell>
          <cell r="FJ137">
            <v>448339.89</v>
          </cell>
          <cell r="FK137">
            <v>477731.69</v>
          </cell>
          <cell r="FL137">
            <v>491847.49</v>
          </cell>
          <cell r="FM137">
            <v>475291.8</v>
          </cell>
          <cell r="FN137">
            <v>439896.05</v>
          </cell>
          <cell r="FO137">
            <v>447915.75</v>
          </cell>
          <cell r="FP137">
            <v>471423.78</v>
          </cell>
          <cell r="FQ137">
            <v>678646.76</v>
          </cell>
          <cell r="FR137">
            <v>1602315.98</v>
          </cell>
          <cell r="FS137">
            <v>1803650.0899999999</v>
          </cell>
          <cell r="FT137">
            <v>1682554.5100000002</v>
          </cell>
          <cell r="FU137">
            <v>819945.55</v>
          </cell>
          <cell r="FV137">
            <v>625083.55000000005</v>
          </cell>
          <cell r="FW137">
            <v>740440.27</v>
          </cell>
          <cell r="FX137">
            <v>693192.4</v>
          </cell>
          <cell r="FY137">
            <v>934972.03</v>
          </cell>
          <cell r="FZ137" t="str">
            <v/>
          </cell>
          <cell r="GA137" t="str">
            <v/>
          </cell>
          <cell r="GB137" t="str">
            <v/>
          </cell>
          <cell r="GC137" t="str">
            <v/>
          </cell>
          <cell r="GD137" t="str">
            <v/>
          </cell>
          <cell r="GE137" t="str">
            <v/>
          </cell>
          <cell r="GF137" t="str">
            <v/>
          </cell>
          <cell r="GG137" t="str">
            <v/>
          </cell>
          <cell r="GH137" t="str">
            <v/>
          </cell>
          <cell r="GI137" t="str">
            <v/>
          </cell>
          <cell r="GJ137" t="str">
            <v/>
          </cell>
          <cell r="GK137" t="str">
            <v/>
          </cell>
          <cell r="GL137" t="str">
            <v/>
          </cell>
          <cell r="GM137" t="str">
            <v/>
          </cell>
          <cell r="GN137" t="str">
            <v/>
          </cell>
          <cell r="GO137" t="str">
            <v/>
          </cell>
          <cell r="GP137" t="str">
            <v/>
          </cell>
          <cell r="GQ137" t="str">
            <v/>
          </cell>
          <cell r="GR137" t="str">
            <v/>
          </cell>
          <cell r="GS137" t="str">
            <v/>
          </cell>
          <cell r="GT137" t="str">
            <v/>
          </cell>
          <cell r="GU137" t="str">
            <v/>
          </cell>
          <cell r="GV137" t="str">
            <v/>
          </cell>
          <cell r="GW137" t="str">
            <v/>
          </cell>
          <cell r="GX137" t="str">
            <v/>
          </cell>
          <cell r="GY137" t="str">
            <v/>
          </cell>
          <cell r="GZ137" t="str">
            <v/>
          </cell>
          <cell r="HA137" t="str">
            <v/>
          </cell>
          <cell r="HB137" t="str">
            <v/>
          </cell>
          <cell r="HC137" t="str">
            <v/>
          </cell>
          <cell r="HD137" t="str">
            <v/>
          </cell>
          <cell r="HE137" t="str">
            <v/>
          </cell>
          <cell r="HF137" t="str">
            <v/>
          </cell>
          <cell r="HG137" t="str">
            <v/>
          </cell>
          <cell r="HH137" t="str">
            <v/>
          </cell>
          <cell r="HI137" t="str">
            <v/>
          </cell>
          <cell r="HJ137" t="str">
            <v/>
          </cell>
          <cell r="HK137" t="str">
            <v/>
          </cell>
          <cell r="HL137" t="str">
            <v/>
          </cell>
          <cell r="HM137" t="str">
            <v/>
          </cell>
          <cell r="HN137" t="str">
            <v/>
          </cell>
          <cell r="HO137" t="str">
            <v/>
          </cell>
          <cell r="HP137" t="str">
            <v/>
          </cell>
          <cell r="HQ137" t="str">
            <v/>
          </cell>
          <cell r="HR137" t="str">
            <v/>
          </cell>
          <cell r="HS137" t="str">
            <v/>
          </cell>
          <cell r="HT137" t="str">
            <v/>
          </cell>
          <cell r="HU137" t="str">
            <v/>
          </cell>
          <cell r="HV137" t="str">
            <v/>
          </cell>
          <cell r="HW137" t="str">
            <v/>
          </cell>
          <cell r="HX137" t="str">
            <v/>
          </cell>
          <cell r="HY137" t="str">
            <v/>
          </cell>
          <cell r="HZ137" t="str">
            <v/>
          </cell>
          <cell r="IA137" t="str">
            <v/>
          </cell>
          <cell r="IB137" t="str">
            <v/>
          </cell>
          <cell r="IC137" t="str">
            <v/>
          </cell>
          <cell r="ID137" t="str">
            <v/>
          </cell>
          <cell r="IE137" t="str">
            <v/>
          </cell>
          <cell r="IF137" t="str">
            <v/>
          </cell>
          <cell r="IG137" t="str">
            <v/>
          </cell>
          <cell r="IH137" t="str">
            <v/>
          </cell>
          <cell r="II137" t="str">
            <v/>
          </cell>
          <cell r="IJ137" t="str">
            <v/>
          </cell>
          <cell r="IK137" t="str">
            <v/>
          </cell>
          <cell r="IL137" t="str">
            <v/>
          </cell>
          <cell r="IM137" t="str">
            <v/>
          </cell>
          <cell r="IN137" t="str">
            <v/>
          </cell>
          <cell r="IO137" t="str">
            <v/>
          </cell>
          <cell r="IP137" t="str">
            <v/>
          </cell>
          <cell r="IQ137" t="str">
            <v/>
          </cell>
          <cell r="IR137" t="str">
            <v/>
          </cell>
          <cell r="IS137" t="str">
            <v/>
          </cell>
          <cell r="IT137" t="str">
            <v/>
          </cell>
          <cell r="IU137" t="str">
            <v/>
          </cell>
          <cell r="IV137" t="str">
            <v/>
          </cell>
          <cell r="IW137" t="str">
            <v/>
          </cell>
          <cell r="IX137" t="str">
            <v/>
          </cell>
          <cell r="IY137" t="str">
            <v/>
          </cell>
          <cell r="IZ137" t="str">
            <v/>
          </cell>
          <cell r="JA137" t="str">
            <v/>
          </cell>
          <cell r="JB137" t="str">
            <v/>
          </cell>
          <cell r="JC137" t="str">
            <v/>
          </cell>
          <cell r="JD137" t="str">
            <v/>
          </cell>
          <cell r="JE137" t="str">
            <v/>
          </cell>
          <cell r="JF137" t="str">
            <v/>
          </cell>
          <cell r="JG137" t="str">
            <v/>
          </cell>
          <cell r="JH137" t="str">
            <v/>
          </cell>
          <cell r="JI137" t="str">
            <v/>
          </cell>
          <cell r="JJ137" t="str">
            <v/>
          </cell>
          <cell r="JK137" t="str">
            <v/>
          </cell>
          <cell r="JL137" t="str">
            <v/>
          </cell>
          <cell r="JM137" t="str">
            <v/>
          </cell>
          <cell r="JN137" t="str">
            <v/>
          </cell>
          <cell r="JO137" t="str">
            <v/>
          </cell>
          <cell r="JP137" t="str">
            <v/>
          </cell>
          <cell r="JQ137" t="str">
            <v/>
          </cell>
          <cell r="JR137" t="str">
            <v/>
          </cell>
          <cell r="JS137" t="str">
            <v/>
          </cell>
          <cell r="JT137" t="str">
            <v/>
          </cell>
          <cell r="JU137" t="str">
            <v/>
          </cell>
          <cell r="JV137" t="str">
            <v/>
          </cell>
        </row>
        <row r="138">
          <cell r="A138" t="str">
            <v>ZDMF SHŽ</v>
          </cell>
          <cell r="X138" t="str">
            <v/>
          </cell>
          <cell r="AA138" t="str">
            <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cell r="FG138" t="str">
            <v/>
          </cell>
          <cell r="FH138" t="str">
            <v/>
          </cell>
          <cell r="FI138" t="str">
            <v/>
          </cell>
          <cell r="FJ138" t="str">
            <v/>
          </cell>
          <cell r="FK138" t="str">
            <v/>
          </cell>
          <cell r="FL138" t="str">
            <v/>
          </cell>
          <cell r="FM138" t="str">
            <v/>
          </cell>
          <cell r="FN138" t="str">
            <v/>
          </cell>
          <cell r="FO138" t="str">
            <v/>
          </cell>
          <cell r="FP138" t="str">
            <v/>
          </cell>
          <cell r="FQ138" t="str">
            <v/>
          </cell>
          <cell r="FR138" t="str">
            <v/>
          </cell>
          <cell r="FS138" t="str">
            <v/>
          </cell>
          <cell r="FT138" t="str">
            <v/>
          </cell>
          <cell r="FU138" t="str">
            <v/>
          </cell>
          <cell r="FV138" t="str">
            <v/>
          </cell>
          <cell r="FW138" t="str">
            <v/>
          </cell>
          <cell r="FX138" t="str">
            <v/>
          </cell>
          <cell r="FY138" t="str">
            <v/>
          </cell>
          <cell r="FZ138" t="str">
            <v/>
          </cell>
          <cell r="GA138" t="str">
            <v/>
          </cell>
          <cell r="GB138" t="str">
            <v/>
          </cell>
          <cell r="GC138" t="str">
            <v/>
          </cell>
          <cell r="GD138" t="str">
            <v/>
          </cell>
          <cell r="GE138" t="str">
            <v/>
          </cell>
          <cell r="GF138" t="str">
            <v/>
          </cell>
          <cell r="GG138" t="str">
            <v/>
          </cell>
          <cell r="GH138" t="str">
            <v/>
          </cell>
          <cell r="GI138" t="str">
            <v/>
          </cell>
          <cell r="GJ138" t="str">
            <v/>
          </cell>
          <cell r="GK138" t="str">
            <v/>
          </cell>
          <cell r="GL138" t="str">
            <v/>
          </cell>
          <cell r="GM138" t="str">
            <v/>
          </cell>
          <cell r="GN138" t="str">
            <v/>
          </cell>
          <cell r="GO138" t="str">
            <v/>
          </cell>
          <cell r="GP138" t="str">
            <v/>
          </cell>
          <cell r="GQ138" t="str">
            <v/>
          </cell>
          <cell r="GR138" t="str">
            <v/>
          </cell>
          <cell r="GS138" t="str">
            <v/>
          </cell>
          <cell r="GT138" t="str">
            <v/>
          </cell>
          <cell r="GU138" t="str">
            <v/>
          </cell>
          <cell r="GV138" t="str">
            <v/>
          </cell>
          <cell r="GW138" t="str">
            <v/>
          </cell>
          <cell r="GX138" t="str">
            <v/>
          </cell>
          <cell r="GY138" t="str">
            <v/>
          </cell>
          <cell r="GZ138" t="str">
            <v/>
          </cell>
          <cell r="HA138" t="str">
            <v/>
          </cell>
          <cell r="HB138" t="str">
            <v/>
          </cell>
          <cell r="HC138" t="str">
            <v/>
          </cell>
          <cell r="HD138" t="str">
            <v/>
          </cell>
          <cell r="HE138" t="str">
            <v/>
          </cell>
          <cell r="HF138" t="str">
            <v/>
          </cell>
          <cell r="HG138" t="str">
            <v/>
          </cell>
          <cell r="HH138" t="str">
            <v/>
          </cell>
          <cell r="HI138" t="str">
            <v/>
          </cell>
          <cell r="HJ138" t="str">
            <v/>
          </cell>
          <cell r="HK138" t="str">
            <v/>
          </cell>
          <cell r="HL138" t="str">
            <v/>
          </cell>
          <cell r="HM138" t="str">
            <v/>
          </cell>
          <cell r="HN138" t="str">
            <v/>
          </cell>
          <cell r="HO138" t="str">
            <v/>
          </cell>
          <cell r="HP138" t="str">
            <v/>
          </cell>
          <cell r="HQ138" t="str">
            <v/>
          </cell>
          <cell r="HR138" t="str">
            <v/>
          </cell>
          <cell r="HS138" t="str">
            <v/>
          </cell>
          <cell r="HT138" t="str">
            <v/>
          </cell>
          <cell r="HU138" t="str">
            <v/>
          </cell>
          <cell r="HV138" t="str">
            <v/>
          </cell>
          <cell r="HW138" t="str">
            <v/>
          </cell>
          <cell r="HX138" t="str">
            <v/>
          </cell>
          <cell r="HY138" t="str">
            <v/>
          </cell>
          <cell r="HZ138" t="str">
            <v/>
          </cell>
          <cell r="IA138" t="str">
            <v/>
          </cell>
          <cell r="IB138" t="str">
            <v/>
          </cell>
          <cell r="IC138" t="str">
            <v/>
          </cell>
          <cell r="ID138" t="str">
            <v/>
          </cell>
          <cell r="IE138" t="str">
            <v/>
          </cell>
          <cell r="IF138" t="str">
            <v/>
          </cell>
          <cell r="IG138" t="str">
            <v/>
          </cell>
          <cell r="IH138" t="str">
            <v/>
          </cell>
          <cell r="II138" t="str">
            <v/>
          </cell>
          <cell r="IJ138" t="str">
            <v/>
          </cell>
          <cell r="IK138" t="str">
            <v/>
          </cell>
          <cell r="IL138" t="str">
            <v/>
          </cell>
          <cell r="IM138" t="str">
            <v/>
          </cell>
          <cell r="IN138" t="str">
            <v/>
          </cell>
          <cell r="IO138" t="str">
            <v/>
          </cell>
          <cell r="IP138" t="str">
            <v/>
          </cell>
          <cell r="IQ138" t="str">
            <v/>
          </cell>
          <cell r="IR138" t="str">
            <v/>
          </cell>
          <cell r="IS138" t="str">
            <v/>
          </cell>
          <cell r="IT138" t="str">
            <v/>
          </cell>
          <cell r="IU138" t="str">
            <v/>
          </cell>
          <cell r="IV138" t="str">
            <v/>
          </cell>
          <cell r="IW138" t="str">
            <v/>
          </cell>
          <cell r="IX138" t="str">
            <v/>
          </cell>
          <cell r="IY138" t="str">
            <v/>
          </cell>
          <cell r="IZ138" t="str">
            <v/>
          </cell>
          <cell r="JA138" t="str">
            <v/>
          </cell>
          <cell r="JB138" t="str">
            <v/>
          </cell>
          <cell r="JC138" t="str">
            <v/>
          </cell>
          <cell r="JD138" t="str">
            <v/>
          </cell>
          <cell r="JE138" t="str">
            <v/>
          </cell>
          <cell r="JF138" t="str">
            <v/>
          </cell>
          <cell r="JG138" t="str">
            <v/>
          </cell>
          <cell r="JH138" t="str">
            <v/>
          </cell>
          <cell r="JI138" t="str">
            <v/>
          </cell>
          <cell r="JJ138" t="str">
            <v/>
          </cell>
          <cell r="JK138" t="str">
            <v/>
          </cell>
          <cell r="JL138" t="str">
            <v/>
          </cell>
          <cell r="JM138" t="str">
            <v/>
          </cell>
          <cell r="JN138" t="str">
            <v/>
          </cell>
          <cell r="JO138" t="str">
            <v/>
          </cell>
          <cell r="JP138" t="str">
            <v/>
          </cell>
          <cell r="JQ138" t="str">
            <v/>
          </cell>
          <cell r="JR138" t="str">
            <v/>
          </cell>
          <cell r="JS138" t="str">
            <v/>
          </cell>
          <cell r="JT138" t="str">
            <v/>
          </cell>
          <cell r="JU138" t="str">
            <v/>
          </cell>
          <cell r="JV138" t="str">
            <v/>
          </cell>
        </row>
        <row r="139">
          <cell r="A139" t="str">
            <v>ZDMF HAC</v>
          </cell>
          <cell r="AD139" t="str">
            <v/>
          </cell>
          <cell r="AE139" t="str">
            <v/>
          </cell>
          <cell r="AF139" t="str">
            <v/>
          </cell>
          <cell r="AG139" t="str">
            <v/>
          </cell>
          <cell r="AH139" t="str">
            <v/>
          </cell>
          <cell r="AI139" t="str">
            <v/>
          </cell>
          <cell r="AJ139" t="str">
            <v/>
          </cell>
          <cell r="AK139" t="str">
            <v/>
          </cell>
          <cell r="AL139" t="str">
            <v/>
          </cell>
          <cell r="AM139" t="str">
            <v/>
          </cell>
          <cell r="AN139">
            <v>3834558.29</v>
          </cell>
          <cell r="AO139">
            <v>4133688.2</v>
          </cell>
          <cell r="AP139">
            <v>4696779.9800000004</v>
          </cell>
          <cell r="AQ139">
            <v>1011063.7899999999</v>
          </cell>
          <cell r="AR139">
            <v>923127.95</v>
          </cell>
          <cell r="AS139">
            <v>467100.35000000003</v>
          </cell>
          <cell r="AT139">
            <v>409221.2</v>
          </cell>
          <cell r="AU139">
            <v>305359.52</v>
          </cell>
          <cell r="AV139">
            <v>291277.74</v>
          </cell>
          <cell r="AW139">
            <v>351341.54</v>
          </cell>
          <cell r="AX139">
            <v>334261.55</v>
          </cell>
          <cell r="AY139">
            <v>340941.87</v>
          </cell>
          <cell r="AZ139">
            <v>318265.15000000002</v>
          </cell>
          <cell r="BA139">
            <v>552095.85</v>
          </cell>
          <cell r="BB139">
            <v>1200838.8700000001</v>
          </cell>
          <cell r="BC139">
            <v>1210229.23</v>
          </cell>
          <cell r="BD139">
            <v>994648.88</v>
          </cell>
          <cell r="BE139">
            <v>351893.14</v>
          </cell>
          <cell r="BF139">
            <v>329891.20000000001</v>
          </cell>
          <cell r="BG139">
            <v>326794.19</v>
          </cell>
          <cell r="BH139">
            <v>336410.08</v>
          </cell>
          <cell r="BI139">
            <v>352465.5</v>
          </cell>
          <cell r="BJ139">
            <v>345903.71</v>
          </cell>
          <cell r="BK139">
            <v>324428.21999999997</v>
          </cell>
          <cell r="BL139">
            <v>348584.77</v>
          </cell>
          <cell r="BM139">
            <v>414322.86</v>
          </cell>
          <cell r="BN139">
            <v>1318684.02</v>
          </cell>
          <cell r="BO139">
            <v>1304650.6800000002</v>
          </cell>
          <cell r="BP139">
            <v>1273970.7100000002</v>
          </cell>
          <cell r="BQ139">
            <v>415180.43000000005</v>
          </cell>
          <cell r="BR139">
            <v>402289.24</v>
          </cell>
          <cell r="BS139">
            <v>388970.67</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cell r="FG139">
            <v>537885.09000000008</v>
          </cell>
          <cell r="FH139">
            <v>553706</v>
          </cell>
          <cell r="FI139">
            <v>262539.64999999997</v>
          </cell>
          <cell r="FJ139">
            <v>234237.1</v>
          </cell>
          <cell r="FK139">
            <v>189419.27</v>
          </cell>
          <cell r="FL139">
            <v>238603.95</v>
          </cell>
          <cell r="FM139">
            <v>193393.16</v>
          </cell>
          <cell r="FN139">
            <v>200985.7</v>
          </cell>
          <cell r="FO139">
            <v>167057.36000000002</v>
          </cell>
          <cell r="FP139">
            <v>162434.04999999999</v>
          </cell>
          <cell r="FQ139">
            <v>193657.7</v>
          </cell>
          <cell r="FR139">
            <v>450306.7</v>
          </cell>
          <cell r="FS139">
            <v>482258.35000000003</v>
          </cell>
          <cell r="FT139">
            <v>478817.03</v>
          </cell>
          <cell r="FU139">
            <v>207049.36</v>
          </cell>
          <cell r="FV139">
            <v>174309.02</v>
          </cell>
          <cell r="FW139">
            <v>143346.01999999999</v>
          </cell>
          <cell r="FX139">
            <v>135366.01999999999</v>
          </cell>
          <cell r="FY139">
            <v>130538.01999999999</v>
          </cell>
          <cell r="FZ139" t="str">
            <v/>
          </cell>
          <cell r="GA139" t="str">
            <v/>
          </cell>
          <cell r="GB139" t="str">
            <v/>
          </cell>
          <cell r="GC139" t="str">
            <v/>
          </cell>
          <cell r="GD139" t="str">
            <v/>
          </cell>
          <cell r="GE139" t="str">
            <v/>
          </cell>
          <cell r="GF139" t="str">
            <v/>
          </cell>
          <cell r="GG139" t="str">
            <v/>
          </cell>
          <cell r="GH139" t="str">
            <v/>
          </cell>
          <cell r="GI139" t="str">
            <v/>
          </cell>
          <cell r="GJ139" t="str">
            <v/>
          </cell>
          <cell r="GK139" t="str">
            <v/>
          </cell>
          <cell r="GL139" t="str">
            <v/>
          </cell>
          <cell r="GM139" t="str">
            <v/>
          </cell>
          <cell r="GN139" t="str">
            <v/>
          </cell>
          <cell r="GO139" t="str">
            <v/>
          </cell>
          <cell r="GP139" t="str">
            <v/>
          </cell>
          <cell r="GQ139" t="str">
            <v/>
          </cell>
          <cell r="GR139" t="str">
            <v/>
          </cell>
          <cell r="GS139" t="str">
            <v/>
          </cell>
          <cell r="GT139" t="str">
            <v/>
          </cell>
          <cell r="GU139" t="str">
            <v/>
          </cell>
          <cell r="GV139" t="str">
            <v/>
          </cell>
          <cell r="GW139" t="str">
            <v/>
          </cell>
          <cell r="GX139" t="str">
            <v/>
          </cell>
          <cell r="GY139" t="str">
            <v/>
          </cell>
          <cell r="GZ139" t="str">
            <v/>
          </cell>
          <cell r="HA139" t="str">
            <v/>
          </cell>
          <cell r="HB139" t="str">
            <v/>
          </cell>
          <cell r="HC139" t="str">
            <v/>
          </cell>
          <cell r="HD139" t="str">
            <v/>
          </cell>
          <cell r="HE139" t="str">
            <v/>
          </cell>
          <cell r="HF139" t="str">
            <v/>
          </cell>
          <cell r="HG139" t="str">
            <v/>
          </cell>
          <cell r="HH139" t="str">
            <v/>
          </cell>
          <cell r="HI139" t="str">
            <v/>
          </cell>
          <cell r="HJ139" t="str">
            <v/>
          </cell>
          <cell r="HK139" t="str">
            <v/>
          </cell>
          <cell r="HL139" t="str">
            <v/>
          </cell>
          <cell r="HM139" t="str">
            <v/>
          </cell>
          <cell r="HN139" t="str">
            <v/>
          </cell>
          <cell r="HO139" t="str">
            <v/>
          </cell>
          <cell r="HP139" t="str">
            <v/>
          </cell>
          <cell r="HQ139" t="str">
            <v/>
          </cell>
          <cell r="HR139" t="str">
            <v/>
          </cell>
          <cell r="HS139" t="str">
            <v/>
          </cell>
          <cell r="HT139" t="str">
            <v/>
          </cell>
          <cell r="HU139" t="str">
            <v/>
          </cell>
          <cell r="HV139" t="str">
            <v/>
          </cell>
          <cell r="HW139" t="str">
            <v/>
          </cell>
          <cell r="HX139" t="str">
            <v/>
          </cell>
          <cell r="HY139" t="str">
            <v/>
          </cell>
          <cell r="HZ139" t="str">
            <v/>
          </cell>
          <cell r="IA139" t="str">
            <v/>
          </cell>
          <cell r="IB139" t="str">
            <v/>
          </cell>
          <cell r="IC139" t="str">
            <v/>
          </cell>
          <cell r="ID139" t="str">
            <v/>
          </cell>
          <cell r="IE139" t="str">
            <v/>
          </cell>
          <cell r="IF139" t="str">
            <v/>
          </cell>
          <cell r="IG139" t="str">
            <v/>
          </cell>
          <cell r="IH139" t="str">
            <v/>
          </cell>
          <cell r="II139" t="str">
            <v/>
          </cell>
          <cell r="IJ139" t="str">
            <v/>
          </cell>
          <cell r="IK139" t="str">
            <v/>
          </cell>
          <cell r="IL139" t="str">
            <v/>
          </cell>
          <cell r="IM139" t="str">
            <v/>
          </cell>
          <cell r="IN139" t="str">
            <v/>
          </cell>
          <cell r="IO139" t="str">
            <v/>
          </cell>
          <cell r="IP139" t="str">
            <v/>
          </cell>
          <cell r="IQ139" t="str">
            <v/>
          </cell>
          <cell r="IR139" t="str">
            <v/>
          </cell>
          <cell r="IS139" t="str">
            <v/>
          </cell>
          <cell r="IT139" t="str">
            <v/>
          </cell>
          <cell r="IU139" t="str">
            <v/>
          </cell>
          <cell r="IV139" t="str">
            <v/>
          </cell>
          <cell r="IW139" t="str">
            <v/>
          </cell>
          <cell r="IX139" t="str">
            <v/>
          </cell>
          <cell r="IY139" t="str">
            <v/>
          </cell>
          <cell r="IZ139" t="str">
            <v/>
          </cell>
          <cell r="JA139" t="str">
            <v/>
          </cell>
          <cell r="JB139" t="str">
            <v/>
          </cell>
          <cell r="JC139" t="str">
            <v/>
          </cell>
          <cell r="JD139" t="str">
            <v/>
          </cell>
          <cell r="JE139" t="str">
            <v/>
          </cell>
          <cell r="JF139" t="str">
            <v/>
          </cell>
          <cell r="JG139" t="str">
            <v/>
          </cell>
          <cell r="JH139" t="str">
            <v/>
          </cell>
          <cell r="JI139" t="str">
            <v/>
          </cell>
          <cell r="JJ139" t="str">
            <v/>
          </cell>
          <cell r="JK139" t="str">
            <v/>
          </cell>
          <cell r="JL139" t="str">
            <v/>
          </cell>
          <cell r="JM139" t="str">
            <v/>
          </cell>
          <cell r="JN139" t="str">
            <v/>
          </cell>
          <cell r="JO139" t="str">
            <v/>
          </cell>
          <cell r="JP139" t="str">
            <v/>
          </cell>
          <cell r="JQ139" t="str">
            <v/>
          </cell>
          <cell r="JR139" t="str">
            <v/>
          </cell>
          <cell r="JS139" t="str">
            <v/>
          </cell>
          <cell r="JT139" t="str">
            <v/>
          </cell>
          <cell r="JU139" t="str">
            <v/>
          </cell>
          <cell r="JV139" t="str">
            <v/>
          </cell>
        </row>
        <row r="140">
          <cell r="A140" t="str">
            <v>AZ Zagreb</v>
          </cell>
          <cell r="AD140" t="str">
            <v/>
          </cell>
          <cell r="AE140" t="str">
            <v/>
          </cell>
          <cell r="AF140" t="str">
            <v/>
          </cell>
          <cell r="AG140" t="str">
            <v/>
          </cell>
          <cell r="AH140" t="str">
            <v/>
          </cell>
          <cell r="AI140" t="str">
            <v/>
          </cell>
          <cell r="AJ140" t="str">
            <v/>
          </cell>
          <cell r="AK140" t="str">
            <v/>
          </cell>
          <cell r="AL140" t="str">
            <v/>
          </cell>
          <cell r="AM140" t="str">
            <v/>
          </cell>
          <cell r="AN140" t="str">
            <v/>
          </cell>
          <cell r="AO140" t="str">
            <v/>
          </cell>
          <cell r="AP140" t="str">
            <v/>
          </cell>
          <cell r="AQ140" t="str">
            <v/>
          </cell>
          <cell r="AR140" t="str">
            <v/>
          </cell>
          <cell r="AS140" t="str">
            <v/>
          </cell>
          <cell r="AT140" t="str">
            <v/>
          </cell>
          <cell r="AU140">
            <v>1447264.6</v>
          </cell>
          <cell r="AV140">
            <v>2744863.6</v>
          </cell>
          <cell r="AW140">
            <v>3905544.8600000003</v>
          </cell>
          <cell r="AX140">
            <v>3529258.5999999996</v>
          </cell>
          <cell r="AY140">
            <v>3330804.22</v>
          </cell>
          <cell r="AZ140">
            <v>3303534.84</v>
          </cell>
          <cell r="BA140">
            <v>4284954.03</v>
          </cell>
          <cell r="BB140">
            <v>6506358.54</v>
          </cell>
          <cell r="BC140">
            <v>6529294.1799999997</v>
          </cell>
          <cell r="BD140">
            <v>5598941.2100000009</v>
          </cell>
          <cell r="BE140">
            <v>3438668.08</v>
          </cell>
          <cell r="BF140">
            <v>3417301.91</v>
          </cell>
          <cell r="BG140">
            <v>3547624.04</v>
          </cell>
          <cell r="BH140">
            <v>4735988.8900000006</v>
          </cell>
          <cell r="BI140">
            <v>5411929.2699999996</v>
          </cell>
          <cell r="BJ140">
            <v>5351411.5999999996</v>
          </cell>
          <cell r="BK140">
            <v>4196145.43</v>
          </cell>
          <cell r="BL140">
            <v>3615515.0500000003</v>
          </cell>
          <cell r="BM140">
            <v>4034185.2300000004</v>
          </cell>
          <cell r="BN140">
            <v>8675977.2199999988</v>
          </cell>
          <cell r="BO140">
            <v>8748139.9299999997</v>
          </cell>
          <cell r="BP140">
            <v>8367224.1000000006</v>
          </cell>
          <cell r="BQ140">
            <v>3763686.4800000004</v>
          </cell>
          <cell r="BR140">
            <v>3677740.4699999997</v>
          </cell>
          <cell r="BS140">
            <v>3690446.5</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cell r="FG140">
            <v>5833756.7400000002</v>
          </cell>
          <cell r="FH140">
            <v>5600110.3800000008</v>
          </cell>
          <cell r="FI140">
            <v>2414747.23</v>
          </cell>
          <cell r="FJ140">
            <v>2329241.92</v>
          </cell>
          <cell r="FK140">
            <v>2328694.92</v>
          </cell>
          <cell r="FL140">
            <v>2331206.75</v>
          </cell>
          <cell r="FM140">
            <v>2368289.5499999998</v>
          </cell>
          <cell r="FN140">
            <v>2423254.5499999998</v>
          </cell>
          <cell r="FO140">
            <v>2504329.06</v>
          </cell>
          <cell r="FP140">
            <v>2614391.9</v>
          </cell>
          <cell r="FQ140">
            <v>3250637.94</v>
          </cell>
          <cell r="FR140">
            <v>7583849.3599999994</v>
          </cell>
          <cell r="FS140">
            <v>7576041.0200000005</v>
          </cell>
          <cell r="FT140">
            <v>7029360.3100000005</v>
          </cell>
          <cell r="FU140">
            <v>2791780.67</v>
          </cell>
          <cell r="FV140">
            <v>2811778.34</v>
          </cell>
          <cell r="FW140">
            <v>2825881.68</v>
          </cell>
          <cell r="FX140">
            <v>2826638.56</v>
          </cell>
          <cell r="FY140">
            <v>2810743.8899999997</v>
          </cell>
          <cell r="FZ140" t="str">
            <v/>
          </cell>
          <cell r="GA140" t="str">
            <v/>
          </cell>
          <cell r="GB140" t="str">
            <v/>
          </cell>
          <cell r="GC140" t="str">
            <v/>
          </cell>
          <cell r="GD140" t="str">
            <v/>
          </cell>
          <cell r="GE140" t="str">
            <v/>
          </cell>
          <cell r="GF140" t="str">
            <v/>
          </cell>
          <cell r="GG140" t="str">
            <v/>
          </cell>
          <cell r="GH140" t="str">
            <v/>
          </cell>
          <cell r="GI140" t="str">
            <v/>
          </cell>
          <cell r="GJ140" t="str">
            <v/>
          </cell>
          <cell r="GK140" t="str">
            <v/>
          </cell>
          <cell r="GL140" t="str">
            <v/>
          </cell>
          <cell r="GM140" t="str">
            <v/>
          </cell>
          <cell r="GN140" t="str">
            <v/>
          </cell>
          <cell r="GO140" t="str">
            <v/>
          </cell>
          <cell r="GP140" t="str">
            <v/>
          </cell>
          <cell r="GQ140" t="str">
            <v/>
          </cell>
          <cell r="GR140" t="str">
            <v/>
          </cell>
          <cell r="GS140" t="str">
            <v/>
          </cell>
          <cell r="GT140" t="str">
            <v/>
          </cell>
          <cell r="GU140" t="str">
            <v/>
          </cell>
          <cell r="GV140" t="str">
            <v/>
          </cell>
          <cell r="GW140" t="str">
            <v/>
          </cell>
          <cell r="GX140" t="str">
            <v/>
          </cell>
          <cell r="GY140" t="str">
            <v/>
          </cell>
          <cell r="GZ140" t="str">
            <v/>
          </cell>
          <cell r="HA140" t="str">
            <v/>
          </cell>
          <cell r="HB140" t="str">
            <v/>
          </cell>
          <cell r="HC140" t="str">
            <v/>
          </cell>
          <cell r="HD140" t="str">
            <v/>
          </cell>
          <cell r="HE140" t="str">
            <v/>
          </cell>
          <cell r="HF140" t="str">
            <v/>
          </cell>
          <cell r="HG140" t="str">
            <v/>
          </cell>
          <cell r="HH140" t="str">
            <v/>
          </cell>
          <cell r="HI140" t="str">
            <v/>
          </cell>
          <cell r="HJ140" t="str">
            <v/>
          </cell>
          <cell r="HK140" t="str">
            <v/>
          </cell>
          <cell r="HL140" t="str">
            <v/>
          </cell>
          <cell r="HM140" t="str">
            <v/>
          </cell>
          <cell r="HN140" t="str">
            <v/>
          </cell>
          <cell r="HO140" t="str">
            <v/>
          </cell>
          <cell r="HP140" t="str">
            <v/>
          </cell>
          <cell r="HQ140" t="str">
            <v/>
          </cell>
          <cell r="HR140" t="str">
            <v/>
          </cell>
          <cell r="HS140" t="str">
            <v/>
          </cell>
          <cell r="HT140" t="str">
            <v/>
          </cell>
          <cell r="HU140" t="str">
            <v/>
          </cell>
          <cell r="HV140" t="str">
            <v/>
          </cell>
          <cell r="HW140" t="str">
            <v/>
          </cell>
          <cell r="HX140" t="str">
            <v/>
          </cell>
          <cell r="HY140" t="str">
            <v/>
          </cell>
          <cell r="HZ140" t="str">
            <v/>
          </cell>
          <cell r="IA140" t="str">
            <v/>
          </cell>
          <cell r="IB140" t="str">
            <v/>
          </cell>
          <cell r="IC140" t="str">
            <v/>
          </cell>
          <cell r="ID140" t="str">
            <v/>
          </cell>
          <cell r="IE140" t="str">
            <v/>
          </cell>
          <cell r="IF140" t="str">
            <v/>
          </cell>
          <cell r="IG140" t="str">
            <v/>
          </cell>
          <cell r="IH140" t="str">
            <v/>
          </cell>
          <cell r="II140" t="str">
            <v/>
          </cell>
          <cell r="IJ140" t="str">
            <v/>
          </cell>
          <cell r="IK140" t="str">
            <v/>
          </cell>
          <cell r="IL140" t="str">
            <v/>
          </cell>
          <cell r="IM140" t="str">
            <v/>
          </cell>
          <cell r="IN140" t="str">
            <v/>
          </cell>
          <cell r="IO140" t="str">
            <v/>
          </cell>
          <cell r="IP140" t="str">
            <v/>
          </cell>
          <cell r="IQ140" t="str">
            <v/>
          </cell>
          <cell r="IR140" t="str">
            <v/>
          </cell>
          <cell r="IS140" t="str">
            <v/>
          </cell>
          <cell r="IT140" t="str">
            <v/>
          </cell>
          <cell r="IU140" t="str">
            <v/>
          </cell>
          <cell r="IV140" t="str">
            <v/>
          </cell>
          <cell r="IW140" t="str">
            <v/>
          </cell>
          <cell r="IX140" t="str">
            <v/>
          </cell>
          <cell r="IY140" t="str">
            <v/>
          </cell>
          <cell r="IZ140" t="str">
            <v/>
          </cell>
          <cell r="JA140" t="str">
            <v/>
          </cell>
          <cell r="JB140" t="str">
            <v/>
          </cell>
          <cell r="JC140" t="str">
            <v/>
          </cell>
          <cell r="JD140" t="str">
            <v/>
          </cell>
          <cell r="JE140" t="str">
            <v/>
          </cell>
          <cell r="JF140" t="str">
            <v/>
          </cell>
          <cell r="JG140" t="str">
            <v/>
          </cell>
          <cell r="JH140" t="str">
            <v/>
          </cell>
          <cell r="JI140" t="str">
            <v/>
          </cell>
          <cell r="JJ140" t="str">
            <v/>
          </cell>
          <cell r="JK140" t="str">
            <v/>
          </cell>
          <cell r="JL140" t="str">
            <v/>
          </cell>
          <cell r="JM140" t="str">
            <v/>
          </cell>
          <cell r="JN140" t="str">
            <v/>
          </cell>
          <cell r="JO140" t="str">
            <v/>
          </cell>
          <cell r="JP140" t="str">
            <v/>
          </cell>
          <cell r="JQ140" t="str">
            <v/>
          </cell>
          <cell r="JR140" t="str">
            <v/>
          </cell>
          <cell r="JS140" t="str">
            <v/>
          </cell>
          <cell r="JT140" t="str">
            <v/>
          </cell>
          <cell r="JU140" t="str">
            <v/>
          </cell>
          <cell r="JV140" t="str">
            <v/>
          </cell>
        </row>
        <row r="141">
          <cell r="A141" t="str">
            <v>ZDMF Cestarski</v>
          </cell>
          <cell r="AD141" t="str">
            <v/>
          </cell>
          <cell r="AE141" t="str">
            <v/>
          </cell>
          <cell r="AF141" t="str">
            <v/>
          </cell>
          <cell r="AG141" t="str">
            <v/>
          </cell>
          <cell r="AH141" t="str">
            <v/>
          </cell>
          <cell r="AI141" t="str">
            <v/>
          </cell>
          <cell r="AJ141" t="str">
            <v/>
          </cell>
          <cell r="AK141" t="str">
            <v/>
          </cell>
          <cell r="AL141" t="str">
            <v/>
          </cell>
          <cell r="AM141" t="str">
            <v/>
          </cell>
          <cell r="AN141" t="str">
            <v/>
          </cell>
          <cell r="AO141" t="str">
            <v/>
          </cell>
          <cell r="AP141" t="str">
            <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v>1106546.27</v>
          </cell>
          <cell r="BC141">
            <v>2082601.07</v>
          </cell>
          <cell r="BD141">
            <v>2263039.58</v>
          </cell>
          <cell r="BE141">
            <v>1385901.3900000001</v>
          </cell>
          <cell r="BF141">
            <v>581272.15999999992</v>
          </cell>
          <cell r="BG141">
            <v>624666.92000000004</v>
          </cell>
          <cell r="BH141">
            <v>606256.49</v>
          </cell>
          <cell r="BI141">
            <v>646340.98</v>
          </cell>
          <cell r="BJ141">
            <v>623938.28999999992</v>
          </cell>
          <cell r="BK141">
            <v>654761.27</v>
          </cell>
          <cell r="BL141">
            <v>1358952.23</v>
          </cell>
          <cell r="BM141">
            <v>2023742.52</v>
          </cell>
          <cell r="BN141">
            <v>2465420.77</v>
          </cell>
          <cell r="BO141">
            <v>1733729.97</v>
          </cell>
          <cell r="BP141">
            <v>1052808.99</v>
          </cell>
          <cell r="BQ141">
            <v>559856.87</v>
          </cell>
          <cell r="BR141">
            <v>545626.88</v>
          </cell>
          <cell r="BS141">
            <v>529327.54</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cell r="FG141">
            <v>1045455.67</v>
          </cell>
          <cell r="FH141">
            <v>1048101.74</v>
          </cell>
          <cell r="FI141">
            <v>350649.24</v>
          </cell>
          <cell r="FJ141">
            <v>345527.72</v>
          </cell>
          <cell r="FK141">
            <v>318179.97000000003</v>
          </cell>
          <cell r="FL141">
            <v>307002.77999999997</v>
          </cell>
          <cell r="FM141">
            <v>347616.4</v>
          </cell>
          <cell r="FN141">
            <v>380870.24</v>
          </cell>
          <cell r="FO141">
            <v>382222.19</v>
          </cell>
          <cell r="FP141">
            <v>308006.83999999997</v>
          </cell>
          <cell r="FQ141">
            <v>341732.74</v>
          </cell>
          <cell r="FR141">
            <v>1049791.8199999998</v>
          </cell>
          <cell r="FS141">
            <v>1111539.8999999999</v>
          </cell>
          <cell r="FT141">
            <v>1096622.0599999998</v>
          </cell>
          <cell r="FU141">
            <v>510067.18</v>
          </cell>
          <cell r="FV141">
            <v>459175.01999999996</v>
          </cell>
          <cell r="FW141">
            <v>415504.02</v>
          </cell>
          <cell r="FX141">
            <v>306882.09000000003</v>
          </cell>
          <cell r="FY141">
            <v>303348.71999999997</v>
          </cell>
          <cell r="FZ141" t="str">
            <v/>
          </cell>
          <cell r="GA141" t="str">
            <v/>
          </cell>
          <cell r="GB141" t="str">
            <v/>
          </cell>
          <cell r="GC141" t="str">
            <v/>
          </cell>
          <cell r="GD141" t="str">
            <v/>
          </cell>
          <cell r="GE141" t="str">
            <v/>
          </cell>
          <cell r="GF141" t="str">
            <v/>
          </cell>
          <cell r="GG141" t="str">
            <v/>
          </cell>
          <cell r="GH141" t="str">
            <v/>
          </cell>
          <cell r="GI141" t="str">
            <v/>
          </cell>
          <cell r="GJ141" t="str">
            <v/>
          </cell>
          <cell r="GK141" t="str">
            <v/>
          </cell>
          <cell r="GL141" t="str">
            <v/>
          </cell>
          <cell r="GM141" t="str">
            <v/>
          </cell>
          <cell r="GN141" t="str">
            <v/>
          </cell>
          <cell r="GO141" t="str">
            <v/>
          </cell>
          <cell r="GP141" t="str">
            <v/>
          </cell>
          <cell r="GQ141" t="str">
            <v/>
          </cell>
          <cell r="GR141" t="str">
            <v/>
          </cell>
          <cell r="GS141" t="str">
            <v/>
          </cell>
          <cell r="GT141" t="str">
            <v/>
          </cell>
          <cell r="GU141" t="str">
            <v/>
          </cell>
          <cell r="GV141" t="str">
            <v/>
          </cell>
          <cell r="GW141" t="str">
            <v/>
          </cell>
          <cell r="GX141" t="str">
            <v/>
          </cell>
          <cell r="GY141" t="str">
            <v/>
          </cell>
          <cell r="GZ141" t="str">
            <v/>
          </cell>
          <cell r="HA141" t="str">
            <v/>
          </cell>
          <cell r="HB141" t="str">
            <v/>
          </cell>
          <cell r="HC141" t="str">
            <v/>
          </cell>
          <cell r="HD141" t="str">
            <v/>
          </cell>
          <cell r="HE141" t="str">
            <v/>
          </cell>
          <cell r="HF141" t="str">
            <v/>
          </cell>
          <cell r="HG141" t="str">
            <v/>
          </cell>
          <cell r="HH141" t="str">
            <v/>
          </cell>
          <cell r="HI141" t="str">
            <v/>
          </cell>
          <cell r="HJ141" t="str">
            <v/>
          </cell>
          <cell r="HK141" t="str">
            <v/>
          </cell>
          <cell r="HL141" t="str">
            <v/>
          </cell>
          <cell r="HM141" t="str">
            <v/>
          </cell>
          <cell r="HN141" t="str">
            <v/>
          </cell>
          <cell r="HO141" t="str">
            <v/>
          </cell>
          <cell r="HP141" t="str">
            <v/>
          </cell>
          <cell r="HQ141" t="str">
            <v/>
          </cell>
          <cell r="HR141" t="str">
            <v/>
          </cell>
          <cell r="HS141" t="str">
            <v/>
          </cell>
          <cell r="HT141" t="str">
            <v/>
          </cell>
          <cell r="HU141" t="str">
            <v/>
          </cell>
          <cell r="HV141" t="str">
            <v/>
          </cell>
          <cell r="HW141" t="str">
            <v/>
          </cell>
          <cell r="HX141" t="str">
            <v/>
          </cell>
          <cell r="HY141" t="str">
            <v/>
          </cell>
          <cell r="HZ141" t="str">
            <v/>
          </cell>
          <cell r="IA141" t="str">
            <v/>
          </cell>
          <cell r="IB141" t="str">
            <v/>
          </cell>
          <cell r="IC141" t="str">
            <v/>
          </cell>
          <cell r="ID141" t="str">
            <v/>
          </cell>
          <cell r="IE141" t="str">
            <v/>
          </cell>
          <cell r="IF141" t="str">
            <v/>
          </cell>
          <cell r="IG141" t="str">
            <v/>
          </cell>
          <cell r="IH141" t="str">
            <v/>
          </cell>
          <cell r="II141" t="str">
            <v/>
          </cell>
          <cell r="IJ141" t="str">
            <v/>
          </cell>
          <cell r="IK141" t="str">
            <v/>
          </cell>
          <cell r="IL141" t="str">
            <v/>
          </cell>
          <cell r="IM141" t="str">
            <v/>
          </cell>
          <cell r="IN141" t="str">
            <v/>
          </cell>
          <cell r="IO141" t="str">
            <v/>
          </cell>
          <cell r="IP141" t="str">
            <v/>
          </cell>
          <cell r="IQ141" t="str">
            <v/>
          </cell>
          <cell r="IR141" t="str">
            <v/>
          </cell>
          <cell r="IS141" t="str">
            <v/>
          </cell>
          <cell r="IT141" t="str">
            <v/>
          </cell>
          <cell r="IU141" t="str">
            <v/>
          </cell>
          <cell r="IV141" t="str">
            <v/>
          </cell>
          <cell r="IW141" t="str">
            <v/>
          </cell>
          <cell r="IX141" t="str">
            <v/>
          </cell>
          <cell r="IY141" t="str">
            <v/>
          </cell>
          <cell r="IZ141" t="str">
            <v/>
          </cell>
          <cell r="JA141" t="str">
            <v/>
          </cell>
          <cell r="JB141" t="str">
            <v/>
          </cell>
          <cell r="JC141" t="str">
            <v/>
          </cell>
          <cell r="JD141" t="str">
            <v/>
          </cell>
          <cell r="JE141" t="str">
            <v/>
          </cell>
          <cell r="JF141" t="str">
            <v/>
          </cell>
          <cell r="JG141" t="str">
            <v/>
          </cell>
          <cell r="JH141" t="str">
            <v/>
          </cell>
          <cell r="JI141" t="str">
            <v/>
          </cell>
          <cell r="JJ141" t="str">
            <v/>
          </cell>
          <cell r="JK141" t="str">
            <v/>
          </cell>
          <cell r="JL141" t="str">
            <v/>
          </cell>
          <cell r="JM141" t="str">
            <v/>
          </cell>
          <cell r="JN141" t="str">
            <v/>
          </cell>
          <cell r="JO141" t="str">
            <v/>
          </cell>
          <cell r="JP141" t="str">
            <v/>
          </cell>
          <cell r="JQ141" t="str">
            <v/>
          </cell>
          <cell r="JR141" t="str">
            <v/>
          </cell>
          <cell r="JS141" t="str">
            <v/>
          </cell>
          <cell r="JT141" t="str">
            <v/>
          </cell>
          <cell r="JU141" t="str">
            <v/>
          </cell>
          <cell r="JV141" t="str">
            <v/>
          </cell>
        </row>
        <row r="142">
          <cell r="A142" t="str">
            <v>AZ Auto Hrvatska</v>
          </cell>
          <cell r="AD142" t="str">
            <v/>
          </cell>
          <cell r="AE142" t="str">
            <v/>
          </cell>
          <cell r="AF142" t="str">
            <v/>
          </cell>
          <cell r="AG142" t="str">
            <v/>
          </cell>
          <cell r="AH142" t="str">
            <v/>
          </cell>
          <cell r="AI142" t="str">
            <v/>
          </cell>
          <cell r="AJ142" t="str">
            <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v>49106.98</v>
          </cell>
          <cell r="BM142">
            <v>87837.260000000009</v>
          </cell>
          <cell r="BN142">
            <v>272766.79000000004</v>
          </cell>
          <cell r="BO142">
            <v>266789.92</v>
          </cell>
          <cell r="BP142">
            <v>249372.18000000002</v>
          </cell>
          <cell r="BQ142">
            <v>86350.99</v>
          </cell>
          <cell r="BR142">
            <v>74150.37000000001</v>
          </cell>
          <cell r="BS142">
            <v>93699.17</v>
          </cell>
          <cell r="BT142">
            <v>167283.66</v>
          </cell>
          <cell r="BU142">
            <v>246857.33</v>
          </cell>
          <cell r="BV142">
            <v>225232.65999999997</v>
          </cell>
          <cell r="BW142">
            <v>145147.34</v>
          </cell>
          <cell r="BX142">
            <v>57355.44</v>
          </cell>
          <cell r="BY142">
            <v>64347.11</v>
          </cell>
          <cell r="BZ142">
            <v>217703.2</v>
          </cell>
          <cell r="CA142">
            <v>236364.19</v>
          </cell>
          <cell r="CB142">
            <v>225548.92</v>
          </cell>
          <cell r="CC142">
            <v>72297</v>
          </cell>
          <cell r="CD142">
            <v>56903.09</v>
          </cell>
          <cell r="CE142">
            <v>56535.030000000006</v>
          </cell>
          <cell r="CF142">
            <v>69468.36</v>
          </cell>
          <cell r="CG142">
            <v>56381.7</v>
          </cell>
          <cell r="CH142">
            <v>54294.700000000004</v>
          </cell>
          <cell r="CI142">
            <v>47757.7</v>
          </cell>
          <cell r="CJ142">
            <v>49507.360000000001</v>
          </cell>
          <cell r="CK142">
            <v>59507.360000000001</v>
          </cell>
          <cell r="CL142">
            <v>127181.03</v>
          </cell>
          <cell r="CM142">
            <v>250148.32</v>
          </cell>
          <cell r="CN142">
            <v>265768.19</v>
          </cell>
          <cell r="CO142">
            <v>189577.85</v>
          </cell>
          <cell r="CP142">
            <v>71627.23</v>
          </cell>
          <cell r="CQ142">
            <v>63337.36</v>
          </cell>
          <cell r="CR142">
            <v>65917.36</v>
          </cell>
          <cell r="CS142">
            <v>61347.360000000001</v>
          </cell>
          <cell r="CT142">
            <v>42114.02</v>
          </cell>
          <cell r="CU142">
            <v>38030.69</v>
          </cell>
          <cell r="CV142">
            <v>36297.35</v>
          </cell>
          <cell r="CW142">
            <v>37230.69</v>
          </cell>
          <cell r="CX142">
            <v>97291.35</v>
          </cell>
          <cell r="CY142">
            <v>94194.68</v>
          </cell>
          <cell r="CZ142">
            <v>209263.44</v>
          </cell>
          <cell r="DA142">
            <v>169255.77000000002</v>
          </cell>
          <cell r="DB142" t="str">
            <v/>
          </cell>
          <cell r="DC142" t="str">
            <v/>
          </cell>
          <cell r="DD142" t="str">
            <v/>
          </cell>
          <cell r="DE142" t="str">
            <v/>
          </cell>
          <cell r="DF142" t="str">
            <v/>
          </cell>
          <cell r="DG142" t="str">
            <v/>
          </cell>
          <cell r="DH142" t="str">
            <v/>
          </cell>
          <cell r="DI142" t="str">
            <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cell r="FG142" t="str">
            <v/>
          </cell>
          <cell r="FH142" t="str">
            <v/>
          </cell>
          <cell r="FI142" t="str">
            <v/>
          </cell>
          <cell r="FJ142" t="str">
            <v/>
          </cell>
          <cell r="FK142" t="str">
            <v/>
          </cell>
          <cell r="FL142" t="str">
            <v/>
          </cell>
          <cell r="FM142" t="str">
            <v/>
          </cell>
          <cell r="FN142" t="str">
            <v/>
          </cell>
          <cell r="FO142" t="str">
            <v/>
          </cell>
          <cell r="FP142" t="str">
            <v/>
          </cell>
          <cell r="FQ142" t="str">
            <v/>
          </cell>
          <cell r="FR142" t="str">
            <v/>
          </cell>
          <cell r="FS142" t="str">
            <v/>
          </cell>
          <cell r="FT142" t="str">
            <v/>
          </cell>
          <cell r="FU142" t="str">
            <v/>
          </cell>
          <cell r="FV142" t="str">
            <v/>
          </cell>
          <cell r="FW142" t="str">
            <v/>
          </cell>
          <cell r="FX142" t="str">
            <v/>
          </cell>
          <cell r="FY142" t="str">
            <v/>
          </cell>
          <cell r="FZ142" t="str">
            <v/>
          </cell>
          <cell r="GA142" t="str">
            <v/>
          </cell>
          <cell r="GB142" t="str">
            <v/>
          </cell>
          <cell r="GC142" t="str">
            <v/>
          </cell>
          <cell r="GD142" t="str">
            <v/>
          </cell>
          <cell r="GE142" t="str">
            <v/>
          </cell>
          <cell r="GF142" t="str">
            <v/>
          </cell>
          <cell r="GG142" t="str">
            <v/>
          </cell>
          <cell r="GH142" t="str">
            <v/>
          </cell>
          <cell r="GI142" t="str">
            <v/>
          </cell>
          <cell r="GJ142" t="str">
            <v/>
          </cell>
          <cell r="GK142" t="str">
            <v/>
          </cell>
          <cell r="GL142" t="str">
            <v/>
          </cell>
          <cell r="GM142" t="str">
            <v/>
          </cell>
          <cell r="GN142" t="str">
            <v/>
          </cell>
          <cell r="GO142" t="str">
            <v/>
          </cell>
          <cell r="GP142" t="str">
            <v/>
          </cell>
          <cell r="GQ142" t="str">
            <v/>
          </cell>
          <cell r="GR142" t="str">
            <v/>
          </cell>
          <cell r="GS142" t="str">
            <v/>
          </cell>
          <cell r="GT142" t="str">
            <v/>
          </cell>
          <cell r="GU142" t="str">
            <v/>
          </cell>
          <cell r="GV142" t="str">
            <v/>
          </cell>
          <cell r="GW142" t="str">
            <v/>
          </cell>
          <cell r="GX142" t="str">
            <v/>
          </cell>
          <cell r="GY142" t="str">
            <v/>
          </cell>
          <cell r="GZ142" t="str">
            <v/>
          </cell>
          <cell r="HA142" t="str">
            <v/>
          </cell>
          <cell r="HB142" t="str">
            <v/>
          </cell>
          <cell r="HC142" t="str">
            <v/>
          </cell>
          <cell r="HD142" t="str">
            <v/>
          </cell>
          <cell r="HE142" t="str">
            <v/>
          </cell>
          <cell r="HF142" t="str">
            <v/>
          </cell>
          <cell r="HG142" t="str">
            <v/>
          </cell>
          <cell r="HH142" t="str">
            <v/>
          </cell>
          <cell r="HI142" t="str">
            <v/>
          </cell>
          <cell r="HJ142" t="str">
            <v/>
          </cell>
          <cell r="HK142" t="str">
            <v/>
          </cell>
          <cell r="HL142" t="str">
            <v/>
          </cell>
          <cell r="HM142" t="str">
            <v/>
          </cell>
          <cell r="HN142" t="str">
            <v/>
          </cell>
          <cell r="HO142" t="str">
            <v/>
          </cell>
          <cell r="HP142" t="str">
            <v/>
          </cell>
          <cell r="HQ142" t="str">
            <v/>
          </cell>
          <cell r="HR142" t="str">
            <v/>
          </cell>
          <cell r="HS142" t="str">
            <v/>
          </cell>
          <cell r="HT142" t="str">
            <v/>
          </cell>
          <cell r="HU142" t="str">
            <v/>
          </cell>
          <cell r="HV142" t="str">
            <v/>
          </cell>
          <cell r="HW142" t="str">
            <v/>
          </cell>
          <cell r="HX142" t="str">
            <v/>
          </cell>
          <cell r="HY142" t="str">
            <v/>
          </cell>
          <cell r="HZ142" t="str">
            <v/>
          </cell>
          <cell r="IA142" t="str">
            <v/>
          </cell>
          <cell r="IB142" t="str">
            <v/>
          </cell>
          <cell r="IC142" t="str">
            <v/>
          </cell>
          <cell r="ID142" t="str">
            <v/>
          </cell>
          <cell r="IE142" t="str">
            <v/>
          </cell>
          <cell r="IF142" t="str">
            <v/>
          </cell>
          <cell r="IG142" t="str">
            <v/>
          </cell>
          <cell r="IH142" t="str">
            <v/>
          </cell>
          <cell r="II142" t="str">
            <v/>
          </cell>
          <cell r="IJ142" t="str">
            <v/>
          </cell>
          <cell r="IK142" t="str">
            <v/>
          </cell>
          <cell r="IL142" t="str">
            <v/>
          </cell>
          <cell r="IM142" t="str">
            <v/>
          </cell>
          <cell r="IN142" t="str">
            <v/>
          </cell>
          <cell r="IO142" t="str">
            <v/>
          </cell>
          <cell r="IP142" t="str">
            <v/>
          </cell>
          <cell r="IQ142" t="str">
            <v/>
          </cell>
          <cell r="IR142" t="str">
            <v/>
          </cell>
          <cell r="IS142" t="str">
            <v/>
          </cell>
          <cell r="IT142" t="str">
            <v/>
          </cell>
          <cell r="IU142" t="str">
            <v/>
          </cell>
          <cell r="IV142" t="str">
            <v/>
          </cell>
          <cell r="IW142" t="str">
            <v/>
          </cell>
          <cell r="IX142" t="str">
            <v/>
          </cell>
          <cell r="IY142" t="str">
            <v/>
          </cell>
          <cell r="IZ142" t="str">
            <v/>
          </cell>
          <cell r="JA142" t="str">
            <v/>
          </cell>
          <cell r="JB142" t="str">
            <v/>
          </cell>
          <cell r="JC142" t="str">
            <v/>
          </cell>
          <cell r="JD142" t="str">
            <v/>
          </cell>
          <cell r="JE142" t="str">
            <v/>
          </cell>
          <cell r="JF142" t="str">
            <v/>
          </cell>
          <cell r="JG142" t="str">
            <v/>
          </cell>
          <cell r="JH142" t="str">
            <v/>
          </cell>
          <cell r="JI142" t="str">
            <v/>
          </cell>
          <cell r="JJ142" t="str">
            <v/>
          </cell>
          <cell r="JK142" t="str">
            <v/>
          </cell>
          <cell r="JL142" t="str">
            <v/>
          </cell>
          <cell r="JM142" t="str">
            <v/>
          </cell>
          <cell r="JN142" t="str">
            <v/>
          </cell>
          <cell r="JO142" t="str">
            <v/>
          </cell>
          <cell r="JP142" t="str">
            <v/>
          </cell>
          <cell r="JQ142" t="str">
            <v/>
          </cell>
          <cell r="JR142" t="str">
            <v/>
          </cell>
          <cell r="JS142" t="str">
            <v/>
          </cell>
          <cell r="JT142" t="str">
            <v/>
          </cell>
          <cell r="JU142" t="str">
            <v/>
          </cell>
          <cell r="JV142" t="str">
            <v/>
          </cell>
        </row>
        <row r="143">
          <cell r="A143" t="str">
            <v>AC Rijeka - Zagreb</v>
          </cell>
          <cell r="AD143" t="str">
            <v/>
          </cell>
          <cell r="AE143" t="str">
            <v/>
          </cell>
          <cell r="AF143" t="str">
            <v/>
          </cell>
          <cell r="AG143" t="str">
            <v/>
          </cell>
          <cell r="AH143" t="str">
            <v/>
          </cell>
          <cell r="AI143" t="str">
            <v/>
          </cell>
          <cell r="AJ143" t="str">
            <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v>200</v>
          </cell>
          <cell r="BN143">
            <v>2300</v>
          </cell>
          <cell r="BO143">
            <v>3600</v>
          </cell>
          <cell r="BP143">
            <v>14317.46</v>
          </cell>
          <cell r="BQ143">
            <v>25021.119999999999</v>
          </cell>
          <cell r="BR143">
            <v>36510.14</v>
          </cell>
          <cell r="BS143">
            <v>38485</v>
          </cell>
          <cell r="BT143">
            <v>39652.959999999999</v>
          </cell>
          <cell r="BU143">
            <v>45927.65</v>
          </cell>
          <cell r="BV143">
            <v>49592.26</v>
          </cell>
          <cell r="BW143">
            <v>51095.58</v>
          </cell>
          <cell r="BX143">
            <v>48196.15</v>
          </cell>
          <cell r="BY143">
            <v>47098.05</v>
          </cell>
          <cell r="BZ143">
            <v>49304.89</v>
          </cell>
          <cell r="CA143">
            <v>47806.95</v>
          </cell>
          <cell r="CB143">
            <v>48521.79</v>
          </cell>
          <cell r="CC143">
            <v>46863.57</v>
          </cell>
          <cell r="CD143">
            <v>46779.13</v>
          </cell>
          <cell r="CE143">
            <v>45521.14</v>
          </cell>
          <cell r="CF143">
            <v>44914.39</v>
          </cell>
          <cell r="CG143">
            <v>44706.409999999996</v>
          </cell>
          <cell r="CH143">
            <v>43956.51</v>
          </cell>
          <cell r="CI143">
            <v>44223.82</v>
          </cell>
          <cell r="CJ143">
            <v>47513.22</v>
          </cell>
          <cell r="CK143">
            <v>49663.29</v>
          </cell>
          <cell r="CL143">
            <v>52368.42</v>
          </cell>
          <cell r="CM143">
            <v>86839.459999999992</v>
          </cell>
          <cell r="CN143">
            <v>87862.84</v>
          </cell>
          <cell r="CO143">
            <v>85785.78</v>
          </cell>
          <cell r="CP143">
            <v>51455.28</v>
          </cell>
          <cell r="CQ143">
            <v>50815.62</v>
          </cell>
          <cell r="CR143">
            <v>51037.869999999995</v>
          </cell>
          <cell r="CS143">
            <v>51380.679999999993</v>
          </cell>
          <cell r="CT143">
            <v>52574.28</v>
          </cell>
          <cell r="CU143">
            <v>50237.84</v>
          </cell>
          <cell r="CV143">
            <v>45405.84</v>
          </cell>
          <cell r="CW143">
            <v>41444.009999999995</v>
          </cell>
          <cell r="CX143">
            <v>55842.68</v>
          </cell>
          <cell r="CY143">
            <v>58758.009999999995</v>
          </cell>
          <cell r="CZ143">
            <v>101827.29000000001</v>
          </cell>
          <cell r="DA143">
            <v>88495.29</v>
          </cell>
          <cell r="DB143">
            <v>87826.72</v>
          </cell>
          <cell r="DC143">
            <v>47276.009999999995</v>
          </cell>
          <cell r="DD143">
            <v>47709.34</v>
          </cell>
          <cell r="DE143">
            <v>47512.58</v>
          </cell>
          <cell r="DF143">
            <v>45577.34</v>
          </cell>
          <cell r="DG143">
            <v>46076.34</v>
          </cell>
          <cell r="DH143">
            <v>45718.2</v>
          </cell>
          <cell r="DI143">
            <v>45713.57</v>
          </cell>
          <cell r="DJ143">
            <v>45376.01</v>
          </cell>
          <cell r="DK143">
            <v>45316.15</v>
          </cell>
          <cell r="DL143">
            <v>46320.78</v>
          </cell>
          <cell r="DM143">
            <v>71681.509999999995</v>
          </cell>
          <cell r="DN143">
            <v>70848.509999999995</v>
          </cell>
          <cell r="DO143">
            <v>69948.84</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cell r="FG143">
            <v>906388.99</v>
          </cell>
          <cell r="FH143">
            <v>764502.32</v>
          </cell>
          <cell r="FI143">
            <v>175913.34</v>
          </cell>
          <cell r="FJ143">
            <v>43496.68</v>
          </cell>
          <cell r="FK143">
            <v>49394.89</v>
          </cell>
          <cell r="FL143">
            <v>44544.89</v>
          </cell>
          <cell r="FM143">
            <v>39428.22</v>
          </cell>
          <cell r="FN143">
            <v>28496.68</v>
          </cell>
          <cell r="FO143">
            <v>27349.61</v>
          </cell>
          <cell r="FP143">
            <v>177402.88</v>
          </cell>
          <cell r="FQ143">
            <v>186903.34</v>
          </cell>
          <cell r="FR143">
            <v>549355.91999999993</v>
          </cell>
          <cell r="FS143">
            <v>405002.64999999997</v>
          </cell>
          <cell r="FT143">
            <v>396452.18999999994</v>
          </cell>
          <cell r="FU143">
            <v>39363.339999999997</v>
          </cell>
          <cell r="FV143">
            <v>33913.339999999997</v>
          </cell>
          <cell r="FW143">
            <v>39213.339999999997</v>
          </cell>
          <cell r="FX143">
            <v>36646.68</v>
          </cell>
          <cell r="FY143">
            <v>37710.020000000004</v>
          </cell>
          <cell r="FZ143" t="str">
            <v/>
          </cell>
          <cell r="GA143" t="str">
            <v/>
          </cell>
          <cell r="GB143" t="str">
            <v/>
          </cell>
          <cell r="GC143" t="str">
            <v/>
          </cell>
          <cell r="GD143" t="str">
            <v/>
          </cell>
          <cell r="GE143" t="str">
            <v/>
          </cell>
          <cell r="GF143" t="str">
            <v/>
          </cell>
          <cell r="GG143" t="str">
            <v/>
          </cell>
          <cell r="GH143" t="str">
            <v/>
          </cell>
          <cell r="GI143" t="str">
            <v/>
          </cell>
          <cell r="GJ143" t="str">
            <v/>
          </cell>
          <cell r="GK143" t="str">
            <v/>
          </cell>
          <cell r="GL143" t="str">
            <v/>
          </cell>
          <cell r="GM143" t="str">
            <v/>
          </cell>
          <cell r="GN143" t="str">
            <v/>
          </cell>
          <cell r="GO143" t="str">
            <v/>
          </cell>
          <cell r="GP143" t="str">
            <v/>
          </cell>
          <cell r="GQ143" t="str">
            <v/>
          </cell>
          <cell r="GR143" t="str">
            <v/>
          </cell>
          <cell r="GS143" t="str">
            <v/>
          </cell>
          <cell r="GT143" t="str">
            <v/>
          </cell>
          <cell r="GU143" t="str">
            <v/>
          </cell>
          <cell r="GV143" t="str">
            <v/>
          </cell>
          <cell r="GW143" t="str">
            <v/>
          </cell>
          <cell r="GX143" t="str">
            <v/>
          </cell>
          <cell r="GY143" t="str">
            <v/>
          </cell>
          <cell r="GZ143" t="str">
            <v/>
          </cell>
          <cell r="HA143" t="str">
            <v/>
          </cell>
          <cell r="HB143" t="str">
            <v/>
          </cell>
          <cell r="HC143" t="str">
            <v/>
          </cell>
          <cell r="HD143" t="str">
            <v/>
          </cell>
          <cell r="HE143" t="str">
            <v/>
          </cell>
          <cell r="HF143" t="str">
            <v/>
          </cell>
          <cell r="HG143" t="str">
            <v/>
          </cell>
          <cell r="HH143" t="str">
            <v/>
          </cell>
          <cell r="HI143" t="str">
            <v/>
          </cell>
          <cell r="HJ143" t="str">
            <v/>
          </cell>
          <cell r="HK143" t="str">
            <v/>
          </cell>
          <cell r="HL143" t="str">
            <v/>
          </cell>
          <cell r="HM143" t="str">
            <v/>
          </cell>
          <cell r="HN143" t="str">
            <v/>
          </cell>
          <cell r="HO143" t="str">
            <v/>
          </cell>
          <cell r="HP143" t="str">
            <v/>
          </cell>
          <cell r="HQ143" t="str">
            <v/>
          </cell>
          <cell r="HR143" t="str">
            <v/>
          </cell>
          <cell r="HS143" t="str">
            <v/>
          </cell>
          <cell r="HT143" t="str">
            <v/>
          </cell>
          <cell r="HU143" t="str">
            <v/>
          </cell>
          <cell r="HV143" t="str">
            <v/>
          </cell>
          <cell r="HW143" t="str">
            <v/>
          </cell>
          <cell r="HX143" t="str">
            <v/>
          </cell>
          <cell r="HY143" t="str">
            <v/>
          </cell>
          <cell r="HZ143" t="str">
            <v/>
          </cell>
          <cell r="IA143" t="str">
            <v/>
          </cell>
          <cell r="IB143" t="str">
            <v/>
          </cell>
          <cell r="IC143" t="str">
            <v/>
          </cell>
          <cell r="ID143" t="str">
            <v/>
          </cell>
          <cell r="IE143" t="str">
            <v/>
          </cell>
          <cell r="IF143" t="str">
            <v/>
          </cell>
          <cell r="IG143" t="str">
            <v/>
          </cell>
          <cell r="IH143" t="str">
            <v/>
          </cell>
          <cell r="II143" t="str">
            <v/>
          </cell>
          <cell r="IJ143" t="str">
            <v/>
          </cell>
          <cell r="IK143" t="str">
            <v/>
          </cell>
          <cell r="IL143" t="str">
            <v/>
          </cell>
          <cell r="IM143" t="str">
            <v/>
          </cell>
          <cell r="IN143" t="str">
            <v/>
          </cell>
          <cell r="IO143" t="str">
            <v/>
          </cell>
          <cell r="IP143" t="str">
            <v/>
          </cell>
          <cell r="IQ143" t="str">
            <v/>
          </cell>
          <cell r="IR143" t="str">
            <v/>
          </cell>
          <cell r="IS143" t="str">
            <v/>
          </cell>
          <cell r="IT143" t="str">
            <v/>
          </cell>
          <cell r="IU143" t="str">
            <v/>
          </cell>
          <cell r="IV143" t="str">
            <v/>
          </cell>
          <cell r="IW143" t="str">
            <v/>
          </cell>
          <cell r="IX143" t="str">
            <v/>
          </cell>
          <cell r="IY143" t="str">
            <v/>
          </cell>
          <cell r="IZ143" t="str">
            <v/>
          </cell>
          <cell r="JA143" t="str">
            <v/>
          </cell>
          <cell r="JB143" t="str">
            <v/>
          </cell>
          <cell r="JC143" t="str">
            <v/>
          </cell>
          <cell r="JD143" t="str">
            <v/>
          </cell>
          <cell r="JE143" t="str">
            <v/>
          </cell>
          <cell r="JF143" t="str">
            <v/>
          </cell>
          <cell r="JG143" t="str">
            <v/>
          </cell>
          <cell r="JH143" t="str">
            <v/>
          </cell>
          <cell r="JI143" t="str">
            <v/>
          </cell>
          <cell r="JJ143" t="str">
            <v/>
          </cell>
          <cell r="JK143" t="str">
            <v/>
          </cell>
          <cell r="JL143" t="str">
            <v/>
          </cell>
          <cell r="JM143" t="str">
            <v/>
          </cell>
          <cell r="JN143" t="str">
            <v/>
          </cell>
          <cell r="JO143" t="str">
            <v/>
          </cell>
          <cell r="JP143" t="str">
            <v/>
          </cell>
          <cell r="JQ143" t="str">
            <v/>
          </cell>
          <cell r="JR143" t="str">
            <v/>
          </cell>
          <cell r="JS143" t="str">
            <v/>
          </cell>
          <cell r="JT143" t="str">
            <v/>
          </cell>
          <cell r="JU143" t="str">
            <v/>
          </cell>
          <cell r="JV143" t="str">
            <v/>
          </cell>
        </row>
        <row r="144">
          <cell r="A144" t="str">
            <v>AZ ZABA</v>
          </cell>
          <cell r="BT144">
            <v>1197900</v>
          </cell>
          <cell r="BU144">
            <v>1197900</v>
          </cell>
          <cell r="BV144">
            <v>1300222.99</v>
          </cell>
          <cell r="BW144">
            <v>218629.98</v>
          </cell>
          <cell r="BX144">
            <v>362433.31</v>
          </cell>
          <cell r="BY144">
            <v>412963.65</v>
          </cell>
          <cell r="BZ144">
            <v>441986.99</v>
          </cell>
          <cell r="CA144">
            <v>429911.99</v>
          </cell>
          <cell r="CB144">
            <v>409321.99</v>
          </cell>
          <cell r="CC144">
            <v>395003.99</v>
          </cell>
          <cell r="CD144">
            <v>394164.99</v>
          </cell>
          <cell r="CE144">
            <v>391801.82</v>
          </cell>
          <cell r="CF144">
            <v>388811.82</v>
          </cell>
          <cell r="CG144">
            <v>385944.82</v>
          </cell>
          <cell r="CH144">
            <v>382026.99</v>
          </cell>
          <cell r="CI144">
            <v>378166.99</v>
          </cell>
          <cell r="CJ144">
            <v>374306.99</v>
          </cell>
          <cell r="CK144">
            <v>370553.99</v>
          </cell>
          <cell r="CL144">
            <v>384120.99</v>
          </cell>
          <cell r="CM144">
            <v>810829.87999999989</v>
          </cell>
          <cell r="CN144">
            <v>809461.28999999992</v>
          </cell>
          <cell r="CO144">
            <v>791414.28999999992</v>
          </cell>
          <cell r="CP144">
            <v>358165.4</v>
          </cell>
          <cell r="CQ144">
            <v>353876.99</v>
          </cell>
          <cell r="CR144">
            <v>348332.99</v>
          </cell>
          <cell r="CS144">
            <v>344428.99</v>
          </cell>
          <cell r="CT144">
            <v>340491.99</v>
          </cell>
          <cell r="CU144">
            <v>336818.99</v>
          </cell>
          <cell r="CV144">
            <v>332965.99</v>
          </cell>
          <cell r="CW144">
            <v>330495.99</v>
          </cell>
          <cell r="CX144">
            <v>334095.99</v>
          </cell>
          <cell r="CY144">
            <v>332345.99</v>
          </cell>
          <cell r="CZ144">
            <v>694866.57</v>
          </cell>
          <cell r="DA144">
            <v>686966.57</v>
          </cell>
          <cell r="DB144">
            <v>685366.57</v>
          </cell>
          <cell r="DC144">
            <v>318345.99</v>
          </cell>
          <cell r="DD144">
            <v>424173.66000000003</v>
          </cell>
          <cell r="DE144">
            <v>2612935.33</v>
          </cell>
          <cell r="DF144">
            <v>3102957</v>
          </cell>
          <cell r="DG144">
            <v>3526901</v>
          </cell>
          <cell r="DH144">
            <v>1850797.67</v>
          </cell>
          <cell r="DI144">
            <v>2460351.34</v>
          </cell>
          <cell r="DJ144">
            <v>2471282.0099999998</v>
          </cell>
          <cell r="DK144">
            <v>2434596.0099999998</v>
          </cell>
          <cell r="DL144">
            <v>1812743.0100000002</v>
          </cell>
          <cell r="DM144">
            <v>1943639.34</v>
          </cell>
          <cell r="DN144">
            <v>1941379.3399999999</v>
          </cell>
          <cell r="DO144">
            <v>1935339.3399999999</v>
          </cell>
          <cell r="DP144">
            <v>1732323.0100000002</v>
          </cell>
          <cell r="DQ144">
            <v>1317493.01</v>
          </cell>
          <cell r="DR144">
            <v>1723333.0100000002</v>
          </cell>
          <cell r="DS144">
            <v>1724933.0100000002</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cell r="FG144">
            <v>18455556.289999999</v>
          </cell>
          <cell r="FH144">
            <v>4445439.09</v>
          </cell>
          <cell r="FI144">
            <v>2905558.0100000002</v>
          </cell>
          <cell r="FJ144">
            <v>2900801.0100000002</v>
          </cell>
          <cell r="FK144">
            <v>2894431.0100000002</v>
          </cell>
          <cell r="FL144">
            <v>2883051.0100000002</v>
          </cell>
          <cell r="FM144">
            <v>2879840.0100000002</v>
          </cell>
          <cell r="FN144">
            <v>2877804.0100000002</v>
          </cell>
          <cell r="FO144">
            <v>2877401.0100000002</v>
          </cell>
          <cell r="FP144">
            <v>2875564.0100000002</v>
          </cell>
          <cell r="FQ144">
            <v>2872327.0100000002</v>
          </cell>
          <cell r="FR144">
            <v>4577658.3499999996</v>
          </cell>
          <cell r="FS144">
            <v>4592665.3499999996</v>
          </cell>
          <cell r="FT144">
            <v>4710467.3499999996</v>
          </cell>
          <cell r="FU144">
            <v>3059979.01</v>
          </cell>
          <cell r="FV144">
            <v>3102221.01</v>
          </cell>
          <cell r="FW144">
            <v>3059843.0100000002</v>
          </cell>
          <cell r="FX144">
            <v>3100947.01</v>
          </cell>
          <cell r="FY144">
            <v>3135238.01</v>
          </cell>
          <cell r="FZ144" t="str">
            <v/>
          </cell>
          <cell r="GA144" t="str">
            <v/>
          </cell>
          <cell r="GB144" t="str">
            <v/>
          </cell>
          <cell r="GC144" t="str">
            <v/>
          </cell>
          <cell r="GD144" t="str">
            <v/>
          </cell>
          <cell r="GE144" t="str">
            <v/>
          </cell>
          <cell r="GF144" t="str">
            <v/>
          </cell>
          <cell r="GG144" t="str">
            <v/>
          </cell>
          <cell r="GH144" t="str">
            <v/>
          </cell>
          <cell r="GI144" t="str">
            <v/>
          </cell>
          <cell r="GJ144" t="str">
            <v/>
          </cell>
          <cell r="GK144" t="str">
            <v/>
          </cell>
          <cell r="GL144" t="str">
            <v/>
          </cell>
          <cell r="GM144" t="str">
            <v/>
          </cell>
          <cell r="GN144" t="str">
            <v/>
          </cell>
          <cell r="GO144" t="str">
            <v/>
          </cell>
          <cell r="GP144" t="str">
            <v/>
          </cell>
          <cell r="GQ144" t="str">
            <v/>
          </cell>
          <cell r="GR144" t="str">
            <v/>
          </cell>
          <cell r="GS144" t="str">
            <v/>
          </cell>
          <cell r="GT144" t="str">
            <v/>
          </cell>
          <cell r="GU144" t="str">
            <v/>
          </cell>
          <cell r="GV144" t="str">
            <v/>
          </cell>
          <cell r="GW144" t="str">
            <v/>
          </cell>
          <cell r="GX144" t="str">
            <v/>
          </cell>
          <cell r="GY144" t="str">
            <v/>
          </cell>
          <cell r="GZ144" t="str">
            <v/>
          </cell>
          <cell r="HA144" t="str">
            <v/>
          </cell>
          <cell r="HB144" t="str">
            <v/>
          </cell>
          <cell r="HC144" t="str">
            <v/>
          </cell>
          <cell r="HD144" t="str">
            <v/>
          </cell>
          <cell r="HE144" t="str">
            <v/>
          </cell>
          <cell r="HF144" t="str">
            <v/>
          </cell>
          <cell r="HG144" t="str">
            <v/>
          </cell>
          <cell r="HH144" t="str">
            <v/>
          </cell>
          <cell r="HI144" t="str">
            <v/>
          </cell>
          <cell r="HJ144" t="str">
            <v/>
          </cell>
          <cell r="HK144" t="str">
            <v/>
          </cell>
          <cell r="HL144" t="str">
            <v/>
          </cell>
          <cell r="HM144" t="str">
            <v/>
          </cell>
          <cell r="HN144" t="str">
            <v/>
          </cell>
          <cell r="HO144" t="str">
            <v/>
          </cell>
          <cell r="HP144" t="str">
            <v/>
          </cell>
          <cell r="HQ144" t="str">
            <v/>
          </cell>
          <cell r="HR144" t="str">
            <v/>
          </cell>
          <cell r="HS144" t="str">
            <v/>
          </cell>
          <cell r="HT144" t="str">
            <v/>
          </cell>
          <cell r="HU144" t="str">
            <v/>
          </cell>
          <cell r="HV144" t="str">
            <v/>
          </cell>
          <cell r="HW144" t="str">
            <v/>
          </cell>
          <cell r="HX144" t="str">
            <v/>
          </cell>
          <cell r="HY144" t="str">
            <v/>
          </cell>
          <cell r="HZ144" t="str">
            <v/>
          </cell>
          <cell r="IA144" t="str">
            <v/>
          </cell>
          <cell r="IB144" t="str">
            <v/>
          </cell>
          <cell r="IC144" t="str">
            <v/>
          </cell>
          <cell r="ID144" t="str">
            <v/>
          </cell>
          <cell r="IE144" t="str">
            <v/>
          </cell>
          <cell r="IF144" t="str">
            <v/>
          </cell>
          <cell r="IG144" t="str">
            <v/>
          </cell>
          <cell r="IH144" t="str">
            <v/>
          </cell>
          <cell r="II144" t="str">
            <v/>
          </cell>
          <cell r="IJ144" t="str">
            <v/>
          </cell>
          <cell r="IK144" t="str">
            <v/>
          </cell>
          <cell r="IL144" t="str">
            <v/>
          </cell>
          <cell r="IM144" t="str">
            <v/>
          </cell>
          <cell r="IN144" t="str">
            <v/>
          </cell>
          <cell r="IO144" t="str">
            <v/>
          </cell>
          <cell r="IP144" t="str">
            <v/>
          </cell>
          <cell r="IQ144" t="str">
            <v/>
          </cell>
          <cell r="IR144" t="str">
            <v/>
          </cell>
          <cell r="IS144" t="str">
            <v/>
          </cell>
          <cell r="IT144" t="str">
            <v/>
          </cell>
          <cell r="IU144" t="str">
            <v/>
          </cell>
          <cell r="IV144" t="str">
            <v/>
          </cell>
          <cell r="IW144" t="str">
            <v/>
          </cell>
          <cell r="IX144" t="str">
            <v/>
          </cell>
          <cell r="IY144" t="str">
            <v/>
          </cell>
          <cell r="IZ144" t="str">
            <v/>
          </cell>
          <cell r="JA144" t="str">
            <v/>
          </cell>
          <cell r="JB144" t="str">
            <v/>
          </cell>
          <cell r="JC144" t="str">
            <v/>
          </cell>
          <cell r="JD144" t="str">
            <v/>
          </cell>
          <cell r="JE144" t="str">
            <v/>
          </cell>
          <cell r="JF144" t="str">
            <v/>
          </cell>
          <cell r="JG144" t="str">
            <v/>
          </cell>
          <cell r="JH144" t="str">
            <v/>
          </cell>
          <cell r="JI144" t="str">
            <v/>
          </cell>
          <cell r="JJ144" t="str">
            <v/>
          </cell>
          <cell r="JK144" t="str">
            <v/>
          </cell>
          <cell r="JL144" t="str">
            <v/>
          </cell>
          <cell r="JM144" t="str">
            <v/>
          </cell>
          <cell r="JN144" t="str">
            <v/>
          </cell>
          <cell r="JO144" t="str">
            <v/>
          </cell>
          <cell r="JP144" t="str">
            <v/>
          </cell>
          <cell r="JQ144" t="str">
            <v/>
          </cell>
          <cell r="JR144" t="str">
            <v/>
          </cell>
          <cell r="JS144" t="str">
            <v/>
          </cell>
          <cell r="JT144" t="str">
            <v/>
          </cell>
          <cell r="JU144" t="str">
            <v/>
          </cell>
          <cell r="JV144" t="str">
            <v/>
          </cell>
        </row>
        <row r="145">
          <cell r="A145" t="str">
            <v>Raiffeisen ZDMF</v>
          </cell>
          <cell r="BT145" t="str">
            <v/>
          </cell>
          <cell r="BU145" t="str">
            <v/>
          </cell>
          <cell r="BV145" t="str">
            <v/>
          </cell>
          <cell r="BW145" t="str">
            <v/>
          </cell>
          <cell r="BX145">
            <v>239922.67</v>
          </cell>
          <cell r="BY145">
            <v>1163381.76</v>
          </cell>
          <cell r="BZ145">
            <v>2246210.52</v>
          </cell>
          <cell r="CA145">
            <v>2868839.1</v>
          </cell>
          <cell r="CB145">
            <v>2710505.84</v>
          </cell>
          <cell r="CC145">
            <v>2402752.87</v>
          </cell>
          <cell r="CD145">
            <v>2304461.3200000003</v>
          </cell>
          <cell r="CE145">
            <v>2280956.2000000002</v>
          </cell>
          <cell r="CF145">
            <v>2231066.9699999997</v>
          </cell>
          <cell r="CG145">
            <v>2226854.87</v>
          </cell>
          <cell r="CH145">
            <v>2217146.7600000002</v>
          </cell>
          <cell r="CI145">
            <v>2217123.7000000002</v>
          </cell>
          <cell r="CJ145">
            <v>2196673.77</v>
          </cell>
          <cell r="CK145">
            <v>2220822.7000000002</v>
          </cell>
          <cell r="CL145">
            <v>2307224.4900000002</v>
          </cell>
          <cell r="CM145">
            <v>2767910.4400000004</v>
          </cell>
          <cell r="CN145">
            <v>2750493.5700000003</v>
          </cell>
          <cell r="CO145">
            <v>2673361.0700000003</v>
          </cell>
          <cell r="CP145">
            <v>2215105.7800000003</v>
          </cell>
          <cell r="CQ145">
            <v>2204594.12</v>
          </cell>
          <cell r="CR145">
            <v>2215462.63</v>
          </cell>
          <cell r="CS145">
            <v>2197525.5499999998</v>
          </cell>
          <cell r="CT145">
            <v>2188505.2999999998</v>
          </cell>
          <cell r="CU145">
            <v>2168341.23</v>
          </cell>
          <cell r="CV145">
            <v>2160291.73</v>
          </cell>
          <cell r="CW145">
            <v>2158716.83</v>
          </cell>
          <cell r="CX145">
            <v>2204679.25</v>
          </cell>
          <cell r="CY145">
            <v>2202604.27</v>
          </cell>
          <cell r="CZ145">
            <v>4264269.8900000006</v>
          </cell>
          <cell r="DA145">
            <v>4202728.71</v>
          </cell>
          <cell r="DB145">
            <v>4193557.5500000003</v>
          </cell>
          <cell r="DC145">
            <v>2107129.41</v>
          </cell>
          <cell r="DD145">
            <v>2118086.5299999998</v>
          </cell>
          <cell r="DE145">
            <v>2126640.27</v>
          </cell>
          <cell r="DF145">
            <v>2134252.9900000002</v>
          </cell>
          <cell r="DG145">
            <v>2129968.56</v>
          </cell>
          <cell r="DH145">
            <v>2117850.08</v>
          </cell>
          <cell r="DI145">
            <v>2120158.56</v>
          </cell>
          <cell r="DJ145">
            <v>2156128.4699999997</v>
          </cell>
          <cell r="DK145">
            <v>2151295.6100000003</v>
          </cell>
          <cell r="DL145">
            <v>2143581.87</v>
          </cell>
          <cell r="DM145">
            <v>3288302.92</v>
          </cell>
          <cell r="DN145">
            <v>3282534.3600000003</v>
          </cell>
          <cell r="DO145">
            <v>3286924.39</v>
          </cell>
          <cell r="DP145">
            <v>2077264.6400000001</v>
          </cell>
          <cell r="DQ145">
            <v>2069910</v>
          </cell>
          <cell r="DR145">
            <v>2052586.4700000002</v>
          </cell>
          <cell r="DS145">
            <v>2045977.4500000002</v>
          </cell>
          <cell r="DT145">
            <v>2038496.4300000002</v>
          </cell>
          <cell r="DU145">
            <v>2030669.27</v>
          </cell>
          <cell r="DV145">
            <v>2080043.67</v>
          </cell>
          <cell r="DW145">
            <v>3223209.49</v>
          </cell>
          <cell r="DX145">
            <v>3250179.2100000004</v>
          </cell>
          <cell r="DY145">
            <v>3172237.31</v>
          </cell>
          <cell r="DZ145">
            <v>2004358.06</v>
          </cell>
          <cell r="EA145">
            <v>1946024.92</v>
          </cell>
          <cell r="EB145">
            <v>1934791.98</v>
          </cell>
          <cell r="EC145">
            <v>1922588.7400000002</v>
          </cell>
          <cell r="ED145">
            <v>2116332.19</v>
          </cell>
          <cell r="EE145">
            <v>2112012.02</v>
          </cell>
          <cell r="EF145">
            <v>2109040.27</v>
          </cell>
          <cell r="EG145">
            <v>1867775.02</v>
          </cell>
          <cell r="EH145">
            <v>1954233.97</v>
          </cell>
          <cell r="EI145">
            <v>3005319.74</v>
          </cell>
          <cell r="EJ145">
            <v>3035453.55</v>
          </cell>
          <cell r="EK145">
            <v>2917757.2399999998</v>
          </cell>
          <cell r="EL145">
            <v>1839088.34</v>
          </cell>
          <cell r="EM145">
            <v>1800922.08</v>
          </cell>
          <cell r="EN145">
            <v>1776995.1099999999</v>
          </cell>
          <cell r="EO145">
            <v>1735974.23</v>
          </cell>
          <cell r="EP145">
            <v>1711611.75</v>
          </cell>
          <cell r="EQ145">
            <v>1695745.67</v>
          </cell>
          <cell r="ER145">
            <v>1683918.92</v>
          </cell>
          <cell r="ES145">
            <v>1676725.56</v>
          </cell>
          <cell r="ET145">
            <v>2656813.58</v>
          </cell>
          <cell r="EU145">
            <v>2650389.3800000004</v>
          </cell>
          <cell r="EV145">
            <v>2675464.9000000004</v>
          </cell>
          <cell r="EW145">
            <v>1670046.27</v>
          </cell>
          <cell r="EX145">
            <v>1754361.52</v>
          </cell>
          <cell r="EY145">
            <v>1719352.0499999998</v>
          </cell>
          <cell r="EZ145">
            <v>1721752</v>
          </cell>
          <cell r="FA145">
            <v>1623139.31</v>
          </cell>
          <cell r="FB145">
            <v>1618495.37</v>
          </cell>
          <cell r="FC145">
            <v>1611261.8399999999</v>
          </cell>
          <cell r="FD145">
            <v>1610430.5300000003</v>
          </cell>
          <cell r="FE145">
            <v>8047781.8799999999</v>
          </cell>
          <cell r="FF145">
            <v>8928547.9700000007</v>
          </cell>
          <cell r="FG145">
            <v>2571353.4700000002</v>
          </cell>
          <cell r="FH145">
            <v>2572674.92</v>
          </cell>
          <cell r="FI145">
            <v>1607345.23</v>
          </cell>
          <cell r="FJ145">
            <v>1603780.88</v>
          </cell>
          <cell r="FK145">
            <v>1607078.92</v>
          </cell>
          <cell r="FL145">
            <v>1610732.1599999997</v>
          </cell>
          <cell r="FM145">
            <v>1653538.51</v>
          </cell>
          <cell r="FN145">
            <v>1651891.3399999999</v>
          </cell>
          <cell r="FO145">
            <v>1649758.73</v>
          </cell>
          <cell r="FP145">
            <v>1656628.39</v>
          </cell>
          <cell r="FQ145">
            <v>1694405.68</v>
          </cell>
          <cell r="FR145">
            <v>2675423.61</v>
          </cell>
          <cell r="FS145">
            <v>2777946.25</v>
          </cell>
          <cell r="FT145">
            <v>2768539.48</v>
          </cell>
          <cell r="FU145">
            <v>1838778.15</v>
          </cell>
          <cell r="FV145">
            <v>1724566.9300000002</v>
          </cell>
          <cell r="FW145">
            <v>1737658.2</v>
          </cell>
          <cell r="FX145">
            <v>1729703.94</v>
          </cell>
          <cell r="FY145">
            <v>1739609.3199999998</v>
          </cell>
          <cell r="FZ145" t="str">
            <v/>
          </cell>
          <cell r="GA145" t="str">
            <v/>
          </cell>
          <cell r="GB145" t="str">
            <v/>
          </cell>
          <cell r="GC145" t="str">
            <v/>
          </cell>
          <cell r="GD145" t="str">
            <v/>
          </cell>
          <cell r="GE145" t="str">
            <v/>
          </cell>
          <cell r="GF145" t="str">
            <v/>
          </cell>
          <cell r="GG145" t="str">
            <v/>
          </cell>
          <cell r="GH145" t="str">
            <v/>
          </cell>
          <cell r="GI145" t="str">
            <v/>
          </cell>
          <cell r="GJ145" t="str">
            <v/>
          </cell>
          <cell r="GK145" t="str">
            <v/>
          </cell>
          <cell r="GL145" t="str">
            <v/>
          </cell>
          <cell r="GM145" t="str">
            <v/>
          </cell>
          <cell r="GN145" t="str">
            <v/>
          </cell>
          <cell r="GO145" t="str">
            <v/>
          </cell>
          <cell r="GP145" t="str">
            <v/>
          </cell>
          <cell r="GQ145" t="str">
            <v/>
          </cell>
          <cell r="GR145" t="str">
            <v/>
          </cell>
          <cell r="GS145" t="str">
            <v/>
          </cell>
          <cell r="GT145" t="str">
            <v/>
          </cell>
          <cell r="GU145" t="str">
            <v/>
          </cell>
          <cell r="GV145" t="str">
            <v/>
          </cell>
          <cell r="GW145" t="str">
            <v/>
          </cell>
          <cell r="GX145" t="str">
            <v/>
          </cell>
          <cell r="GY145" t="str">
            <v/>
          </cell>
          <cell r="GZ145" t="str">
            <v/>
          </cell>
          <cell r="HA145" t="str">
            <v/>
          </cell>
          <cell r="HB145" t="str">
            <v/>
          </cell>
          <cell r="HC145" t="str">
            <v/>
          </cell>
          <cell r="HD145" t="str">
            <v/>
          </cell>
          <cell r="HE145" t="str">
            <v/>
          </cell>
          <cell r="HF145" t="str">
            <v/>
          </cell>
          <cell r="HG145" t="str">
            <v/>
          </cell>
          <cell r="HH145" t="str">
            <v/>
          </cell>
          <cell r="HI145" t="str">
            <v/>
          </cell>
          <cell r="HJ145" t="str">
            <v/>
          </cell>
          <cell r="HK145" t="str">
            <v/>
          </cell>
          <cell r="HL145" t="str">
            <v/>
          </cell>
          <cell r="HM145" t="str">
            <v/>
          </cell>
          <cell r="HN145" t="str">
            <v/>
          </cell>
          <cell r="HO145" t="str">
            <v/>
          </cell>
          <cell r="HP145" t="str">
            <v/>
          </cell>
          <cell r="HQ145" t="str">
            <v/>
          </cell>
          <cell r="HR145" t="str">
            <v/>
          </cell>
          <cell r="HS145" t="str">
            <v/>
          </cell>
          <cell r="HT145" t="str">
            <v/>
          </cell>
          <cell r="HU145" t="str">
            <v/>
          </cell>
          <cell r="HV145" t="str">
            <v/>
          </cell>
          <cell r="HW145" t="str">
            <v/>
          </cell>
          <cell r="HX145" t="str">
            <v/>
          </cell>
          <cell r="HY145" t="str">
            <v/>
          </cell>
          <cell r="HZ145" t="str">
            <v/>
          </cell>
          <cell r="IA145" t="str">
            <v/>
          </cell>
          <cell r="IB145" t="str">
            <v/>
          </cell>
          <cell r="IC145" t="str">
            <v/>
          </cell>
          <cell r="ID145" t="str">
            <v/>
          </cell>
          <cell r="IE145" t="str">
            <v/>
          </cell>
          <cell r="IF145" t="str">
            <v/>
          </cell>
          <cell r="IG145" t="str">
            <v/>
          </cell>
          <cell r="IH145" t="str">
            <v/>
          </cell>
          <cell r="II145" t="str">
            <v/>
          </cell>
          <cell r="IJ145" t="str">
            <v/>
          </cell>
          <cell r="IK145" t="str">
            <v/>
          </cell>
          <cell r="IL145" t="str">
            <v/>
          </cell>
          <cell r="IM145" t="str">
            <v/>
          </cell>
          <cell r="IN145" t="str">
            <v/>
          </cell>
          <cell r="IO145" t="str">
            <v/>
          </cell>
          <cell r="IP145" t="str">
            <v/>
          </cell>
          <cell r="IQ145" t="str">
            <v/>
          </cell>
          <cell r="IR145" t="str">
            <v/>
          </cell>
          <cell r="IS145" t="str">
            <v/>
          </cell>
          <cell r="IT145" t="str">
            <v/>
          </cell>
          <cell r="IU145" t="str">
            <v/>
          </cell>
          <cell r="IV145" t="str">
            <v/>
          </cell>
          <cell r="IW145" t="str">
            <v/>
          </cell>
          <cell r="IX145" t="str">
            <v/>
          </cell>
          <cell r="IY145" t="str">
            <v/>
          </cell>
          <cell r="IZ145" t="str">
            <v/>
          </cell>
          <cell r="JA145" t="str">
            <v/>
          </cell>
          <cell r="JB145" t="str">
            <v/>
          </cell>
          <cell r="JC145" t="str">
            <v/>
          </cell>
          <cell r="JD145" t="str">
            <v/>
          </cell>
          <cell r="JE145" t="str">
            <v/>
          </cell>
          <cell r="JF145" t="str">
            <v/>
          </cell>
          <cell r="JG145" t="str">
            <v/>
          </cell>
          <cell r="JH145" t="str">
            <v/>
          </cell>
          <cell r="JI145" t="str">
            <v/>
          </cell>
          <cell r="JJ145" t="str">
            <v/>
          </cell>
          <cell r="JK145" t="str">
            <v/>
          </cell>
          <cell r="JL145" t="str">
            <v/>
          </cell>
          <cell r="JM145" t="str">
            <v/>
          </cell>
          <cell r="JN145" t="str">
            <v/>
          </cell>
          <cell r="JO145" t="str">
            <v/>
          </cell>
          <cell r="JP145" t="str">
            <v/>
          </cell>
          <cell r="JQ145" t="str">
            <v/>
          </cell>
          <cell r="JR145" t="str">
            <v/>
          </cell>
          <cell r="JS145" t="str">
            <v/>
          </cell>
          <cell r="JT145" t="str">
            <v/>
          </cell>
          <cell r="JU145" t="str">
            <v/>
          </cell>
          <cell r="JV145" t="str">
            <v/>
          </cell>
        </row>
        <row r="146">
          <cell r="A146" t="str">
            <v>Erste ZDMF</v>
          </cell>
          <cell r="BT146" t="str">
            <v/>
          </cell>
          <cell r="BU146" t="str">
            <v/>
          </cell>
          <cell r="BV146" t="str">
            <v/>
          </cell>
          <cell r="BW146" t="str">
            <v/>
          </cell>
          <cell r="BX146" t="str">
            <v/>
          </cell>
          <cell r="BY146" t="str">
            <v/>
          </cell>
          <cell r="BZ146">
            <v>13680</v>
          </cell>
          <cell r="CA146" t="str">
            <v/>
          </cell>
          <cell r="CB146" t="str">
            <v/>
          </cell>
          <cell r="CC146" t="str">
            <v/>
          </cell>
          <cell r="CD146" t="str">
            <v/>
          </cell>
          <cell r="CE146" t="str">
            <v/>
          </cell>
          <cell r="CF146" t="str">
            <v/>
          </cell>
          <cell r="CG146" t="str">
            <v/>
          </cell>
          <cell r="CH146" t="str">
            <v/>
          </cell>
          <cell r="CI146" t="str">
            <v/>
          </cell>
          <cell r="CJ146" t="str">
            <v/>
          </cell>
          <cell r="CK146" t="str">
            <v/>
          </cell>
          <cell r="CL146">
            <v>11400</v>
          </cell>
          <cell r="CM146">
            <v>14715</v>
          </cell>
          <cell r="CN146">
            <v>14715</v>
          </cell>
          <cell r="CO146">
            <v>3315</v>
          </cell>
          <cell r="CP146">
            <v>0</v>
          </cell>
          <cell r="CQ146">
            <v>0</v>
          </cell>
          <cell r="CR146">
            <v>0</v>
          </cell>
          <cell r="CS146">
            <v>620</v>
          </cell>
          <cell r="CT146">
            <v>1240</v>
          </cell>
          <cell r="CU146">
            <v>1860</v>
          </cell>
          <cell r="CV146">
            <v>1860</v>
          </cell>
          <cell r="CW146">
            <v>1860</v>
          </cell>
          <cell r="CX146">
            <v>13360</v>
          </cell>
          <cell r="CY146">
            <v>13360</v>
          </cell>
          <cell r="CZ146">
            <v>16010</v>
          </cell>
          <cell r="DA146">
            <v>4510</v>
          </cell>
          <cell r="DB146">
            <v>4510</v>
          </cell>
          <cell r="DC146">
            <v>1860</v>
          </cell>
          <cell r="DD146">
            <v>1860</v>
          </cell>
          <cell r="DE146">
            <v>1860</v>
          </cell>
          <cell r="DF146">
            <v>1860</v>
          </cell>
          <cell r="DG146">
            <v>1860</v>
          </cell>
          <cell r="DH146">
            <v>1860</v>
          </cell>
          <cell r="DI146">
            <v>1860</v>
          </cell>
          <cell r="DJ146">
            <v>13360</v>
          </cell>
          <cell r="DK146">
            <v>13360</v>
          </cell>
          <cell r="DL146">
            <v>13360</v>
          </cell>
          <cell r="DM146">
            <v>4023</v>
          </cell>
          <cell r="DN146">
            <v>4023</v>
          </cell>
          <cell r="DO146">
            <v>4023</v>
          </cell>
          <cell r="DP146">
            <v>1860</v>
          </cell>
          <cell r="DQ146">
            <v>1860</v>
          </cell>
          <cell r="DR146">
            <v>1860</v>
          </cell>
          <cell r="DS146">
            <v>1860</v>
          </cell>
          <cell r="DT146">
            <v>1860</v>
          </cell>
          <cell r="DU146">
            <v>1860</v>
          </cell>
          <cell r="DV146">
            <v>13360</v>
          </cell>
          <cell r="DW146">
            <v>16045</v>
          </cell>
          <cell r="DX146">
            <v>165711.98000000001</v>
          </cell>
          <cell r="DY146">
            <v>306531.64</v>
          </cell>
          <cell r="DZ146">
            <v>451341.30000000005</v>
          </cell>
          <cell r="EA146">
            <v>449550.98</v>
          </cell>
          <cell r="EB146">
            <v>444955.98</v>
          </cell>
          <cell r="EC146">
            <v>569685.98</v>
          </cell>
          <cell r="ED146">
            <v>569413.98</v>
          </cell>
          <cell r="EE146">
            <v>715213.98</v>
          </cell>
          <cell r="EF146">
            <v>605715.31999999995</v>
          </cell>
          <cell r="EG146">
            <v>610509.65999999992</v>
          </cell>
          <cell r="EH146">
            <v>494315.79000000004</v>
          </cell>
          <cell r="EI146">
            <v>480066.95000000007</v>
          </cell>
          <cell r="EJ146">
            <v>472777.61</v>
          </cell>
          <cell r="EK146">
            <v>439806.48</v>
          </cell>
          <cell r="EL146">
            <v>440338.98</v>
          </cell>
          <cell r="EM146">
            <v>439898.98</v>
          </cell>
          <cell r="EN146">
            <v>439838.98</v>
          </cell>
          <cell r="EO146">
            <v>570128.98</v>
          </cell>
          <cell r="EP146">
            <v>571778.98</v>
          </cell>
          <cell r="EQ146">
            <v>571858.98</v>
          </cell>
          <cell r="ER146">
            <v>438638.98</v>
          </cell>
          <cell r="ES146">
            <v>453728.98</v>
          </cell>
          <cell r="ET146">
            <v>710098.83000000007</v>
          </cell>
          <cell r="EU146">
            <v>727288.83000000007</v>
          </cell>
          <cell r="EV146">
            <v>716750.83000000007</v>
          </cell>
          <cell r="EW146">
            <v>467737.48</v>
          </cell>
          <cell r="EX146">
            <v>454659.48</v>
          </cell>
          <cell r="EY146">
            <v>466954.48</v>
          </cell>
          <cell r="EZ146">
            <v>467167.98</v>
          </cell>
          <cell r="FA146">
            <v>603190.98</v>
          </cell>
          <cell r="FB146">
            <v>591338.98</v>
          </cell>
          <cell r="FC146">
            <v>592023.98</v>
          </cell>
          <cell r="FD146">
            <v>459123.98</v>
          </cell>
          <cell r="FE146">
            <v>461843.98</v>
          </cell>
          <cell r="FF146">
            <v>714349.72</v>
          </cell>
          <cell r="FG146">
            <v>713632.22000000009</v>
          </cell>
          <cell r="FH146">
            <v>722129.96000000008</v>
          </cell>
          <cell r="FI146">
            <v>481880.72</v>
          </cell>
          <cell r="FJ146">
            <v>494209.72</v>
          </cell>
          <cell r="FK146">
            <v>486728.48</v>
          </cell>
          <cell r="FL146">
            <v>476587.31</v>
          </cell>
          <cell r="FM146">
            <v>602092.31000000006</v>
          </cell>
          <cell r="FN146">
            <v>613252.30999999994</v>
          </cell>
          <cell r="FO146">
            <v>612113.48</v>
          </cell>
          <cell r="FP146">
            <v>478203.48</v>
          </cell>
          <cell r="FQ146">
            <v>467603.48</v>
          </cell>
          <cell r="FR146">
            <v>711016.23</v>
          </cell>
          <cell r="FS146">
            <v>722876.23</v>
          </cell>
          <cell r="FT146">
            <v>735196.23</v>
          </cell>
          <cell r="FU146">
            <v>556564.47999999998</v>
          </cell>
          <cell r="FV146">
            <v>587405.48</v>
          </cell>
          <cell r="FW146">
            <v>617246.48</v>
          </cell>
          <cell r="FX146">
            <v>585382.48</v>
          </cell>
          <cell r="FY146">
            <v>724973.48</v>
          </cell>
          <cell r="FZ146" t="str">
            <v/>
          </cell>
          <cell r="GA146" t="str">
            <v/>
          </cell>
          <cell r="GB146" t="str">
            <v/>
          </cell>
          <cell r="GC146" t="str">
            <v/>
          </cell>
          <cell r="GD146" t="str">
            <v/>
          </cell>
          <cell r="GE146" t="str">
            <v/>
          </cell>
          <cell r="GF146" t="str">
            <v/>
          </cell>
          <cell r="GG146" t="str">
            <v/>
          </cell>
          <cell r="GH146" t="str">
            <v/>
          </cell>
          <cell r="GI146" t="str">
            <v/>
          </cell>
          <cell r="GJ146" t="str">
            <v/>
          </cell>
          <cell r="GK146" t="str">
            <v/>
          </cell>
          <cell r="GL146" t="str">
            <v/>
          </cell>
          <cell r="GM146" t="str">
            <v/>
          </cell>
          <cell r="GN146" t="str">
            <v/>
          </cell>
          <cell r="GO146" t="str">
            <v/>
          </cell>
          <cell r="GP146" t="str">
            <v/>
          </cell>
          <cell r="GQ146" t="str">
            <v/>
          </cell>
          <cell r="GR146" t="str">
            <v/>
          </cell>
          <cell r="GS146" t="str">
            <v/>
          </cell>
          <cell r="GT146" t="str">
            <v/>
          </cell>
          <cell r="GU146" t="str">
            <v/>
          </cell>
          <cell r="GV146" t="str">
            <v/>
          </cell>
          <cell r="GW146" t="str">
            <v/>
          </cell>
          <cell r="GX146" t="str">
            <v/>
          </cell>
          <cell r="GY146" t="str">
            <v/>
          </cell>
          <cell r="GZ146" t="str">
            <v/>
          </cell>
          <cell r="HA146" t="str">
            <v/>
          </cell>
          <cell r="HB146" t="str">
            <v/>
          </cell>
          <cell r="HC146" t="str">
            <v/>
          </cell>
          <cell r="HD146" t="str">
            <v/>
          </cell>
          <cell r="HE146" t="str">
            <v/>
          </cell>
          <cell r="HF146" t="str">
            <v/>
          </cell>
          <cell r="HG146" t="str">
            <v/>
          </cell>
          <cell r="HH146" t="str">
            <v/>
          </cell>
          <cell r="HI146" t="str">
            <v/>
          </cell>
          <cell r="HJ146" t="str">
            <v/>
          </cell>
          <cell r="HK146" t="str">
            <v/>
          </cell>
          <cell r="HL146" t="str">
            <v/>
          </cell>
          <cell r="HM146" t="str">
            <v/>
          </cell>
          <cell r="HN146" t="str">
            <v/>
          </cell>
          <cell r="HO146" t="str">
            <v/>
          </cell>
          <cell r="HP146" t="str">
            <v/>
          </cell>
          <cell r="HQ146" t="str">
            <v/>
          </cell>
          <cell r="HR146" t="str">
            <v/>
          </cell>
          <cell r="HS146" t="str">
            <v/>
          </cell>
          <cell r="HT146" t="str">
            <v/>
          </cell>
          <cell r="HU146" t="str">
            <v/>
          </cell>
          <cell r="HV146" t="str">
            <v/>
          </cell>
          <cell r="HW146" t="str">
            <v/>
          </cell>
          <cell r="HX146" t="str">
            <v/>
          </cell>
          <cell r="HY146" t="str">
            <v/>
          </cell>
          <cell r="HZ146" t="str">
            <v/>
          </cell>
          <cell r="IA146" t="str">
            <v/>
          </cell>
          <cell r="IB146" t="str">
            <v/>
          </cell>
          <cell r="IC146" t="str">
            <v/>
          </cell>
          <cell r="ID146" t="str">
            <v/>
          </cell>
          <cell r="IE146" t="str">
            <v/>
          </cell>
          <cell r="IF146" t="str">
            <v/>
          </cell>
          <cell r="IG146" t="str">
            <v/>
          </cell>
          <cell r="IH146" t="str">
            <v/>
          </cell>
          <cell r="II146" t="str">
            <v/>
          </cell>
          <cell r="IJ146" t="str">
            <v/>
          </cell>
          <cell r="IK146" t="str">
            <v/>
          </cell>
          <cell r="IL146" t="str">
            <v/>
          </cell>
          <cell r="IM146" t="str">
            <v/>
          </cell>
          <cell r="IN146" t="str">
            <v/>
          </cell>
          <cell r="IO146" t="str">
            <v/>
          </cell>
          <cell r="IP146" t="str">
            <v/>
          </cell>
          <cell r="IQ146" t="str">
            <v/>
          </cell>
          <cell r="IR146" t="str">
            <v/>
          </cell>
          <cell r="IS146" t="str">
            <v/>
          </cell>
          <cell r="IT146" t="str">
            <v/>
          </cell>
          <cell r="IU146" t="str">
            <v/>
          </cell>
          <cell r="IV146" t="str">
            <v/>
          </cell>
          <cell r="IW146" t="str">
            <v/>
          </cell>
          <cell r="IX146" t="str">
            <v/>
          </cell>
          <cell r="IY146" t="str">
            <v/>
          </cell>
          <cell r="IZ146" t="str">
            <v/>
          </cell>
          <cell r="JA146" t="str">
            <v/>
          </cell>
          <cell r="JB146" t="str">
            <v/>
          </cell>
          <cell r="JC146" t="str">
            <v/>
          </cell>
          <cell r="JD146" t="str">
            <v/>
          </cell>
          <cell r="JE146" t="str">
            <v/>
          </cell>
          <cell r="JF146" t="str">
            <v/>
          </cell>
          <cell r="JG146" t="str">
            <v/>
          </cell>
          <cell r="JH146" t="str">
            <v/>
          </cell>
          <cell r="JI146" t="str">
            <v/>
          </cell>
          <cell r="JJ146" t="str">
            <v/>
          </cell>
          <cell r="JK146" t="str">
            <v/>
          </cell>
          <cell r="JL146" t="str">
            <v/>
          </cell>
          <cell r="JM146" t="str">
            <v/>
          </cell>
          <cell r="JN146" t="str">
            <v/>
          </cell>
          <cell r="JO146" t="str">
            <v/>
          </cell>
          <cell r="JP146" t="str">
            <v/>
          </cell>
          <cell r="JQ146" t="str">
            <v/>
          </cell>
          <cell r="JR146" t="str">
            <v/>
          </cell>
          <cell r="JS146" t="str">
            <v/>
          </cell>
          <cell r="JT146" t="str">
            <v/>
          </cell>
          <cell r="JU146" t="str">
            <v/>
          </cell>
          <cell r="JV146" t="str">
            <v/>
          </cell>
        </row>
        <row r="147">
          <cell r="A147" t="str">
            <v>AZ Treći horizont</v>
          </cell>
          <cell r="DJ147">
            <v>461748.27</v>
          </cell>
          <cell r="DK147">
            <v>718766.47</v>
          </cell>
          <cell r="DL147">
            <v>924462.24</v>
          </cell>
          <cell r="DM147">
            <v>663873.04999999993</v>
          </cell>
          <cell r="DN147">
            <v>525054.85</v>
          </cell>
          <cell r="DO147">
            <v>398959.07999999996</v>
          </cell>
          <cell r="DP147">
            <v>429150</v>
          </cell>
          <cell r="DQ147">
            <v>473500</v>
          </cell>
          <cell r="DR147">
            <v>594000</v>
          </cell>
          <cell r="DS147">
            <v>550750</v>
          </cell>
          <cell r="DT147">
            <v>581800</v>
          </cell>
          <cell r="DU147">
            <v>573300</v>
          </cell>
          <cell r="DV147">
            <v>578200</v>
          </cell>
          <cell r="DW147">
            <v>638176.01</v>
          </cell>
          <cell r="DX147">
            <v>822476.01</v>
          </cell>
          <cell r="DY147">
            <v>815476.01</v>
          </cell>
          <cell r="DZ147">
            <v>746100</v>
          </cell>
          <cell r="EA147">
            <v>541900</v>
          </cell>
          <cell r="EB147">
            <v>482450</v>
          </cell>
          <cell r="EC147">
            <v>543600</v>
          </cell>
          <cell r="ED147">
            <v>553100</v>
          </cell>
          <cell r="EE147">
            <v>606250</v>
          </cell>
          <cell r="EF147">
            <v>540100</v>
          </cell>
          <cell r="EG147">
            <v>537850</v>
          </cell>
          <cell r="EH147">
            <v>543850</v>
          </cell>
          <cell r="EI147">
            <v>831995</v>
          </cell>
          <cell r="EJ147">
            <v>833795</v>
          </cell>
          <cell r="EK147">
            <v>825195</v>
          </cell>
          <cell r="EL147">
            <v>533150</v>
          </cell>
          <cell r="EM147">
            <v>526700</v>
          </cell>
          <cell r="EN147">
            <v>500200</v>
          </cell>
          <cell r="EO147">
            <v>522600</v>
          </cell>
          <cell r="EP147">
            <v>522300</v>
          </cell>
          <cell r="EQ147">
            <v>543300</v>
          </cell>
          <cell r="ER147">
            <v>473500</v>
          </cell>
          <cell r="ES147">
            <v>513850</v>
          </cell>
          <cell r="ET147">
            <v>790526</v>
          </cell>
          <cell r="EU147">
            <v>832362</v>
          </cell>
          <cell r="EV147">
            <v>785550</v>
          </cell>
          <cell r="EW147">
            <v>504474</v>
          </cell>
          <cell r="EX147">
            <v>335438</v>
          </cell>
          <cell r="EY147">
            <v>330900</v>
          </cell>
          <cell r="EZ147">
            <v>327700</v>
          </cell>
          <cell r="FA147">
            <v>487200</v>
          </cell>
          <cell r="FB147">
            <v>484555</v>
          </cell>
          <cell r="FC147">
            <v>480406</v>
          </cell>
          <cell r="FD147">
            <v>480557</v>
          </cell>
          <cell r="FE147">
            <v>481928</v>
          </cell>
          <cell r="FF147">
            <v>749533.25</v>
          </cell>
          <cell r="FG147">
            <v>743593.25</v>
          </cell>
          <cell r="FH147">
            <v>746727.25</v>
          </cell>
          <cell r="FI147">
            <v>477231</v>
          </cell>
          <cell r="FJ147">
            <v>493880</v>
          </cell>
          <cell r="FK147">
            <v>491570</v>
          </cell>
          <cell r="FL147">
            <v>497193</v>
          </cell>
          <cell r="FM147">
            <v>485483</v>
          </cell>
          <cell r="FN147">
            <v>483577</v>
          </cell>
          <cell r="FO147">
            <v>477137</v>
          </cell>
          <cell r="FP147">
            <v>474022</v>
          </cell>
          <cell r="FQ147">
            <v>467865</v>
          </cell>
          <cell r="FR147">
            <v>712808.2</v>
          </cell>
          <cell r="FS147">
            <v>711480.2</v>
          </cell>
          <cell r="FT147">
            <v>712052.2</v>
          </cell>
          <cell r="FU147">
            <v>469775</v>
          </cell>
          <cell r="FV147">
            <v>474275.5</v>
          </cell>
          <cell r="FW147">
            <v>479117.5</v>
          </cell>
          <cell r="FX147">
            <v>477470.38</v>
          </cell>
          <cell r="FY147">
            <v>477374.63</v>
          </cell>
          <cell r="FZ147" t="str">
            <v/>
          </cell>
          <cell r="GA147" t="str">
            <v/>
          </cell>
          <cell r="GB147" t="str">
            <v/>
          </cell>
          <cell r="GC147" t="str">
            <v/>
          </cell>
          <cell r="GD147" t="str">
            <v/>
          </cell>
          <cell r="GE147" t="str">
            <v/>
          </cell>
          <cell r="GF147" t="str">
            <v/>
          </cell>
          <cell r="GG147" t="str">
            <v/>
          </cell>
          <cell r="GH147" t="str">
            <v/>
          </cell>
          <cell r="GI147" t="str">
            <v/>
          </cell>
          <cell r="GJ147" t="str">
            <v/>
          </cell>
          <cell r="GK147" t="str">
            <v/>
          </cell>
          <cell r="GL147" t="str">
            <v/>
          </cell>
          <cell r="GM147" t="str">
            <v/>
          </cell>
          <cell r="GN147" t="str">
            <v/>
          </cell>
          <cell r="GO147" t="str">
            <v/>
          </cell>
          <cell r="GP147" t="str">
            <v/>
          </cell>
          <cell r="GQ147" t="str">
            <v/>
          </cell>
          <cell r="GR147" t="str">
            <v/>
          </cell>
          <cell r="GS147" t="str">
            <v/>
          </cell>
          <cell r="GT147" t="str">
            <v/>
          </cell>
          <cell r="GU147" t="str">
            <v/>
          </cell>
          <cell r="GV147" t="str">
            <v/>
          </cell>
          <cell r="GW147" t="str">
            <v/>
          </cell>
          <cell r="GX147" t="str">
            <v/>
          </cell>
          <cell r="GY147" t="str">
            <v/>
          </cell>
          <cell r="GZ147" t="str">
            <v/>
          </cell>
          <cell r="HA147" t="str">
            <v/>
          </cell>
          <cell r="HB147" t="str">
            <v/>
          </cell>
          <cell r="HC147" t="str">
            <v/>
          </cell>
          <cell r="HD147" t="str">
            <v/>
          </cell>
          <cell r="HE147" t="str">
            <v/>
          </cell>
          <cell r="HF147" t="str">
            <v/>
          </cell>
          <cell r="HG147" t="str">
            <v/>
          </cell>
          <cell r="HH147" t="str">
            <v/>
          </cell>
          <cell r="HI147" t="str">
            <v/>
          </cell>
          <cell r="HJ147" t="str">
            <v/>
          </cell>
          <cell r="HK147" t="str">
            <v/>
          </cell>
          <cell r="HL147" t="str">
            <v/>
          </cell>
          <cell r="HM147" t="str">
            <v/>
          </cell>
          <cell r="HN147" t="str">
            <v/>
          </cell>
          <cell r="HO147" t="str">
            <v/>
          </cell>
          <cell r="HP147" t="str">
            <v/>
          </cell>
          <cell r="HQ147" t="str">
            <v/>
          </cell>
          <cell r="HR147" t="str">
            <v/>
          </cell>
          <cell r="HS147" t="str">
            <v/>
          </cell>
          <cell r="HT147" t="str">
            <v/>
          </cell>
          <cell r="HU147" t="str">
            <v/>
          </cell>
          <cell r="HV147" t="str">
            <v/>
          </cell>
          <cell r="HW147" t="str">
            <v/>
          </cell>
          <cell r="HX147" t="str">
            <v/>
          </cell>
          <cell r="HY147" t="str">
            <v/>
          </cell>
          <cell r="HZ147" t="str">
            <v/>
          </cell>
          <cell r="IA147" t="str">
            <v/>
          </cell>
          <cell r="IB147" t="str">
            <v/>
          </cell>
          <cell r="IC147" t="str">
            <v/>
          </cell>
          <cell r="ID147" t="str">
            <v/>
          </cell>
          <cell r="IE147" t="str">
            <v/>
          </cell>
          <cell r="IF147" t="str">
            <v/>
          </cell>
          <cell r="IG147" t="str">
            <v/>
          </cell>
          <cell r="IH147" t="str">
            <v/>
          </cell>
          <cell r="II147" t="str">
            <v/>
          </cell>
          <cell r="IJ147" t="str">
            <v/>
          </cell>
          <cell r="IK147" t="str">
            <v/>
          </cell>
          <cell r="IL147" t="str">
            <v/>
          </cell>
          <cell r="IM147" t="str">
            <v/>
          </cell>
          <cell r="IN147" t="str">
            <v/>
          </cell>
          <cell r="IO147" t="str">
            <v/>
          </cell>
          <cell r="IP147" t="str">
            <v/>
          </cell>
          <cell r="IQ147" t="str">
            <v/>
          </cell>
          <cell r="IR147" t="str">
            <v/>
          </cell>
          <cell r="IS147" t="str">
            <v/>
          </cell>
          <cell r="IT147" t="str">
            <v/>
          </cell>
          <cell r="IU147" t="str">
            <v/>
          </cell>
          <cell r="IV147" t="str">
            <v/>
          </cell>
          <cell r="IW147" t="str">
            <v/>
          </cell>
          <cell r="IX147" t="str">
            <v/>
          </cell>
          <cell r="IY147" t="str">
            <v/>
          </cell>
          <cell r="IZ147" t="str">
            <v/>
          </cell>
          <cell r="JA147" t="str">
            <v/>
          </cell>
          <cell r="JB147" t="str">
            <v/>
          </cell>
          <cell r="JC147" t="str">
            <v/>
          </cell>
          <cell r="JD147" t="str">
            <v/>
          </cell>
          <cell r="JE147" t="str">
            <v/>
          </cell>
          <cell r="JF147" t="str">
            <v/>
          </cell>
          <cell r="JG147" t="str">
            <v/>
          </cell>
          <cell r="JH147" t="str">
            <v/>
          </cell>
          <cell r="JI147" t="str">
            <v/>
          </cell>
          <cell r="JJ147" t="str">
            <v/>
          </cell>
          <cell r="JK147" t="str">
            <v/>
          </cell>
          <cell r="JL147" t="str">
            <v/>
          </cell>
          <cell r="JM147" t="str">
            <v/>
          </cell>
          <cell r="JN147" t="str">
            <v/>
          </cell>
          <cell r="JO147" t="str">
            <v/>
          </cell>
          <cell r="JP147" t="str">
            <v/>
          </cell>
          <cell r="JQ147" t="str">
            <v/>
          </cell>
          <cell r="JR147" t="str">
            <v/>
          </cell>
          <cell r="JS147" t="str">
            <v/>
          </cell>
          <cell r="JT147" t="str">
            <v/>
          </cell>
          <cell r="JU147" t="str">
            <v/>
          </cell>
          <cell r="JV147" t="str">
            <v/>
          </cell>
        </row>
        <row r="148">
          <cell r="A148" t="str">
            <v>AC Rijeka - Zagreb</v>
          </cell>
          <cell r="DP148">
            <v>4057337.38</v>
          </cell>
          <cell r="DQ148">
            <v>4305293.05</v>
          </cell>
          <cell r="DR148">
            <v>4552598.72</v>
          </cell>
          <cell r="DS148">
            <v>742150.01</v>
          </cell>
          <cell r="DT148">
            <v>521716.01</v>
          </cell>
          <cell r="DU148">
            <v>751165.01</v>
          </cell>
          <cell r="DV148">
            <v>757571.01</v>
          </cell>
          <cell r="DW148">
            <v>981916.80999999994</v>
          </cell>
          <cell r="DX148">
            <v>754750.81</v>
          </cell>
          <cell r="DY148">
            <v>750327.81</v>
          </cell>
          <cell r="DZ148">
            <v>746915.01</v>
          </cell>
          <cell r="EA148">
            <v>744702.01</v>
          </cell>
          <cell r="EB148">
            <v>740689.01</v>
          </cell>
          <cell r="EC148">
            <v>739021.01</v>
          </cell>
          <cell r="ED148">
            <v>735381.01</v>
          </cell>
          <cell r="EE148">
            <v>730041.01</v>
          </cell>
          <cell r="EF148">
            <v>718516.34000000008</v>
          </cell>
          <cell r="EG148">
            <v>705782.67</v>
          </cell>
          <cell r="EH148">
            <v>696304</v>
          </cell>
          <cell r="EI148">
            <v>1129520.95</v>
          </cell>
          <cell r="EJ148">
            <v>1124903.95</v>
          </cell>
          <cell r="EK148">
            <v>1117612.95</v>
          </cell>
          <cell r="EL148">
            <v>668949</v>
          </cell>
          <cell r="EM148">
            <v>599128</v>
          </cell>
          <cell r="EN148">
            <v>531430</v>
          </cell>
          <cell r="EO148">
            <v>465794</v>
          </cell>
          <cell r="EP148">
            <v>463292</v>
          </cell>
          <cell r="EQ148">
            <v>462820</v>
          </cell>
          <cell r="ER148">
            <v>462703</v>
          </cell>
          <cell r="ES148">
            <v>461152</v>
          </cell>
          <cell r="ET148">
            <v>914540.7</v>
          </cell>
          <cell r="EU148">
            <v>971789.7</v>
          </cell>
          <cell r="EV148">
            <v>1030055.7</v>
          </cell>
          <cell r="EW148">
            <v>618897</v>
          </cell>
          <cell r="EX148">
            <v>604099</v>
          </cell>
          <cell r="EY148">
            <v>589480</v>
          </cell>
          <cell r="EZ148">
            <v>588529</v>
          </cell>
          <cell r="FA148">
            <v>631046</v>
          </cell>
          <cell r="FB148">
            <v>638046</v>
          </cell>
          <cell r="FC148">
            <v>644929</v>
          </cell>
          <cell r="FD148">
            <v>607978</v>
          </cell>
          <cell r="FE148" t="str">
            <v/>
          </cell>
          <cell r="FF148" t="str">
            <v/>
          </cell>
          <cell r="FG148" t="str">
            <v/>
          </cell>
          <cell r="FH148" t="str">
            <v/>
          </cell>
          <cell r="FI148" t="str">
            <v/>
          </cell>
          <cell r="FJ148" t="str">
            <v/>
          </cell>
          <cell r="FK148" t="str">
            <v/>
          </cell>
          <cell r="FL148" t="str">
            <v/>
          </cell>
          <cell r="FM148" t="str">
            <v/>
          </cell>
          <cell r="FN148" t="str">
            <v/>
          </cell>
          <cell r="FO148" t="str">
            <v/>
          </cell>
          <cell r="FP148" t="str">
            <v/>
          </cell>
          <cell r="FQ148" t="str">
            <v/>
          </cell>
          <cell r="FR148" t="str">
            <v/>
          </cell>
          <cell r="FS148" t="str">
            <v/>
          </cell>
          <cell r="FT148" t="str">
            <v/>
          </cell>
          <cell r="FU148" t="str">
            <v/>
          </cell>
          <cell r="FV148" t="str">
            <v/>
          </cell>
          <cell r="FW148" t="str">
            <v/>
          </cell>
          <cell r="FX148" t="str">
            <v/>
          </cell>
          <cell r="FY148" t="str">
            <v/>
          </cell>
          <cell r="FZ148" t="str">
            <v/>
          </cell>
          <cell r="GA148" t="str">
            <v/>
          </cell>
          <cell r="GB148" t="str">
            <v/>
          </cell>
          <cell r="GC148" t="str">
            <v/>
          </cell>
          <cell r="GD148" t="str">
            <v/>
          </cell>
          <cell r="GE148" t="str">
            <v/>
          </cell>
          <cell r="GF148" t="str">
            <v/>
          </cell>
          <cell r="GG148" t="str">
            <v/>
          </cell>
          <cell r="GH148" t="str">
            <v/>
          </cell>
          <cell r="GI148" t="str">
            <v/>
          </cell>
          <cell r="GJ148" t="str">
            <v/>
          </cell>
          <cell r="GK148" t="str">
            <v/>
          </cell>
          <cell r="GL148" t="str">
            <v/>
          </cell>
          <cell r="GM148" t="str">
            <v/>
          </cell>
          <cell r="GN148" t="str">
            <v/>
          </cell>
          <cell r="GO148" t="str">
            <v/>
          </cell>
          <cell r="GP148" t="str">
            <v/>
          </cell>
          <cell r="GQ148" t="str">
            <v/>
          </cell>
          <cell r="GR148" t="str">
            <v/>
          </cell>
          <cell r="GS148" t="str">
            <v/>
          </cell>
          <cell r="GT148" t="str">
            <v/>
          </cell>
          <cell r="GU148" t="str">
            <v/>
          </cell>
          <cell r="GV148" t="str">
            <v/>
          </cell>
          <cell r="GW148" t="str">
            <v/>
          </cell>
          <cell r="GX148" t="str">
            <v/>
          </cell>
          <cell r="GY148" t="str">
            <v/>
          </cell>
          <cell r="GZ148" t="str">
            <v/>
          </cell>
          <cell r="HA148" t="str">
            <v/>
          </cell>
          <cell r="HB148" t="str">
            <v/>
          </cell>
          <cell r="HC148" t="str">
            <v/>
          </cell>
          <cell r="HD148" t="str">
            <v/>
          </cell>
          <cell r="HE148" t="str">
            <v/>
          </cell>
          <cell r="HF148" t="str">
            <v/>
          </cell>
          <cell r="HG148" t="str">
            <v/>
          </cell>
          <cell r="HH148" t="str">
            <v/>
          </cell>
          <cell r="HI148" t="str">
            <v/>
          </cell>
          <cell r="HJ148" t="str">
            <v/>
          </cell>
          <cell r="HK148" t="str">
            <v/>
          </cell>
          <cell r="HL148" t="str">
            <v/>
          </cell>
          <cell r="HM148" t="str">
            <v/>
          </cell>
          <cell r="HN148" t="str">
            <v/>
          </cell>
          <cell r="HO148" t="str">
            <v/>
          </cell>
          <cell r="HP148" t="str">
            <v/>
          </cell>
          <cell r="HQ148" t="str">
            <v/>
          </cell>
          <cell r="HR148" t="str">
            <v/>
          </cell>
          <cell r="HS148" t="str">
            <v/>
          </cell>
          <cell r="HT148" t="str">
            <v/>
          </cell>
          <cell r="HU148" t="str">
            <v/>
          </cell>
          <cell r="HV148" t="str">
            <v/>
          </cell>
          <cell r="HW148" t="str">
            <v/>
          </cell>
          <cell r="HX148" t="str">
            <v/>
          </cell>
          <cell r="HY148" t="str">
            <v/>
          </cell>
          <cell r="HZ148" t="str">
            <v/>
          </cell>
          <cell r="IA148" t="str">
            <v/>
          </cell>
          <cell r="IB148" t="str">
            <v/>
          </cell>
          <cell r="IC148" t="str">
            <v/>
          </cell>
          <cell r="ID148" t="str">
            <v/>
          </cell>
          <cell r="IE148" t="str">
            <v/>
          </cell>
          <cell r="IF148" t="str">
            <v/>
          </cell>
          <cell r="IG148" t="str">
            <v/>
          </cell>
          <cell r="IH148" t="str">
            <v/>
          </cell>
          <cell r="II148" t="str">
            <v/>
          </cell>
          <cell r="IJ148" t="str">
            <v/>
          </cell>
          <cell r="IK148" t="str">
            <v/>
          </cell>
          <cell r="IL148" t="str">
            <v/>
          </cell>
          <cell r="IM148" t="str">
            <v/>
          </cell>
          <cell r="IN148" t="str">
            <v/>
          </cell>
          <cell r="IO148" t="str">
            <v/>
          </cell>
          <cell r="IP148" t="str">
            <v/>
          </cell>
          <cell r="IQ148" t="str">
            <v/>
          </cell>
          <cell r="IR148" t="str">
            <v/>
          </cell>
          <cell r="IS148" t="str">
            <v/>
          </cell>
          <cell r="IT148" t="str">
            <v/>
          </cell>
          <cell r="IU148" t="str">
            <v/>
          </cell>
          <cell r="IV148" t="str">
            <v/>
          </cell>
          <cell r="IW148" t="str">
            <v/>
          </cell>
          <cell r="IX148" t="str">
            <v/>
          </cell>
          <cell r="IY148" t="str">
            <v/>
          </cell>
          <cell r="IZ148" t="str">
            <v/>
          </cell>
          <cell r="JA148" t="str">
            <v/>
          </cell>
          <cell r="JB148" t="str">
            <v/>
          </cell>
          <cell r="JC148" t="str">
            <v/>
          </cell>
          <cell r="JD148" t="str">
            <v/>
          </cell>
          <cell r="JE148" t="str">
            <v/>
          </cell>
          <cell r="JF148" t="str">
            <v/>
          </cell>
          <cell r="JG148" t="str">
            <v/>
          </cell>
          <cell r="JH148" t="str">
            <v/>
          </cell>
          <cell r="JI148" t="str">
            <v/>
          </cell>
          <cell r="JJ148" t="str">
            <v/>
          </cell>
          <cell r="JK148" t="str">
            <v/>
          </cell>
          <cell r="JL148" t="str">
            <v/>
          </cell>
          <cell r="JM148" t="str">
            <v/>
          </cell>
          <cell r="JN148" t="str">
            <v/>
          </cell>
          <cell r="JO148" t="str">
            <v/>
          </cell>
          <cell r="JP148" t="str">
            <v/>
          </cell>
          <cell r="JQ148" t="str">
            <v/>
          </cell>
          <cell r="JR148" t="str">
            <v/>
          </cell>
          <cell r="JS148" t="str">
            <v/>
          </cell>
          <cell r="JT148" t="str">
            <v/>
          </cell>
          <cell r="JU148" t="str">
            <v/>
          </cell>
          <cell r="JV148" t="str">
            <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cell r="FG149">
            <v>5421633.2599999998</v>
          </cell>
          <cell r="FH149">
            <v>5402110.5099999998</v>
          </cell>
          <cell r="FI149">
            <v>3444971.3899999997</v>
          </cell>
          <cell r="FJ149">
            <v>3424549.7</v>
          </cell>
          <cell r="FK149">
            <v>3404486.1000000006</v>
          </cell>
          <cell r="FL149">
            <v>3358598.4899999998</v>
          </cell>
          <cell r="FM149">
            <v>3371038.1099999994</v>
          </cell>
          <cell r="FN149">
            <v>3369437.21</v>
          </cell>
          <cell r="FO149">
            <v>3352990.6500000004</v>
          </cell>
          <cell r="FP149">
            <v>3316874.79</v>
          </cell>
          <cell r="FQ149">
            <v>3326154.25</v>
          </cell>
          <cell r="FR149">
            <v>5344908.5500000007</v>
          </cell>
          <cell r="FS149">
            <v>5383297.8200000003</v>
          </cell>
          <cell r="FT149">
            <v>5329410.9899999993</v>
          </cell>
          <cell r="FU149">
            <v>3260973.46</v>
          </cell>
          <cell r="FV149">
            <v>3204363.98</v>
          </cell>
          <cell r="FW149">
            <v>3196513.5999999996</v>
          </cell>
          <cell r="FX149">
            <v>3198601.8500000006</v>
          </cell>
          <cell r="FY149">
            <v>3189265.39</v>
          </cell>
          <cell r="FZ149" t="str">
            <v/>
          </cell>
          <cell r="GA149" t="str">
            <v/>
          </cell>
          <cell r="GB149" t="str">
            <v/>
          </cell>
          <cell r="GC149" t="str">
            <v/>
          </cell>
          <cell r="GD149" t="str">
            <v/>
          </cell>
          <cell r="GE149" t="str">
            <v/>
          </cell>
          <cell r="GF149" t="str">
            <v/>
          </cell>
          <cell r="GG149" t="str">
            <v/>
          </cell>
          <cell r="GH149" t="str">
            <v/>
          </cell>
          <cell r="GI149" t="str">
            <v/>
          </cell>
          <cell r="GJ149" t="str">
            <v/>
          </cell>
          <cell r="GK149" t="str">
            <v/>
          </cell>
          <cell r="GL149" t="str">
            <v/>
          </cell>
          <cell r="GM149" t="str">
            <v/>
          </cell>
          <cell r="GN149" t="str">
            <v/>
          </cell>
          <cell r="GO149" t="str">
            <v/>
          </cell>
          <cell r="GP149" t="str">
            <v/>
          </cell>
          <cell r="GQ149" t="str">
            <v/>
          </cell>
          <cell r="GR149" t="str">
            <v/>
          </cell>
          <cell r="GS149" t="str">
            <v/>
          </cell>
          <cell r="GT149" t="str">
            <v/>
          </cell>
          <cell r="GU149" t="str">
            <v/>
          </cell>
          <cell r="GV149" t="str">
            <v/>
          </cell>
          <cell r="GW149" t="str">
            <v/>
          </cell>
          <cell r="GX149" t="str">
            <v/>
          </cell>
          <cell r="GY149" t="str">
            <v/>
          </cell>
          <cell r="GZ149" t="str">
            <v/>
          </cell>
          <cell r="HA149" t="str">
            <v/>
          </cell>
          <cell r="HB149" t="str">
            <v/>
          </cell>
          <cell r="HC149" t="str">
            <v/>
          </cell>
          <cell r="HD149" t="str">
            <v/>
          </cell>
          <cell r="HE149" t="str">
            <v/>
          </cell>
          <cell r="HF149" t="str">
            <v/>
          </cell>
          <cell r="HG149" t="str">
            <v/>
          </cell>
          <cell r="HH149" t="str">
            <v/>
          </cell>
          <cell r="HI149" t="str">
            <v/>
          </cell>
          <cell r="HJ149" t="str">
            <v/>
          </cell>
          <cell r="HK149" t="str">
            <v/>
          </cell>
          <cell r="HL149" t="str">
            <v/>
          </cell>
          <cell r="HM149" t="str">
            <v/>
          </cell>
          <cell r="HN149" t="str">
            <v/>
          </cell>
          <cell r="HO149" t="str">
            <v/>
          </cell>
          <cell r="HP149" t="str">
            <v/>
          </cell>
          <cell r="HQ149" t="str">
            <v/>
          </cell>
          <cell r="HR149" t="str">
            <v/>
          </cell>
          <cell r="HS149" t="str">
            <v/>
          </cell>
          <cell r="HT149" t="str">
            <v/>
          </cell>
          <cell r="HU149" t="str">
            <v/>
          </cell>
          <cell r="HV149" t="str">
            <v/>
          </cell>
          <cell r="HW149" t="str">
            <v/>
          </cell>
          <cell r="HX149" t="str">
            <v/>
          </cell>
          <cell r="HY149" t="str">
            <v/>
          </cell>
          <cell r="HZ149" t="str">
            <v/>
          </cell>
          <cell r="IA149" t="str">
            <v/>
          </cell>
          <cell r="IB149" t="str">
            <v/>
          </cell>
          <cell r="IC149" t="str">
            <v/>
          </cell>
          <cell r="ID149" t="str">
            <v/>
          </cell>
          <cell r="IE149" t="str">
            <v/>
          </cell>
          <cell r="IF149" t="str">
            <v/>
          </cell>
          <cell r="IG149" t="str">
            <v/>
          </cell>
          <cell r="IH149" t="str">
            <v/>
          </cell>
          <cell r="II149" t="str">
            <v/>
          </cell>
          <cell r="IJ149" t="str">
            <v/>
          </cell>
          <cell r="IK149" t="str">
            <v/>
          </cell>
          <cell r="IL149" t="str">
            <v/>
          </cell>
          <cell r="IM149" t="str">
            <v/>
          </cell>
          <cell r="IN149" t="str">
            <v/>
          </cell>
          <cell r="IO149" t="str">
            <v/>
          </cell>
          <cell r="IP149" t="str">
            <v/>
          </cell>
          <cell r="IQ149" t="str">
            <v/>
          </cell>
          <cell r="IR149" t="str">
            <v/>
          </cell>
          <cell r="IS149" t="str">
            <v/>
          </cell>
          <cell r="IT149" t="str">
            <v/>
          </cell>
          <cell r="IU149" t="str">
            <v/>
          </cell>
          <cell r="IV149" t="str">
            <v/>
          </cell>
          <cell r="IW149" t="str">
            <v/>
          </cell>
          <cell r="IX149" t="str">
            <v/>
          </cell>
          <cell r="IY149" t="str">
            <v/>
          </cell>
          <cell r="IZ149" t="str">
            <v/>
          </cell>
          <cell r="JA149" t="str">
            <v/>
          </cell>
          <cell r="JB149" t="str">
            <v/>
          </cell>
          <cell r="JC149" t="str">
            <v/>
          </cell>
          <cell r="JD149" t="str">
            <v/>
          </cell>
          <cell r="JE149" t="str">
            <v/>
          </cell>
          <cell r="JF149" t="str">
            <v/>
          </cell>
          <cell r="JG149" t="str">
            <v/>
          </cell>
          <cell r="JH149" t="str">
            <v/>
          </cell>
          <cell r="JI149" t="str">
            <v/>
          </cell>
          <cell r="JJ149" t="str">
            <v/>
          </cell>
          <cell r="JK149" t="str">
            <v/>
          </cell>
          <cell r="JL149" t="str">
            <v/>
          </cell>
          <cell r="JM149" t="str">
            <v/>
          </cell>
          <cell r="JN149" t="str">
            <v/>
          </cell>
          <cell r="JO149" t="str">
            <v/>
          </cell>
          <cell r="JP149" t="str">
            <v/>
          </cell>
          <cell r="JQ149" t="str">
            <v/>
          </cell>
          <cell r="JR149" t="str">
            <v/>
          </cell>
          <cell r="JS149" t="str">
            <v/>
          </cell>
          <cell r="JT149" t="str">
            <v/>
          </cell>
          <cell r="JU149" t="str">
            <v/>
          </cell>
          <cell r="JV149" t="str">
            <v/>
          </cell>
        </row>
        <row r="150">
          <cell r="A150" t="str">
            <v>Raiffeisen ZDMF</v>
          </cell>
          <cell r="FD150" t="str">
            <v/>
          </cell>
          <cell r="FE150">
            <v>8047781.8799999999</v>
          </cell>
          <cell r="FF150">
            <v>8928547.9700000007</v>
          </cell>
          <cell r="FG150">
            <v>9186554.5099999998</v>
          </cell>
          <cell r="FH150">
            <v>1319726.2799999998</v>
          </cell>
          <cell r="FI150">
            <v>574674.37</v>
          </cell>
          <cell r="FJ150">
            <v>453919.58999999997</v>
          </cell>
          <cell r="FK150">
            <v>422541.54000000004</v>
          </cell>
          <cell r="FL150">
            <v>423177.19999999995</v>
          </cell>
          <cell r="FM150">
            <v>530719.79</v>
          </cell>
          <cell r="FN150">
            <v>521069.03</v>
          </cell>
          <cell r="FO150">
            <v>526785.69999999995</v>
          </cell>
          <cell r="FP150">
            <v>491615.8</v>
          </cell>
          <cell r="FQ150">
            <v>535444.46</v>
          </cell>
          <cell r="FR150">
            <v>3922373.73</v>
          </cell>
          <cell r="FS150">
            <v>3994179.92</v>
          </cell>
          <cell r="FT150">
            <v>4103864.3</v>
          </cell>
          <cell r="FU150">
            <v>770552.94000000006</v>
          </cell>
          <cell r="FV150">
            <v>659451.82000000007</v>
          </cell>
          <cell r="FW150">
            <v>542968.53</v>
          </cell>
          <cell r="FX150">
            <v>516011.97</v>
          </cell>
          <cell r="FY150">
            <v>552503.15999999992</v>
          </cell>
          <cell r="FZ150" t="str">
            <v/>
          </cell>
          <cell r="GA150" t="str">
            <v/>
          </cell>
          <cell r="GB150" t="str">
            <v/>
          </cell>
          <cell r="GC150" t="str">
            <v/>
          </cell>
          <cell r="GD150" t="str">
            <v/>
          </cell>
          <cell r="GE150" t="str">
            <v/>
          </cell>
          <cell r="GF150" t="str">
            <v/>
          </cell>
          <cell r="GG150" t="str">
            <v/>
          </cell>
          <cell r="GH150" t="str">
            <v/>
          </cell>
          <cell r="GI150" t="str">
            <v/>
          </cell>
          <cell r="GJ150" t="str">
            <v/>
          </cell>
          <cell r="GK150" t="str">
            <v/>
          </cell>
          <cell r="GL150" t="str">
            <v/>
          </cell>
          <cell r="GM150" t="str">
            <v/>
          </cell>
          <cell r="GN150" t="str">
            <v/>
          </cell>
          <cell r="GO150" t="str">
            <v/>
          </cell>
          <cell r="GP150" t="str">
            <v/>
          </cell>
          <cell r="GQ150" t="str">
            <v/>
          </cell>
          <cell r="GR150" t="str">
            <v/>
          </cell>
          <cell r="GS150" t="str">
            <v/>
          </cell>
          <cell r="GT150" t="str">
            <v/>
          </cell>
          <cell r="GU150" t="str">
            <v/>
          </cell>
          <cell r="GV150" t="str">
            <v/>
          </cell>
          <cell r="GW150" t="str">
            <v/>
          </cell>
          <cell r="GX150" t="str">
            <v/>
          </cell>
          <cell r="GY150" t="str">
            <v/>
          </cell>
          <cell r="GZ150" t="str">
            <v/>
          </cell>
          <cell r="HA150" t="str">
            <v/>
          </cell>
          <cell r="HB150" t="str">
            <v/>
          </cell>
          <cell r="HC150" t="str">
            <v/>
          </cell>
          <cell r="HD150" t="str">
            <v/>
          </cell>
          <cell r="HE150" t="str">
            <v/>
          </cell>
          <cell r="HF150" t="str">
            <v/>
          </cell>
          <cell r="HG150" t="str">
            <v/>
          </cell>
          <cell r="HH150" t="str">
            <v/>
          </cell>
          <cell r="HI150" t="str">
            <v/>
          </cell>
          <cell r="HJ150" t="str">
            <v/>
          </cell>
          <cell r="HK150" t="str">
            <v/>
          </cell>
          <cell r="HL150" t="str">
            <v/>
          </cell>
          <cell r="HM150" t="str">
            <v/>
          </cell>
          <cell r="HN150" t="str">
            <v/>
          </cell>
          <cell r="HO150" t="str">
            <v/>
          </cell>
          <cell r="HP150" t="str">
            <v/>
          </cell>
          <cell r="HQ150" t="str">
            <v/>
          </cell>
          <cell r="HR150" t="str">
            <v/>
          </cell>
          <cell r="HS150" t="str">
            <v/>
          </cell>
          <cell r="HT150" t="str">
            <v/>
          </cell>
          <cell r="HU150" t="str">
            <v/>
          </cell>
          <cell r="HV150" t="str">
            <v/>
          </cell>
          <cell r="HW150" t="str">
            <v/>
          </cell>
          <cell r="HX150" t="str">
            <v/>
          </cell>
          <cell r="HY150" t="str">
            <v/>
          </cell>
          <cell r="HZ150" t="str">
            <v/>
          </cell>
          <cell r="IA150" t="str">
            <v/>
          </cell>
          <cell r="IB150" t="str">
            <v/>
          </cell>
          <cell r="IC150" t="str">
            <v/>
          </cell>
          <cell r="ID150" t="str">
            <v/>
          </cell>
          <cell r="IE150" t="str">
            <v/>
          </cell>
          <cell r="IF150" t="str">
            <v/>
          </cell>
          <cell r="IG150" t="str">
            <v/>
          </cell>
          <cell r="IH150" t="str">
            <v/>
          </cell>
          <cell r="II150" t="str">
            <v/>
          </cell>
          <cell r="IJ150" t="str">
            <v/>
          </cell>
          <cell r="IK150" t="str">
            <v/>
          </cell>
          <cell r="IL150" t="str">
            <v/>
          </cell>
          <cell r="IM150" t="str">
            <v/>
          </cell>
          <cell r="IN150" t="str">
            <v/>
          </cell>
          <cell r="IO150" t="str">
            <v/>
          </cell>
          <cell r="IP150" t="str">
            <v/>
          </cell>
          <cell r="IQ150" t="str">
            <v/>
          </cell>
          <cell r="IR150" t="str">
            <v/>
          </cell>
          <cell r="IS150" t="str">
            <v/>
          </cell>
          <cell r="IT150" t="str">
            <v/>
          </cell>
          <cell r="IU150" t="str">
            <v/>
          </cell>
          <cell r="IV150" t="str">
            <v/>
          </cell>
          <cell r="IW150" t="str">
            <v/>
          </cell>
          <cell r="IX150" t="str">
            <v/>
          </cell>
          <cell r="IY150" t="str">
            <v/>
          </cell>
          <cell r="IZ150" t="str">
            <v/>
          </cell>
          <cell r="JA150" t="str">
            <v/>
          </cell>
          <cell r="JB150" t="str">
            <v/>
          </cell>
          <cell r="JC150" t="str">
            <v/>
          </cell>
          <cell r="JD150" t="str">
            <v/>
          </cell>
          <cell r="JE150" t="str">
            <v/>
          </cell>
          <cell r="JF150" t="str">
            <v/>
          </cell>
          <cell r="JG150" t="str">
            <v/>
          </cell>
          <cell r="JH150" t="str">
            <v/>
          </cell>
          <cell r="JI150" t="str">
            <v/>
          </cell>
          <cell r="JJ150" t="str">
            <v/>
          </cell>
          <cell r="JK150" t="str">
            <v/>
          </cell>
          <cell r="JL150" t="str">
            <v/>
          </cell>
          <cell r="JM150" t="str">
            <v/>
          </cell>
          <cell r="JN150" t="str">
            <v/>
          </cell>
          <cell r="JO150" t="str">
            <v/>
          </cell>
          <cell r="JP150" t="str">
            <v/>
          </cell>
          <cell r="JQ150" t="str">
            <v/>
          </cell>
          <cell r="JR150" t="str">
            <v/>
          </cell>
          <cell r="JS150" t="str">
            <v/>
          </cell>
          <cell r="JT150" t="str">
            <v/>
          </cell>
          <cell r="JU150" t="str">
            <v/>
          </cell>
          <cell r="JV150" t="str">
            <v/>
          </cell>
        </row>
        <row r="151">
          <cell r="A151" t="str">
            <v>bruto uplate u mjesecu (u 000 kn):</v>
          </cell>
          <cell r="FD151" t="str">
            <v/>
          </cell>
          <cell r="FE151" t="str">
            <v/>
          </cell>
          <cell r="FF151">
            <v>3004470</v>
          </cell>
          <cell r="FG151">
            <v>3007490</v>
          </cell>
          <cell r="FH151">
            <v>3033484</v>
          </cell>
          <cell r="FI151">
            <v>40312.74</v>
          </cell>
          <cell r="FJ151">
            <v>48814.74</v>
          </cell>
          <cell r="FK151">
            <v>34384.74</v>
          </cell>
          <cell r="FL151">
            <v>36921.89</v>
          </cell>
          <cell r="FM151">
            <v>41554.89</v>
          </cell>
          <cell r="FN151">
            <v>59765.47</v>
          </cell>
          <cell r="FO151">
            <v>63534.58</v>
          </cell>
          <cell r="FP151">
            <v>61184.58</v>
          </cell>
          <cell r="FQ151">
            <v>58185</v>
          </cell>
          <cell r="FR151">
            <v>4352845.7699999996</v>
          </cell>
          <cell r="FS151">
            <v>4368056.8699999992</v>
          </cell>
          <cell r="FT151">
            <v>5772313.2899999991</v>
          </cell>
          <cell r="FU151">
            <v>1585294.44</v>
          </cell>
          <cell r="FV151">
            <v>2039307.3399999999</v>
          </cell>
          <cell r="FW151">
            <v>690147</v>
          </cell>
          <cell r="FX151">
            <v>579328.07999999996</v>
          </cell>
          <cell r="FY151">
            <v>110247.08</v>
          </cell>
          <cell r="FZ151" t="str">
            <v/>
          </cell>
          <cell r="GA151" t="str">
            <v/>
          </cell>
          <cell r="GB151" t="str">
            <v/>
          </cell>
          <cell r="GC151" t="str">
            <v/>
          </cell>
          <cell r="GD151" t="str">
            <v/>
          </cell>
          <cell r="GE151" t="str">
            <v/>
          </cell>
          <cell r="GF151" t="str">
            <v/>
          </cell>
          <cell r="GG151" t="str">
            <v/>
          </cell>
          <cell r="GH151" t="str">
            <v/>
          </cell>
          <cell r="GI151" t="str">
            <v/>
          </cell>
          <cell r="GJ151" t="str">
            <v/>
          </cell>
          <cell r="GK151" t="str">
            <v/>
          </cell>
          <cell r="GL151" t="str">
            <v/>
          </cell>
          <cell r="GM151" t="str">
            <v/>
          </cell>
          <cell r="GN151" t="str">
            <v/>
          </cell>
          <cell r="GO151" t="str">
            <v/>
          </cell>
          <cell r="GP151" t="str">
            <v/>
          </cell>
          <cell r="GQ151" t="str">
            <v/>
          </cell>
          <cell r="GR151" t="str">
            <v/>
          </cell>
          <cell r="GS151" t="str">
            <v/>
          </cell>
          <cell r="GT151" t="str">
            <v/>
          </cell>
          <cell r="GU151" t="str">
            <v/>
          </cell>
          <cell r="GV151" t="str">
            <v/>
          </cell>
          <cell r="GW151" t="str">
            <v/>
          </cell>
          <cell r="GX151" t="str">
            <v/>
          </cell>
          <cell r="GY151" t="str">
            <v/>
          </cell>
          <cell r="GZ151" t="str">
            <v/>
          </cell>
          <cell r="HA151" t="str">
            <v/>
          </cell>
          <cell r="HB151" t="str">
            <v/>
          </cell>
          <cell r="HC151" t="str">
            <v/>
          </cell>
          <cell r="HD151" t="str">
            <v/>
          </cell>
          <cell r="HE151" t="str">
            <v/>
          </cell>
          <cell r="HF151" t="str">
            <v/>
          </cell>
          <cell r="HG151" t="str">
            <v/>
          </cell>
          <cell r="HH151" t="str">
            <v/>
          </cell>
          <cell r="HI151" t="str">
            <v/>
          </cell>
          <cell r="HJ151" t="str">
            <v/>
          </cell>
          <cell r="HK151" t="str">
            <v/>
          </cell>
          <cell r="HL151" t="str">
            <v/>
          </cell>
          <cell r="HM151" t="str">
            <v/>
          </cell>
          <cell r="HN151" t="str">
            <v/>
          </cell>
          <cell r="HO151" t="str">
            <v/>
          </cell>
          <cell r="HP151" t="str">
            <v/>
          </cell>
          <cell r="HQ151" t="str">
            <v/>
          </cell>
          <cell r="HR151" t="str">
            <v/>
          </cell>
          <cell r="HS151" t="str">
            <v/>
          </cell>
          <cell r="HT151" t="str">
            <v/>
          </cell>
          <cell r="HU151" t="str">
            <v/>
          </cell>
          <cell r="HV151" t="str">
            <v/>
          </cell>
          <cell r="HW151" t="str">
            <v/>
          </cell>
          <cell r="HX151" t="str">
            <v/>
          </cell>
          <cell r="HY151" t="str">
            <v/>
          </cell>
          <cell r="HZ151" t="str">
            <v/>
          </cell>
          <cell r="IA151" t="str">
            <v/>
          </cell>
          <cell r="IB151" t="str">
            <v/>
          </cell>
          <cell r="IC151" t="str">
            <v/>
          </cell>
          <cell r="ID151" t="str">
            <v/>
          </cell>
          <cell r="IE151" t="str">
            <v/>
          </cell>
          <cell r="IF151" t="str">
            <v/>
          </cell>
          <cell r="IG151" t="str">
            <v/>
          </cell>
          <cell r="IH151" t="str">
            <v/>
          </cell>
          <cell r="II151" t="str">
            <v/>
          </cell>
          <cell r="IJ151" t="str">
            <v/>
          </cell>
          <cell r="IK151" t="str">
            <v/>
          </cell>
          <cell r="IL151" t="str">
            <v/>
          </cell>
          <cell r="IM151" t="str">
            <v/>
          </cell>
          <cell r="IN151" t="str">
            <v/>
          </cell>
          <cell r="IO151" t="str">
            <v/>
          </cell>
          <cell r="IP151" t="str">
            <v/>
          </cell>
          <cell r="IQ151" t="str">
            <v/>
          </cell>
          <cell r="IR151" t="str">
            <v/>
          </cell>
          <cell r="IS151" t="str">
            <v/>
          </cell>
          <cell r="IT151" t="str">
            <v/>
          </cell>
          <cell r="IU151" t="str">
            <v/>
          </cell>
          <cell r="IV151" t="str">
            <v/>
          </cell>
          <cell r="IW151" t="str">
            <v/>
          </cell>
          <cell r="IX151" t="str">
            <v/>
          </cell>
          <cell r="IY151" t="str">
            <v/>
          </cell>
          <cell r="IZ151" t="str">
            <v/>
          </cell>
          <cell r="JA151" t="str">
            <v/>
          </cell>
          <cell r="JB151" t="str">
            <v/>
          </cell>
          <cell r="JC151" t="str">
            <v/>
          </cell>
          <cell r="JD151" t="str">
            <v/>
          </cell>
          <cell r="JE151" t="str">
            <v/>
          </cell>
          <cell r="JF151" t="str">
            <v/>
          </cell>
          <cell r="JG151" t="str">
            <v/>
          </cell>
          <cell r="JH151" t="str">
            <v/>
          </cell>
          <cell r="JI151" t="str">
            <v/>
          </cell>
          <cell r="JJ151" t="str">
            <v/>
          </cell>
          <cell r="JK151" t="str">
            <v/>
          </cell>
          <cell r="JL151" t="str">
            <v/>
          </cell>
          <cell r="JM151" t="str">
            <v/>
          </cell>
          <cell r="JN151" t="str">
            <v/>
          </cell>
          <cell r="JO151" t="str">
            <v/>
          </cell>
          <cell r="JP151" t="str">
            <v/>
          </cell>
          <cell r="JQ151" t="str">
            <v/>
          </cell>
          <cell r="JR151" t="str">
            <v/>
          </cell>
          <cell r="JS151" t="str">
            <v/>
          </cell>
          <cell r="JT151" t="str">
            <v/>
          </cell>
          <cell r="JU151" t="str">
            <v/>
          </cell>
          <cell r="JV151" t="str">
            <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263.36410999999998</v>
          </cell>
          <cell r="FS152">
            <v>61.239440000000002</v>
          </cell>
          <cell r="FT152">
            <v>63.63879</v>
          </cell>
          <cell r="FU152">
            <v>29.074240000000003</v>
          </cell>
          <cell r="FV152">
            <v>42.288609999999998</v>
          </cell>
          <cell r="FW152">
            <v>32.00376</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99.096410000000006</v>
          </cell>
          <cell r="FT153">
            <v>93.259810000000002</v>
          </cell>
          <cell r="FU153">
            <v>91.063609999999997</v>
          </cell>
          <cell r="FV153">
            <v>88.319009999999992</v>
          </cell>
          <cell r="FW153">
            <v>89.764160000000004</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604.11235999999997</v>
          </cell>
          <cell r="FT154">
            <v>576.62261999999998</v>
          </cell>
          <cell r="FU154">
            <v>628.66677000000004</v>
          </cell>
          <cell r="FV154">
            <v>580.19466</v>
          </cell>
          <cell r="FW154">
            <v>582.03055000000006</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X155">
            <v>0</v>
          </cell>
          <cell r="AA155">
            <v>0</v>
          </cell>
          <cell r="AD155">
            <v>853512.82000000007</v>
          </cell>
          <cell r="AE155">
            <v>1242427.31</v>
          </cell>
          <cell r="AF155">
            <v>2312966.84</v>
          </cell>
          <cell r="AG155">
            <v>2069493.3599999999</v>
          </cell>
          <cell r="AH155">
            <v>2402103.2799999998</v>
          </cell>
          <cell r="AI155">
            <v>1988228.2400000002</v>
          </cell>
          <cell r="AJ155">
            <v>2296499.09</v>
          </cell>
          <cell r="AK155">
            <v>2307117.6</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103.81204</v>
          </cell>
          <cell r="FT155">
            <v>181.67637999999999</v>
          </cell>
          <cell r="FU155">
            <v>174.63204000000002</v>
          </cell>
          <cell r="FV155">
            <v>195.84537</v>
          </cell>
          <cell r="FW155">
            <v>183.84236999999999</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116.73850999999999</v>
          </cell>
          <cell r="FT156">
            <v>99.224850000000004</v>
          </cell>
          <cell r="FU156">
            <v>81.784779999999998</v>
          </cell>
          <cell r="FV156">
            <v>74.944450000000003</v>
          </cell>
          <cell r="FW156">
            <v>109.75060000000001</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361.29189000000002</v>
          </cell>
          <cell r="FT157">
            <v>221.97439000000003</v>
          </cell>
          <cell r="FU157">
            <v>236.67927</v>
          </cell>
          <cell r="FV157">
            <v>166.42989</v>
          </cell>
          <cell r="FW157">
            <v>337.33110999999997</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V159">
            <v>0</v>
          </cell>
          <cell r="W159" t="str">
            <v/>
          </cell>
          <cell r="X159" t="str">
            <v/>
          </cell>
          <cell r="Y159" t="str">
            <v/>
          </cell>
          <cell r="Z159" t="str">
            <v/>
          </cell>
          <cell r="AA159" t="str">
            <v/>
          </cell>
          <cell r="AB159" t="str">
            <v/>
          </cell>
          <cell r="AC159" t="str">
            <v/>
          </cell>
          <cell r="AD159">
            <v>479</v>
          </cell>
          <cell r="AE159">
            <v>299</v>
          </cell>
          <cell r="AF159">
            <v>254</v>
          </cell>
          <cell r="AG159">
            <v>241</v>
          </cell>
          <cell r="AH159">
            <v>242</v>
          </cell>
          <cell r="AI159">
            <v>245</v>
          </cell>
          <cell r="AJ159">
            <v>240</v>
          </cell>
          <cell r="AK159">
            <v>240</v>
          </cell>
          <cell r="AL159">
            <v>244</v>
          </cell>
          <cell r="AM159">
            <v>298</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78.554679999999991</v>
          </cell>
          <cell r="FT159">
            <v>78.240340000000003</v>
          </cell>
          <cell r="FU159">
            <v>50.254339999999999</v>
          </cell>
          <cell r="FV159">
            <v>45.814339999999994</v>
          </cell>
          <cell r="FW159">
            <v>47.277339999999995</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H160">
            <v>242</v>
          </cell>
          <cell r="AI160">
            <v>270</v>
          </cell>
          <cell r="AJ160">
            <v>253</v>
          </cell>
          <cell r="AK160">
            <v>256</v>
          </cell>
          <cell r="AL160">
            <v>254</v>
          </cell>
          <cell r="AM160">
            <v>256</v>
          </cell>
          <cell r="AN160">
            <v>253</v>
          </cell>
          <cell r="AO160">
            <v>255</v>
          </cell>
          <cell r="AP160">
            <v>314</v>
          </cell>
          <cell r="AQ160">
            <v>257</v>
          </cell>
          <cell r="AR160">
            <v>250</v>
          </cell>
          <cell r="AS160">
            <v>261</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918.67773999999997</v>
          </cell>
          <cell r="FT160">
            <v>927.65506999999991</v>
          </cell>
          <cell r="FU160">
            <v>945.44785999999999</v>
          </cell>
          <cell r="FV160">
            <v>938.67541000000006</v>
          </cell>
          <cell r="FW160">
            <v>941.75841000000003</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AL161" t="str">
            <v/>
          </cell>
          <cell r="AM161">
            <v>707</v>
          </cell>
          <cell r="AN161">
            <v>843</v>
          </cell>
          <cell r="AO161">
            <v>1325</v>
          </cell>
          <cell r="AP161">
            <v>1487</v>
          </cell>
          <cell r="AQ161">
            <v>175</v>
          </cell>
          <cell r="AR161">
            <v>410</v>
          </cell>
          <cell r="AS161">
            <v>403</v>
          </cell>
          <cell r="AT161">
            <v>403</v>
          </cell>
          <cell r="AU161">
            <v>405</v>
          </cell>
          <cell r="AV161">
            <v>409</v>
          </cell>
          <cell r="AW161">
            <v>413</v>
          </cell>
          <cell r="AX161">
            <v>411</v>
          </cell>
          <cell r="AY161">
            <v>409</v>
          </cell>
          <cell r="AZ161">
            <v>416</v>
          </cell>
          <cell r="BA161">
            <v>990</v>
          </cell>
          <cell r="BB161">
            <v>1107</v>
          </cell>
          <cell r="BC161">
            <v>976</v>
          </cell>
          <cell r="BD161">
            <v>180</v>
          </cell>
          <cell r="BE161">
            <v>229</v>
          </cell>
          <cell r="BF161">
            <v>171</v>
          </cell>
          <cell r="BG161">
            <v>224</v>
          </cell>
          <cell r="BH161">
            <v>211</v>
          </cell>
          <cell r="BI161">
            <v>212</v>
          </cell>
          <cell r="BJ161">
            <v>201</v>
          </cell>
          <cell r="BK161">
            <v>242</v>
          </cell>
          <cell r="BL161">
            <v>453</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153.52020000000002</v>
          </cell>
          <cell r="FT161">
            <v>146.17066</v>
          </cell>
          <cell r="FU161">
            <v>210.37632000000002</v>
          </cell>
          <cell r="FV161">
            <v>102.62804</v>
          </cell>
          <cell r="FW161">
            <v>102.49966000000001</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AE162" t="str">
            <v/>
          </cell>
          <cell r="AF162">
            <v>840</v>
          </cell>
          <cell r="AG162">
            <v>144</v>
          </cell>
          <cell r="AH162">
            <v>151</v>
          </cell>
          <cell r="AI162">
            <v>166</v>
          </cell>
          <cell r="AJ162">
            <v>106</v>
          </cell>
          <cell r="AK162">
            <v>128</v>
          </cell>
          <cell r="AL162">
            <v>121</v>
          </cell>
          <cell r="AM162">
            <v>90</v>
          </cell>
          <cell r="AN162">
            <v>123</v>
          </cell>
          <cell r="AO162">
            <v>121</v>
          </cell>
          <cell r="AP162">
            <v>528</v>
          </cell>
          <cell r="AQ162">
            <v>210</v>
          </cell>
          <cell r="AR162">
            <v>112</v>
          </cell>
          <cell r="AS162">
            <v>211</v>
          </cell>
          <cell r="AT162">
            <v>138</v>
          </cell>
          <cell r="AU162">
            <v>127</v>
          </cell>
          <cell r="AV162">
            <v>132</v>
          </cell>
          <cell r="AW162">
            <v>126</v>
          </cell>
          <cell r="AX162">
            <v>101</v>
          </cell>
          <cell r="AY162">
            <v>141</v>
          </cell>
          <cell r="AZ162">
            <v>127</v>
          </cell>
          <cell r="BA162">
            <v>439</v>
          </cell>
          <cell r="BB162">
            <v>820</v>
          </cell>
          <cell r="BC162">
            <v>262</v>
          </cell>
          <cell r="BD162">
            <v>138</v>
          </cell>
          <cell r="BE162">
            <v>151</v>
          </cell>
          <cell r="BF162">
            <v>161</v>
          </cell>
          <cell r="BG162">
            <v>126</v>
          </cell>
          <cell r="BH162">
            <v>143</v>
          </cell>
          <cell r="BI162">
            <v>137</v>
          </cell>
          <cell r="BJ162">
            <v>126</v>
          </cell>
          <cell r="BK162" t="str">
            <v/>
          </cell>
          <cell r="BL162">
            <v>164</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V163">
            <v>0</v>
          </cell>
          <cell r="W163" t="str">
            <v/>
          </cell>
          <cell r="X163" t="str">
            <v/>
          </cell>
          <cell r="Y163" t="str">
            <v/>
          </cell>
          <cell r="Z163" t="str">
            <v/>
          </cell>
          <cell r="AA163" t="str">
            <v/>
          </cell>
          <cell r="AB163" t="str">
            <v/>
          </cell>
          <cell r="AC163">
            <v>72</v>
          </cell>
          <cell r="AD163">
            <v>138</v>
          </cell>
          <cell r="AE163">
            <v>41</v>
          </cell>
          <cell r="AF163">
            <v>36</v>
          </cell>
          <cell r="AG163">
            <v>54</v>
          </cell>
          <cell r="AH163">
            <v>38</v>
          </cell>
          <cell r="AI163">
            <v>40</v>
          </cell>
          <cell r="AJ163">
            <v>37</v>
          </cell>
          <cell r="AK163">
            <v>56</v>
          </cell>
          <cell r="AL163">
            <v>51</v>
          </cell>
          <cell r="AM163">
            <v>100</v>
          </cell>
          <cell r="AN163">
            <v>112</v>
          </cell>
          <cell r="AO163">
            <v>79</v>
          </cell>
          <cell r="AP163">
            <v>184</v>
          </cell>
          <cell r="AQ163">
            <v>72</v>
          </cell>
          <cell r="AR163">
            <v>60</v>
          </cell>
          <cell r="AS163">
            <v>73</v>
          </cell>
          <cell r="AT163">
            <v>148</v>
          </cell>
          <cell r="AU163">
            <v>61</v>
          </cell>
          <cell r="AV163">
            <v>78</v>
          </cell>
          <cell r="AW163">
            <v>54</v>
          </cell>
          <cell r="AX163">
            <v>68</v>
          </cell>
          <cell r="AY163">
            <v>111</v>
          </cell>
          <cell r="AZ163">
            <v>81</v>
          </cell>
          <cell r="BA163">
            <v>146</v>
          </cell>
          <cell r="BB163">
            <v>293</v>
          </cell>
          <cell r="BC163">
            <v>104</v>
          </cell>
          <cell r="BD163">
            <v>69</v>
          </cell>
          <cell r="BE163">
            <v>72</v>
          </cell>
          <cell r="BF163">
            <v>89</v>
          </cell>
          <cell r="BG163">
            <v>85</v>
          </cell>
          <cell r="BH163">
            <v>78</v>
          </cell>
          <cell r="BI163">
            <v>74</v>
          </cell>
          <cell r="BJ163">
            <v>74</v>
          </cell>
          <cell r="BK163">
            <v>72</v>
          </cell>
          <cell r="BL163">
            <v>72</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15.126670000000001</v>
          </cell>
          <cell r="FT163">
            <v>10.376670000000001</v>
          </cell>
          <cell r="FU163">
            <v>13.86</v>
          </cell>
          <cell r="FV163">
            <v>9.6766699999999997</v>
          </cell>
          <cell r="FW163">
            <v>15.67667</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V164">
            <v>0</v>
          </cell>
          <cell r="W164" t="str">
            <v/>
          </cell>
          <cell r="X164" t="str">
            <v/>
          </cell>
          <cell r="Y164" t="str">
            <v/>
          </cell>
          <cell r="Z164" t="str">
            <v/>
          </cell>
          <cell r="AA164" t="str">
            <v/>
          </cell>
          <cell r="AB164" t="str">
            <v/>
          </cell>
          <cell r="AC164">
            <v>14</v>
          </cell>
          <cell r="AD164">
            <v>30</v>
          </cell>
          <cell r="AE164">
            <v>6</v>
          </cell>
          <cell r="AF164">
            <v>17</v>
          </cell>
          <cell r="AG164">
            <v>3</v>
          </cell>
          <cell r="AH164">
            <v>4</v>
          </cell>
          <cell r="AI164">
            <v>10</v>
          </cell>
          <cell r="AJ164">
            <v>5</v>
          </cell>
          <cell r="AK164">
            <v>5</v>
          </cell>
          <cell r="AL164">
            <v>6</v>
          </cell>
          <cell r="AM164">
            <v>17</v>
          </cell>
          <cell r="AN164">
            <v>11</v>
          </cell>
          <cell r="AO164">
            <v>21</v>
          </cell>
          <cell r="AP164">
            <v>45</v>
          </cell>
          <cell r="AQ164">
            <v>17</v>
          </cell>
          <cell r="AR164">
            <v>20</v>
          </cell>
          <cell r="AS164">
            <v>27</v>
          </cell>
          <cell r="AT164">
            <v>27</v>
          </cell>
          <cell r="AU164">
            <v>13</v>
          </cell>
          <cell r="AV164">
            <v>9</v>
          </cell>
          <cell r="AW164">
            <v>9</v>
          </cell>
          <cell r="AX164">
            <v>17</v>
          </cell>
          <cell r="AY164">
            <v>46</v>
          </cell>
          <cell r="AZ164">
            <v>21</v>
          </cell>
          <cell r="BA164">
            <v>62</v>
          </cell>
          <cell r="BB164">
            <v>116</v>
          </cell>
          <cell r="BC164">
            <v>20</v>
          </cell>
          <cell r="BD164">
            <v>17</v>
          </cell>
          <cell r="BE164">
            <v>17</v>
          </cell>
          <cell r="BF164">
            <v>19</v>
          </cell>
          <cell r="BG164">
            <v>42</v>
          </cell>
          <cell r="BH164">
            <v>14</v>
          </cell>
          <cell r="BI164">
            <v>21</v>
          </cell>
          <cell r="BJ164">
            <v>20</v>
          </cell>
          <cell r="BK164">
            <v>27</v>
          </cell>
          <cell r="BL164">
            <v>19</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973.40267000000006</v>
          </cell>
          <cell r="FT164">
            <v>1072.7726699999998</v>
          </cell>
          <cell r="FU164">
            <v>1013.80367</v>
          </cell>
          <cell r="FV164">
            <v>1015.64467</v>
          </cell>
          <cell r="FW164">
            <v>1030.3946700000001</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AN165">
            <v>3835</v>
          </cell>
          <cell r="AO165">
            <v>299</v>
          </cell>
          <cell r="AP165">
            <v>563</v>
          </cell>
          <cell r="AQ165">
            <v>149</v>
          </cell>
          <cell r="AR165">
            <v>211</v>
          </cell>
          <cell r="AS165">
            <v>107</v>
          </cell>
          <cell r="AT165">
            <v>91</v>
          </cell>
          <cell r="AU165">
            <v>107</v>
          </cell>
          <cell r="AV165">
            <v>93</v>
          </cell>
          <cell r="AW165">
            <v>151</v>
          </cell>
          <cell r="AX165">
            <v>90</v>
          </cell>
          <cell r="AY165">
            <v>100</v>
          </cell>
          <cell r="AZ165">
            <v>128</v>
          </cell>
          <cell r="BA165">
            <v>324</v>
          </cell>
          <cell r="BB165">
            <v>748</v>
          </cell>
          <cell r="BC165">
            <v>138</v>
          </cell>
          <cell r="BD165">
            <v>109</v>
          </cell>
          <cell r="BE165">
            <v>106</v>
          </cell>
          <cell r="BF165">
            <v>116</v>
          </cell>
          <cell r="BG165">
            <v>105</v>
          </cell>
          <cell r="BH165">
            <v>115</v>
          </cell>
          <cell r="BI165">
            <v>132</v>
          </cell>
          <cell r="BJ165">
            <v>99</v>
          </cell>
          <cell r="BK165">
            <v>94</v>
          </cell>
          <cell r="BL165">
            <v>156</v>
          </cell>
          <cell r="BM165">
            <v>165</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684.94286</v>
          </cell>
          <cell r="FT165">
            <v>566.15117000000009</v>
          </cell>
          <cell r="FU165">
            <v>587.68412000000001</v>
          </cell>
          <cell r="FV165">
            <v>570.73163999999997</v>
          </cell>
          <cell r="FW165">
            <v>579.24243999999999</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AT166" t="str">
            <v/>
          </cell>
          <cell r="AU166">
            <v>1447</v>
          </cell>
          <cell r="AV166">
            <v>1298</v>
          </cell>
          <cell r="AW166">
            <v>1161</v>
          </cell>
          <cell r="AX166">
            <v>1071</v>
          </cell>
          <cell r="AY166">
            <v>1099</v>
          </cell>
          <cell r="AZ166">
            <v>1133</v>
          </cell>
          <cell r="BA166">
            <v>2052</v>
          </cell>
          <cell r="BB166">
            <v>3321</v>
          </cell>
          <cell r="BC166">
            <v>1156</v>
          </cell>
          <cell r="BD166">
            <v>1122</v>
          </cell>
          <cell r="BE166">
            <v>1160</v>
          </cell>
          <cell r="BF166">
            <v>1135</v>
          </cell>
          <cell r="BG166">
            <v>1252</v>
          </cell>
          <cell r="BH166">
            <v>2349</v>
          </cell>
          <cell r="BI166">
            <v>1811</v>
          </cell>
          <cell r="BJ166">
            <v>1192</v>
          </cell>
          <cell r="BK166">
            <v>1193</v>
          </cell>
          <cell r="BL166">
            <v>1230</v>
          </cell>
          <cell r="BM166">
            <v>1611</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169.00116</v>
          </cell>
          <cell r="FT166">
            <v>168.55116000000001</v>
          </cell>
          <cell r="FU166">
            <v>219.01215999999999</v>
          </cell>
          <cell r="FV166">
            <v>199.84216000000001</v>
          </cell>
          <cell r="FW166">
            <v>198.39215999999999</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BB167">
            <v>1107</v>
          </cell>
          <cell r="BC167">
            <v>976</v>
          </cell>
          <cell r="BD167">
            <v>180</v>
          </cell>
          <cell r="BE167">
            <v>229</v>
          </cell>
          <cell r="BF167">
            <v>171</v>
          </cell>
          <cell r="BG167">
            <v>224</v>
          </cell>
          <cell r="BH167">
            <v>211</v>
          </cell>
          <cell r="BI167">
            <v>212</v>
          </cell>
          <cell r="BJ167">
            <v>201</v>
          </cell>
          <cell r="BK167">
            <v>242</v>
          </cell>
          <cell r="BM167">
            <v>866</v>
          </cell>
          <cell r="BN167">
            <v>683</v>
          </cell>
          <cell r="BO167">
            <v>184</v>
          </cell>
          <cell r="BP167">
            <v>185</v>
          </cell>
          <cell r="BQ167">
            <v>191</v>
          </cell>
          <cell r="BR167">
            <v>170</v>
          </cell>
          <cell r="BS167">
            <v>169</v>
          </cell>
          <cell r="BT167">
            <v>197</v>
          </cell>
          <cell r="BU167">
            <v>211</v>
          </cell>
          <cell r="BV167">
            <v>177</v>
          </cell>
          <cell r="BW167">
            <v>180</v>
          </cell>
          <cell r="BX167">
            <v>186</v>
          </cell>
          <cell r="BY167">
            <v>209</v>
          </cell>
          <cell r="BZ167">
            <v>1399</v>
          </cell>
          <cell r="CA167">
            <v>166</v>
          </cell>
          <cell r="CB167">
            <v>158</v>
          </cell>
          <cell r="CC167">
            <v>165</v>
          </cell>
          <cell r="CD167">
            <v>161</v>
          </cell>
          <cell r="CE167">
            <v>165</v>
          </cell>
          <cell r="CF167">
            <v>179</v>
          </cell>
          <cell r="CG167">
            <v>188</v>
          </cell>
          <cell r="CH167">
            <v>166</v>
          </cell>
          <cell r="CI167">
            <v>151</v>
          </cell>
          <cell r="CJ167">
            <v>180</v>
          </cell>
          <cell r="CK167">
            <v>174</v>
          </cell>
          <cell r="CL167">
            <v>557</v>
          </cell>
          <cell r="CM167">
            <v>756</v>
          </cell>
          <cell r="CN167">
            <v>225</v>
          </cell>
          <cell r="CO167">
            <v>150</v>
          </cell>
          <cell r="CP167">
            <v>136</v>
          </cell>
          <cell r="CQ167">
            <v>197</v>
          </cell>
          <cell r="CR167">
            <v>244</v>
          </cell>
          <cell r="CS167">
            <v>134</v>
          </cell>
          <cell r="CT167">
            <v>132</v>
          </cell>
          <cell r="CU167">
            <v>134</v>
          </cell>
          <cell r="CV167">
            <v>132</v>
          </cell>
          <cell r="CW167">
            <v>168</v>
          </cell>
          <cell r="CX167">
            <v>431</v>
          </cell>
          <cell r="CY167">
            <v>181</v>
          </cell>
          <cell r="CZ167">
            <v>1093</v>
          </cell>
          <cell r="DA167">
            <v>328</v>
          </cell>
          <cell r="DB167">
            <v>375</v>
          </cell>
          <cell r="DC167">
            <v>364</v>
          </cell>
          <cell r="DD167">
            <v>357</v>
          </cell>
          <cell r="DE167">
            <v>390</v>
          </cell>
          <cell r="DF167">
            <v>395</v>
          </cell>
          <cell r="DG167">
            <v>428</v>
          </cell>
          <cell r="DH167">
            <v>357</v>
          </cell>
          <cell r="DI167">
            <v>367</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154.90700000000001</v>
          </cell>
          <cell r="FT167">
            <v>155.059</v>
          </cell>
          <cell r="FU167">
            <v>159.809</v>
          </cell>
          <cell r="FV167">
            <v>159.4075</v>
          </cell>
          <cell r="FW167">
            <v>159.90100000000001</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BK168" t="str">
            <v/>
          </cell>
          <cell r="BM168">
            <v>39</v>
          </cell>
          <cell r="BN168">
            <v>185</v>
          </cell>
          <cell r="BO168">
            <v>43</v>
          </cell>
          <cell r="BP168">
            <v>21</v>
          </cell>
          <cell r="BQ168">
            <v>22</v>
          </cell>
          <cell r="BR168">
            <v>31</v>
          </cell>
          <cell r="BS168">
            <v>41</v>
          </cell>
          <cell r="BT168">
            <v>95</v>
          </cell>
          <cell r="BU168">
            <v>111</v>
          </cell>
          <cell r="BV168">
            <v>19</v>
          </cell>
          <cell r="BW168">
            <v>15</v>
          </cell>
          <cell r="BX168">
            <v>23</v>
          </cell>
          <cell r="BY168">
            <v>26</v>
          </cell>
          <cell r="BZ168">
            <v>169</v>
          </cell>
          <cell r="CA168">
            <v>41</v>
          </cell>
          <cell r="CB168">
            <v>15</v>
          </cell>
          <cell r="CC168">
            <v>16</v>
          </cell>
          <cell r="CD168">
            <v>26</v>
          </cell>
          <cell r="CE168">
            <v>15</v>
          </cell>
          <cell r="CF168">
            <v>28</v>
          </cell>
          <cell r="CG168">
            <v>13</v>
          </cell>
          <cell r="CH168">
            <v>13</v>
          </cell>
          <cell r="CI168">
            <v>22</v>
          </cell>
          <cell r="CJ168">
            <v>15</v>
          </cell>
          <cell r="CK168">
            <v>23</v>
          </cell>
          <cell r="CL168">
            <v>90</v>
          </cell>
          <cell r="CM168">
            <v>138</v>
          </cell>
          <cell r="CN168">
            <v>39</v>
          </cell>
          <cell r="CO168">
            <v>13</v>
          </cell>
          <cell r="CP168">
            <v>20</v>
          </cell>
          <cell r="CQ168">
            <v>30</v>
          </cell>
          <cell r="CR168">
            <v>16</v>
          </cell>
          <cell r="CS168">
            <v>15</v>
          </cell>
          <cell r="CT168">
            <v>11</v>
          </cell>
          <cell r="CU168">
            <v>12</v>
          </cell>
          <cell r="CV168">
            <v>13</v>
          </cell>
          <cell r="CW168">
            <v>12</v>
          </cell>
          <cell r="CX168">
            <v>72</v>
          </cell>
          <cell r="CY168">
            <v>10</v>
          </cell>
          <cell r="CZ168">
            <v>127</v>
          </cell>
          <cell r="DA168">
            <v>32</v>
          </cell>
          <cell r="DB168" t="str">
            <v/>
          </cell>
          <cell r="DC168" t="str">
            <v/>
          </cell>
          <cell r="DD168" t="str">
            <v/>
          </cell>
          <cell r="DE168" t="str">
            <v/>
          </cell>
          <cell r="DF168" t="str">
            <v/>
          </cell>
          <cell r="DG168" t="str">
            <v/>
          </cell>
          <cell r="DH168" t="str">
            <v/>
          </cell>
          <cell r="DI168" t="str">
            <v/>
          </cell>
          <cell r="DJ168" t="str">
            <v/>
          </cell>
          <cell r="DK168" t="str">
            <v/>
          </cell>
          <cell r="DL168" t="str">
            <v/>
          </cell>
          <cell r="DM168" t="str">
            <v/>
          </cell>
          <cell r="DN168" t="str">
            <v/>
          </cell>
          <cell r="DO168" t="str">
            <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BM169">
            <v>0</v>
          </cell>
          <cell r="BN169">
            <v>2</v>
          </cell>
          <cell r="BO169">
            <v>1</v>
          </cell>
          <cell r="BP169">
            <v>11</v>
          </cell>
          <cell r="BQ169">
            <v>13</v>
          </cell>
          <cell r="BR169">
            <v>13</v>
          </cell>
          <cell r="BS169">
            <v>13</v>
          </cell>
          <cell r="BT169">
            <v>14</v>
          </cell>
          <cell r="BU169">
            <v>19</v>
          </cell>
          <cell r="BV169">
            <v>17</v>
          </cell>
          <cell r="BW169">
            <v>15</v>
          </cell>
          <cell r="BX169">
            <v>16</v>
          </cell>
          <cell r="BY169">
            <v>15</v>
          </cell>
          <cell r="BZ169">
            <v>18</v>
          </cell>
          <cell r="CA169">
            <v>15</v>
          </cell>
          <cell r="CB169">
            <v>16</v>
          </cell>
          <cell r="CC169">
            <v>16</v>
          </cell>
          <cell r="CD169">
            <v>15</v>
          </cell>
          <cell r="CE169">
            <v>15</v>
          </cell>
          <cell r="CF169">
            <v>15</v>
          </cell>
          <cell r="CG169">
            <v>14</v>
          </cell>
          <cell r="CH169">
            <v>14</v>
          </cell>
          <cell r="CI169">
            <v>16</v>
          </cell>
          <cell r="CJ169">
            <v>18</v>
          </cell>
          <cell r="CK169">
            <v>16</v>
          </cell>
          <cell r="CL169">
            <v>18</v>
          </cell>
          <cell r="CM169">
            <v>52</v>
          </cell>
          <cell r="CN169">
            <v>17</v>
          </cell>
          <cell r="CO169">
            <v>16</v>
          </cell>
          <cell r="CP169">
            <v>18</v>
          </cell>
          <cell r="CQ169">
            <v>17</v>
          </cell>
          <cell r="CR169">
            <v>17</v>
          </cell>
          <cell r="CS169">
            <v>18</v>
          </cell>
          <cell r="CT169">
            <v>18</v>
          </cell>
          <cell r="CU169">
            <v>14</v>
          </cell>
          <cell r="CV169">
            <v>13</v>
          </cell>
          <cell r="CW169">
            <v>14</v>
          </cell>
          <cell r="CX169">
            <v>29</v>
          </cell>
          <cell r="CY169">
            <v>16</v>
          </cell>
          <cell r="CZ169">
            <v>57</v>
          </cell>
          <cell r="DA169">
            <v>15</v>
          </cell>
          <cell r="DB169">
            <v>16</v>
          </cell>
          <cell r="DC169">
            <v>16</v>
          </cell>
          <cell r="DD169">
            <v>16</v>
          </cell>
          <cell r="DE169">
            <v>15</v>
          </cell>
          <cell r="DF169">
            <v>15</v>
          </cell>
          <cell r="DG169">
            <v>16</v>
          </cell>
          <cell r="DH169">
            <v>15</v>
          </cell>
          <cell r="DI169">
            <v>15</v>
          </cell>
          <cell r="DJ169">
            <v>16</v>
          </cell>
          <cell r="DK169">
            <v>15</v>
          </cell>
          <cell r="DL169">
            <v>16</v>
          </cell>
          <cell r="DM169">
            <v>41</v>
          </cell>
          <cell r="DN169">
            <v>14</v>
          </cell>
          <cell r="DO169">
            <v>15</v>
          </cell>
          <cell r="DP169">
            <v>13</v>
          </cell>
          <cell r="DQ169">
            <v>17</v>
          </cell>
          <cell r="DR169">
            <v>15</v>
          </cell>
          <cell r="DS169">
            <v>14</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1136.0523799999999</v>
          </cell>
          <cell r="FT169">
            <v>1065.4329700000001</v>
          </cell>
          <cell r="FU169">
            <v>1059.48811</v>
          </cell>
          <cell r="FV169">
            <v>1079.4429</v>
          </cell>
          <cell r="FW169">
            <v>1057.58259</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BM170" t="str">
            <v/>
          </cell>
          <cell r="BN170" t="str">
            <v/>
          </cell>
          <cell r="BO170" t="str">
            <v/>
          </cell>
          <cell r="BP170" t="str">
            <v/>
          </cell>
          <cell r="BQ170" t="str">
            <v/>
          </cell>
          <cell r="BR170" t="str">
            <v/>
          </cell>
          <cell r="BS170" t="str">
            <v/>
          </cell>
          <cell r="BT170">
            <v>1198</v>
          </cell>
          <cell r="BU170">
            <v>0</v>
          </cell>
          <cell r="BV170">
            <v>102</v>
          </cell>
          <cell r="BW170">
            <v>116</v>
          </cell>
          <cell r="BX170">
            <v>144</v>
          </cell>
          <cell r="BY170">
            <v>153</v>
          </cell>
          <cell r="BZ170">
            <v>145</v>
          </cell>
          <cell r="CA170">
            <v>132</v>
          </cell>
          <cell r="CB170">
            <v>132</v>
          </cell>
          <cell r="CC170">
            <v>131</v>
          </cell>
          <cell r="CD170">
            <v>131</v>
          </cell>
          <cell r="CE170">
            <v>130</v>
          </cell>
          <cell r="CF170">
            <v>128</v>
          </cell>
          <cell r="CG170">
            <v>128</v>
          </cell>
          <cell r="CH170">
            <v>126</v>
          </cell>
          <cell r="CI170">
            <v>124</v>
          </cell>
          <cell r="CJ170">
            <v>124</v>
          </cell>
          <cell r="CK170">
            <v>122</v>
          </cell>
          <cell r="CL170">
            <v>138</v>
          </cell>
          <cell r="CM170">
            <v>551</v>
          </cell>
          <cell r="CN170">
            <v>121</v>
          </cell>
          <cell r="CO170">
            <v>120</v>
          </cell>
          <cell r="CP170">
            <v>118</v>
          </cell>
          <cell r="CQ170">
            <v>117</v>
          </cell>
          <cell r="CR170">
            <v>114</v>
          </cell>
          <cell r="CS170">
            <v>114</v>
          </cell>
          <cell r="CT170">
            <v>113</v>
          </cell>
          <cell r="CU170">
            <v>110</v>
          </cell>
          <cell r="CV170">
            <v>110</v>
          </cell>
          <cell r="CW170">
            <v>110</v>
          </cell>
          <cell r="CX170">
            <v>114</v>
          </cell>
          <cell r="CY170">
            <v>108</v>
          </cell>
          <cell r="CZ170">
            <v>473</v>
          </cell>
          <cell r="DA170">
            <v>106</v>
          </cell>
          <cell r="DB170">
            <v>107</v>
          </cell>
          <cell r="DC170">
            <v>106</v>
          </cell>
          <cell r="DD170">
            <v>212</v>
          </cell>
          <cell r="DE170">
            <v>2295</v>
          </cell>
          <cell r="DF170">
            <v>596</v>
          </cell>
          <cell r="DG170">
            <v>636</v>
          </cell>
          <cell r="DH170">
            <v>619</v>
          </cell>
          <cell r="DI170">
            <v>1205</v>
          </cell>
          <cell r="DJ170">
            <v>647</v>
          </cell>
          <cell r="DK170">
            <v>582</v>
          </cell>
          <cell r="DL170">
            <v>583</v>
          </cell>
          <cell r="DM170">
            <v>778</v>
          </cell>
          <cell r="DN170">
            <v>580</v>
          </cell>
          <cell r="DO170">
            <v>577</v>
          </cell>
          <cell r="DP170">
            <v>575</v>
          </cell>
          <cell r="DQ170">
            <v>165</v>
          </cell>
          <cell r="DR170">
            <v>983</v>
          </cell>
          <cell r="DS170">
            <v>576</v>
          </cell>
          <cell r="DT170">
            <v>572</v>
          </cell>
          <cell r="DU170">
            <v>573</v>
          </cell>
          <cell r="DV170">
            <v>585</v>
          </cell>
          <cell r="DW170">
            <v>1898</v>
          </cell>
          <cell r="DX170">
            <v>966</v>
          </cell>
          <cell r="DY170">
            <v>963</v>
          </cell>
          <cell r="DZ170">
            <v>630</v>
          </cell>
          <cell r="EA170">
            <v>1242</v>
          </cell>
          <cell r="EB170">
            <v>899</v>
          </cell>
          <cell r="EC170">
            <v>889</v>
          </cell>
          <cell r="ED170">
            <v>881</v>
          </cell>
          <cell r="EE170">
            <v>880</v>
          </cell>
          <cell r="EF170">
            <v>872</v>
          </cell>
          <cell r="EG170">
            <v>869</v>
          </cell>
          <cell r="EH170">
            <v>879</v>
          </cell>
          <cell r="EI170">
            <v>1105</v>
          </cell>
          <cell r="EJ170">
            <v>142</v>
          </cell>
          <cell r="EK170">
            <v>142</v>
          </cell>
          <cell r="EL170">
            <v>141</v>
          </cell>
          <cell r="EM170">
            <v>3372</v>
          </cell>
          <cell r="EN170">
            <v>612</v>
          </cell>
          <cell r="EO170">
            <v>611</v>
          </cell>
          <cell r="EP170">
            <v>677</v>
          </cell>
          <cell r="EQ170">
            <v>616</v>
          </cell>
          <cell r="ER170">
            <v>610</v>
          </cell>
          <cell r="ES170">
            <v>611</v>
          </cell>
          <cell r="ET170">
            <v>2098</v>
          </cell>
          <cell r="EU170">
            <v>780</v>
          </cell>
          <cell r="EV170">
            <v>779</v>
          </cell>
          <cell r="EW170">
            <v>775</v>
          </cell>
          <cell r="EX170">
            <v>779</v>
          </cell>
          <cell r="EY170">
            <v>772</v>
          </cell>
          <cell r="EZ170">
            <v>771</v>
          </cell>
          <cell r="FA170">
            <v>770</v>
          </cell>
          <cell r="FB170">
            <v>769</v>
          </cell>
          <cell r="FC170">
            <v>769</v>
          </cell>
          <cell r="FD170">
            <v>768</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281.43064000000004</v>
          </cell>
          <cell r="FT170">
            <v>293.43788000000001</v>
          </cell>
          <cell r="FU170">
            <v>195.68442000000002</v>
          </cell>
          <cell r="FV170">
            <v>170.32952</v>
          </cell>
          <cell r="FW170">
            <v>176.95459</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BN171" t="str">
            <v/>
          </cell>
          <cell r="BO171" t="str">
            <v/>
          </cell>
          <cell r="BP171" t="str">
            <v/>
          </cell>
          <cell r="BQ171" t="str">
            <v/>
          </cell>
          <cell r="BR171" t="str">
            <v/>
          </cell>
          <cell r="BS171" t="str">
            <v/>
          </cell>
          <cell r="BT171" t="str">
            <v/>
          </cell>
          <cell r="BU171" t="str">
            <v/>
          </cell>
          <cell r="BV171" t="str">
            <v/>
          </cell>
          <cell r="BW171" t="str">
            <v/>
          </cell>
          <cell r="BX171">
            <v>240</v>
          </cell>
          <cell r="BY171">
            <v>923</v>
          </cell>
          <cell r="BZ171">
            <v>1083</v>
          </cell>
          <cell r="CA171">
            <v>863</v>
          </cell>
          <cell r="CB171">
            <v>765</v>
          </cell>
          <cell r="CC171">
            <v>775</v>
          </cell>
          <cell r="CD171">
            <v>764</v>
          </cell>
          <cell r="CE171">
            <v>742</v>
          </cell>
          <cell r="CF171">
            <v>725</v>
          </cell>
          <cell r="CG171">
            <v>760</v>
          </cell>
          <cell r="CH171">
            <v>732</v>
          </cell>
          <cell r="CI171">
            <v>725</v>
          </cell>
          <cell r="CJ171">
            <v>740</v>
          </cell>
          <cell r="CK171">
            <v>756</v>
          </cell>
          <cell r="CL171">
            <v>812</v>
          </cell>
          <cell r="CM171">
            <v>1200</v>
          </cell>
          <cell r="CN171">
            <v>739</v>
          </cell>
          <cell r="CO171">
            <v>734</v>
          </cell>
          <cell r="CP171">
            <v>742</v>
          </cell>
          <cell r="CQ171">
            <v>728</v>
          </cell>
          <cell r="CR171">
            <v>745</v>
          </cell>
          <cell r="CS171">
            <v>724</v>
          </cell>
          <cell r="CT171">
            <v>719</v>
          </cell>
          <cell r="CU171">
            <v>725</v>
          </cell>
          <cell r="CV171">
            <v>716</v>
          </cell>
          <cell r="CW171">
            <v>718</v>
          </cell>
          <cell r="CX171">
            <v>771</v>
          </cell>
          <cell r="CY171">
            <v>714</v>
          </cell>
          <cell r="CZ171">
            <v>2779</v>
          </cell>
          <cell r="DA171">
            <v>710</v>
          </cell>
          <cell r="DB171">
            <v>705</v>
          </cell>
          <cell r="DC171">
            <v>693</v>
          </cell>
          <cell r="DD171">
            <v>721</v>
          </cell>
          <cell r="DE171">
            <v>713</v>
          </cell>
          <cell r="DF171">
            <v>700</v>
          </cell>
          <cell r="DG171">
            <v>716</v>
          </cell>
          <cell r="DH171">
            <v>701</v>
          </cell>
          <cell r="DI171">
            <v>703</v>
          </cell>
          <cell r="DJ171">
            <v>752</v>
          </cell>
          <cell r="DK171">
            <v>696</v>
          </cell>
          <cell r="DL171">
            <v>695</v>
          </cell>
          <cell r="DM171">
            <v>1897</v>
          </cell>
          <cell r="DN171">
            <v>691</v>
          </cell>
          <cell r="DO171">
            <v>699</v>
          </cell>
          <cell r="DP171">
            <v>687</v>
          </cell>
          <cell r="DQ171">
            <v>683</v>
          </cell>
          <cell r="DR171">
            <v>682</v>
          </cell>
          <cell r="DS171">
            <v>681</v>
          </cell>
          <cell r="DT171">
            <v>676</v>
          </cell>
          <cell r="DU171">
            <v>674</v>
          </cell>
          <cell r="DV171">
            <v>730</v>
          </cell>
          <cell r="DW171">
            <v>1819</v>
          </cell>
          <cell r="DX171">
            <v>701</v>
          </cell>
          <cell r="DY171">
            <v>652</v>
          </cell>
          <cell r="DZ171">
            <v>651</v>
          </cell>
          <cell r="EA171">
            <v>643</v>
          </cell>
          <cell r="EB171">
            <v>641</v>
          </cell>
          <cell r="EC171">
            <v>639</v>
          </cell>
          <cell r="ED171">
            <v>837</v>
          </cell>
          <cell r="EE171">
            <v>637</v>
          </cell>
          <cell r="EF171">
            <v>636</v>
          </cell>
          <cell r="EG171">
            <v>595</v>
          </cell>
          <cell r="EH171">
            <v>723</v>
          </cell>
          <cell r="EI171">
            <v>1687</v>
          </cell>
          <cell r="EJ171">
            <v>625</v>
          </cell>
          <cell r="EK171">
            <v>605</v>
          </cell>
          <cell r="EL171">
            <v>608</v>
          </cell>
          <cell r="EM171">
            <v>587</v>
          </cell>
          <cell r="EN171">
            <v>581</v>
          </cell>
          <cell r="EO171">
            <v>567</v>
          </cell>
          <cell r="EP171">
            <v>563</v>
          </cell>
          <cell r="EQ171">
            <v>566</v>
          </cell>
          <cell r="ER171">
            <v>555</v>
          </cell>
          <cell r="ES171">
            <v>556</v>
          </cell>
          <cell r="ET171">
            <v>1546</v>
          </cell>
          <cell r="EU171">
            <v>549</v>
          </cell>
          <cell r="EV171">
            <v>581</v>
          </cell>
          <cell r="EW171">
            <v>540</v>
          </cell>
          <cell r="EX171">
            <v>633</v>
          </cell>
          <cell r="EY171">
            <v>546</v>
          </cell>
          <cell r="EZ171">
            <v>543</v>
          </cell>
          <cell r="FA171">
            <v>535</v>
          </cell>
          <cell r="FB171">
            <v>541</v>
          </cell>
          <cell r="FC171">
            <v>535</v>
          </cell>
          <cell r="FD171">
            <v>534</v>
          </cell>
          <cell r="FE171">
            <v>535</v>
          </cell>
          <cell r="FF171">
            <v>1500</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29.016099999999998</v>
          </cell>
          <cell r="FT171">
            <v>1431.03142</v>
          </cell>
          <cell r="FU171">
            <v>125.24692</v>
          </cell>
          <cell r="FV171">
            <v>483.029</v>
          </cell>
          <cell r="FW171">
            <v>81.871080000000006</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v>14</v>
          </cell>
          <cell r="CA172" t="str">
            <v/>
          </cell>
          <cell r="CB172" t="str">
            <v/>
          </cell>
          <cell r="CC172" t="str">
            <v/>
          </cell>
          <cell r="CD172" t="str">
            <v/>
          </cell>
          <cell r="CE172" t="str">
            <v/>
          </cell>
          <cell r="CF172" t="str">
            <v/>
          </cell>
          <cell r="CG172" t="str">
            <v/>
          </cell>
          <cell r="CH172" t="str">
            <v/>
          </cell>
          <cell r="CI172" t="str">
            <v/>
          </cell>
          <cell r="CJ172" t="str">
            <v/>
          </cell>
          <cell r="CK172" t="str">
            <v/>
          </cell>
          <cell r="CL172">
            <v>11</v>
          </cell>
          <cell r="CM172">
            <v>3</v>
          </cell>
          <cell r="CN172">
            <v>0</v>
          </cell>
          <cell r="CO172">
            <v>0</v>
          </cell>
          <cell r="CP172">
            <v>0</v>
          </cell>
          <cell r="CQ172">
            <v>0</v>
          </cell>
          <cell r="CR172">
            <v>0</v>
          </cell>
          <cell r="CS172">
            <v>1</v>
          </cell>
          <cell r="CT172">
            <v>1</v>
          </cell>
          <cell r="CU172">
            <v>1</v>
          </cell>
          <cell r="CV172">
            <v>1</v>
          </cell>
          <cell r="CW172">
            <v>1</v>
          </cell>
          <cell r="CX172">
            <v>12</v>
          </cell>
          <cell r="CY172">
            <v>1</v>
          </cell>
          <cell r="CZ172">
            <v>3</v>
          </cell>
          <cell r="DA172">
            <v>1</v>
          </cell>
          <cell r="DB172">
            <v>1</v>
          </cell>
          <cell r="DC172">
            <v>1</v>
          </cell>
          <cell r="DD172">
            <v>1</v>
          </cell>
          <cell r="DE172">
            <v>1</v>
          </cell>
          <cell r="DF172">
            <v>1</v>
          </cell>
          <cell r="DG172">
            <v>1</v>
          </cell>
          <cell r="DH172">
            <v>1</v>
          </cell>
          <cell r="DI172">
            <v>1</v>
          </cell>
          <cell r="DJ172">
            <v>12</v>
          </cell>
          <cell r="DK172">
            <v>1</v>
          </cell>
          <cell r="DL172">
            <v>1</v>
          </cell>
          <cell r="DM172">
            <v>3</v>
          </cell>
          <cell r="DN172">
            <v>1</v>
          </cell>
          <cell r="DO172">
            <v>1</v>
          </cell>
          <cell r="DP172">
            <v>1</v>
          </cell>
          <cell r="DQ172">
            <v>1</v>
          </cell>
          <cell r="DR172">
            <v>1</v>
          </cell>
          <cell r="DS172">
            <v>1</v>
          </cell>
          <cell r="DT172">
            <v>1</v>
          </cell>
          <cell r="DU172">
            <v>1</v>
          </cell>
          <cell r="DV172">
            <v>12</v>
          </cell>
          <cell r="DW172">
            <v>3</v>
          </cell>
          <cell r="DX172">
            <v>150</v>
          </cell>
          <cell r="DY172">
            <v>153</v>
          </cell>
          <cell r="DZ172">
            <v>148</v>
          </cell>
          <cell r="EA172">
            <v>148</v>
          </cell>
          <cell r="EB172">
            <v>148</v>
          </cell>
          <cell r="EC172">
            <v>273</v>
          </cell>
          <cell r="ED172">
            <v>148</v>
          </cell>
          <cell r="EE172">
            <v>294</v>
          </cell>
          <cell r="EF172">
            <v>163</v>
          </cell>
          <cell r="EG172">
            <v>153</v>
          </cell>
          <cell r="EH172">
            <v>178</v>
          </cell>
          <cell r="EI172">
            <v>149</v>
          </cell>
          <cell r="EJ172">
            <v>146</v>
          </cell>
          <cell r="EK172">
            <v>145</v>
          </cell>
          <cell r="EL172">
            <v>150</v>
          </cell>
          <cell r="EM172">
            <v>145</v>
          </cell>
          <cell r="EN172">
            <v>145</v>
          </cell>
          <cell r="EO172">
            <v>280</v>
          </cell>
          <cell r="EP172">
            <v>147</v>
          </cell>
          <cell r="EQ172">
            <v>145</v>
          </cell>
          <cell r="ER172">
            <v>147</v>
          </cell>
          <cell r="ES172">
            <v>162</v>
          </cell>
          <cell r="ET172">
            <v>401</v>
          </cell>
          <cell r="EU172">
            <v>164</v>
          </cell>
          <cell r="EV172">
            <v>151</v>
          </cell>
          <cell r="EW172">
            <v>152</v>
          </cell>
          <cell r="EX172">
            <v>151</v>
          </cell>
          <cell r="EY172">
            <v>164</v>
          </cell>
          <cell r="EZ172">
            <v>153</v>
          </cell>
          <cell r="FA172">
            <v>287</v>
          </cell>
          <cell r="FB172">
            <v>152</v>
          </cell>
          <cell r="FC172">
            <v>153</v>
          </cell>
          <cell r="FD172">
            <v>154</v>
          </cell>
          <cell r="FE172">
            <v>155</v>
          </cell>
          <cell r="FF172">
            <v>406</v>
          </cell>
          <cell r="FG172">
            <v>0</v>
          </cell>
          <cell r="FH172">
            <v>0</v>
          </cell>
          <cell r="FI172">
            <v>0</v>
          </cell>
          <cell r="FJ172">
            <v>0</v>
          </cell>
          <cell r="FK172">
            <v>0</v>
          </cell>
          <cell r="FL172">
            <v>0</v>
          </cell>
          <cell r="FM172">
            <v>0</v>
          </cell>
          <cell r="FN172">
            <v>0</v>
          </cell>
          <cell r="FO172">
            <v>0</v>
          </cell>
          <cell r="FP172">
            <v>0</v>
          </cell>
          <cell r="FQ172">
            <v>0</v>
          </cell>
          <cell r="FR172">
            <v>99.93</v>
          </cell>
          <cell r="FS172">
            <v>137.54837000000001</v>
          </cell>
          <cell r="FT172">
            <v>72.558679999999995</v>
          </cell>
          <cell r="FU172">
            <v>80.65437</v>
          </cell>
          <cell r="FV172">
            <v>160.66119</v>
          </cell>
          <cell r="FW172">
            <v>113.62899</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A173" t="str">
            <v>AZ Auto Hrvatska</v>
          </cell>
          <cell r="DJ173">
            <v>462</v>
          </cell>
          <cell r="DK173">
            <v>257</v>
          </cell>
          <cell r="DL173">
            <v>206</v>
          </cell>
          <cell r="DM173">
            <v>201</v>
          </cell>
          <cell r="DN173">
            <v>118</v>
          </cell>
          <cell r="DO173">
            <v>80</v>
          </cell>
          <cell r="DP173">
            <v>231</v>
          </cell>
          <cell r="DQ173">
            <v>163</v>
          </cell>
          <cell r="DR173">
            <v>200</v>
          </cell>
          <cell r="DS173">
            <v>188</v>
          </cell>
          <cell r="DT173">
            <v>194</v>
          </cell>
          <cell r="DU173">
            <v>192</v>
          </cell>
          <cell r="DV173">
            <v>193</v>
          </cell>
          <cell r="DW173">
            <v>254</v>
          </cell>
          <cell r="DX173">
            <v>376</v>
          </cell>
          <cell r="DY173">
            <v>186</v>
          </cell>
          <cell r="DZ173">
            <v>184</v>
          </cell>
          <cell r="EA173">
            <v>172</v>
          </cell>
          <cell r="EB173">
            <v>127</v>
          </cell>
          <cell r="EC173">
            <v>245</v>
          </cell>
          <cell r="ED173">
            <v>181</v>
          </cell>
          <cell r="EE173">
            <v>180</v>
          </cell>
          <cell r="EF173">
            <v>179</v>
          </cell>
          <cell r="EG173">
            <v>179</v>
          </cell>
          <cell r="EH173">
            <v>186</v>
          </cell>
          <cell r="EI173">
            <v>467</v>
          </cell>
          <cell r="EJ173">
            <v>181</v>
          </cell>
          <cell r="EK173">
            <v>177</v>
          </cell>
          <cell r="EL173">
            <v>175</v>
          </cell>
          <cell r="EM173">
            <v>174</v>
          </cell>
          <cell r="EN173">
            <v>151</v>
          </cell>
          <cell r="EO173">
            <v>198</v>
          </cell>
          <cell r="EP173">
            <v>174</v>
          </cell>
          <cell r="EQ173">
            <v>172</v>
          </cell>
          <cell r="ER173">
            <v>128</v>
          </cell>
          <cell r="ES173">
            <v>214</v>
          </cell>
          <cell r="ET173">
            <v>448</v>
          </cell>
          <cell r="EU173">
            <v>170</v>
          </cell>
          <cell r="EV173">
            <v>168</v>
          </cell>
          <cell r="EW173">
            <v>167</v>
          </cell>
          <cell r="EX173">
            <v>1</v>
          </cell>
          <cell r="EY173">
            <v>163</v>
          </cell>
          <cell r="EZ173">
            <v>164</v>
          </cell>
          <cell r="FA173">
            <v>160</v>
          </cell>
          <cell r="FB173">
            <v>160</v>
          </cell>
          <cell r="FC173">
            <v>160</v>
          </cell>
          <cell r="FD173">
            <v>160</v>
          </cell>
          <cell r="FE173">
            <v>162</v>
          </cell>
          <cell r="FF173">
            <v>427</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27429.431679999994</v>
          </cell>
          <cell r="FS174">
            <v>6078.4711199999992</v>
          </cell>
          <cell r="FT174">
            <v>7223.8345299999992</v>
          </cell>
          <cell r="FU174">
            <v>5903.2219999999998</v>
          </cell>
          <cell r="FV174">
            <v>6083.9050299999999</v>
          </cell>
          <cell r="FW174">
            <v>5839.9021500000008</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5">
          <cell r="A175" t="str">
            <v>AZ ZABA</v>
          </cell>
          <cell r="DT175">
            <v>93</v>
          </cell>
          <cell r="DU175">
            <v>28709</v>
          </cell>
          <cell r="DV175">
            <v>1205</v>
          </cell>
          <cell r="DW175">
            <v>2880</v>
          </cell>
          <cell r="DX175">
            <v>1338</v>
          </cell>
          <cell r="DY175">
            <v>1329</v>
          </cell>
          <cell r="DZ175">
            <v>1482</v>
          </cell>
          <cell r="EA175">
            <v>1671</v>
          </cell>
          <cell r="EB175">
            <v>1322</v>
          </cell>
          <cell r="EC175">
            <v>1257</v>
          </cell>
          <cell r="ED175">
            <v>1257</v>
          </cell>
          <cell r="EE175">
            <v>1248</v>
          </cell>
          <cell r="EF175">
            <v>1255</v>
          </cell>
          <cell r="EG175">
            <v>1221</v>
          </cell>
          <cell r="EH175">
            <v>1320</v>
          </cell>
          <cell r="EI175">
            <v>2306</v>
          </cell>
          <cell r="EJ175">
            <v>1207</v>
          </cell>
          <cell r="EK175">
            <v>1187</v>
          </cell>
          <cell r="EL175">
            <v>1209</v>
          </cell>
          <cell r="EM175">
            <v>1187</v>
          </cell>
          <cell r="EN175">
            <v>1206</v>
          </cell>
          <cell r="EO175">
            <v>1364</v>
          </cell>
          <cell r="EP175">
            <v>1187</v>
          </cell>
          <cell r="EQ175">
            <v>1177</v>
          </cell>
          <cell r="ER175">
            <v>1172</v>
          </cell>
          <cell r="ES175">
            <v>1201</v>
          </cell>
          <cell r="ET175">
            <v>3228</v>
          </cell>
          <cell r="EU175">
            <v>1255</v>
          </cell>
          <cell r="EV175">
            <v>1179</v>
          </cell>
          <cell r="EW175">
            <v>1212</v>
          </cell>
          <cell r="EX175">
            <v>1168</v>
          </cell>
          <cell r="EY175">
            <v>1181</v>
          </cell>
          <cell r="EZ175">
            <v>1359</v>
          </cell>
          <cell r="FA175">
            <v>1174</v>
          </cell>
          <cell r="FB175">
            <v>1179</v>
          </cell>
          <cell r="FC175">
            <v>1167</v>
          </cell>
          <cell r="FD175">
            <v>1157</v>
          </cell>
          <cell r="FE175">
            <v>1151</v>
          </cell>
          <cell r="FF175">
            <v>3129</v>
          </cell>
          <cell r="FG175">
            <v>1141.7610400000001</v>
          </cell>
          <cell r="FH175">
            <v>1131.7048400000001</v>
          </cell>
          <cell r="FI175">
            <v>1171.50551</v>
          </cell>
          <cell r="FJ175">
            <v>1121.3393500000002</v>
          </cell>
          <cell r="FK175">
            <v>1111.6412399999999</v>
          </cell>
          <cell r="FL175">
            <v>1125.6179</v>
          </cell>
          <cell r="FM175">
            <v>1133.7789700000001</v>
          </cell>
          <cell r="FN175">
            <v>1110.04034</v>
          </cell>
          <cell r="FO175">
            <v>1109.1713400000001</v>
          </cell>
          <cell r="FP175">
            <v>1097.6631100000002</v>
          </cell>
          <cell r="FQ175">
            <v>1119.3198</v>
          </cell>
          <cell r="FR175">
            <v>3127.9256399999999</v>
          </cell>
          <cell r="FS175">
            <v>1136.0523799999999</v>
          </cell>
          <cell r="FT175">
            <v>1065.4329700000001</v>
          </cell>
          <cell r="FU175">
            <v>1059.48811</v>
          </cell>
          <cell r="FV175">
            <v>1079.4429</v>
          </cell>
          <cell r="FW175">
            <v>1057.58259</v>
          </cell>
          <cell r="FX175">
            <v>1061.57636</v>
          </cell>
          <cell r="FY175">
            <v>1070.10644</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N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v>
          </cell>
          <cell r="JM175">
            <v>0</v>
          </cell>
          <cell r="JN175">
            <v>0</v>
          </cell>
          <cell r="JO175">
            <v>0</v>
          </cell>
          <cell r="JP175">
            <v>0</v>
          </cell>
          <cell r="JQ175">
            <v>0</v>
          </cell>
          <cell r="JR175">
            <v>0</v>
          </cell>
          <cell r="JS175">
            <v>0</v>
          </cell>
          <cell r="JT175">
            <v>0</v>
          </cell>
          <cell r="JU175">
            <v>0</v>
          </cell>
          <cell r="JV175">
            <v>0</v>
          </cell>
        </row>
        <row r="176">
          <cell r="A176" t="str">
            <v>ukupne bruto uplate:</v>
          </cell>
          <cell r="FE176">
            <v>8048</v>
          </cell>
          <cell r="FF176">
            <v>881</v>
          </cell>
          <cell r="FG176">
            <v>258.00654000000003</v>
          </cell>
          <cell r="FH176">
            <v>180.95364999999998</v>
          </cell>
          <cell r="FI176">
            <v>135.71418</v>
          </cell>
          <cell r="FJ176">
            <v>137.25176000000002</v>
          </cell>
          <cell r="FK176">
            <v>149.57560000000001</v>
          </cell>
          <cell r="FL176">
            <v>136.34984</v>
          </cell>
          <cell r="FM176">
            <v>244.79435000000001</v>
          </cell>
          <cell r="FN176">
            <v>139.92483999999999</v>
          </cell>
          <cell r="FO176">
            <v>142.06651000000002</v>
          </cell>
          <cell r="FP176">
            <v>209.62445000000002</v>
          </cell>
          <cell r="FQ176">
            <v>183.7535</v>
          </cell>
          <cell r="FR176">
            <v>3528.9957799999997</v>
          </cell>
          <cell r="FS176">
            <v>281.43064000000004</v>
          </cell>
          <cell r="FT176">
            <v>293.43788000000001</v>
          </cell>
          <cell r="FU176">
            <v>195.68442000000002</v>
          </cell>
          <cell r="FV176">
            <v>170.32952</v>
          </cell>
          <cell r="FW176">
            <v>176.95459</v>
          </cell>
          <cell r="FX176">
            <v>168.72785999999999</v>
          </cell>
          <cell r="FY176">
            <v>206.82070999999999</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I176">
            <v>0</v>
          </cell>
          <cell r="JJ176">
            <v>0</v>
          </cell>
          <cell r="JK176">
            <v>0</v>
          </cell>
          <cell r="JL176">
            <v>0</v>
          </cell>
          <cell r="JM176">
            <v>0</v>
          </cell>
          <cell r="JN176">
            <v>0</v>
          </cell>
          <cell r="JO176">
            <v>0</v>
          </cell>
          <cell r="JP176">
            <v>0</v>
          </cell>
          <cell r="JQ176">
            <v>0</v>
          </cell>
          <cell r="JR176">
            <v>0</v>
          </cell>
          <cell r="JS176">
            <v>0</v>
          </cell>
          <cell r="JT176">
            <v>0</v>
          </cell>
          <cell r="JU176">
            <v>0</v>
          </cell>
          <cell r="JV176">
            <v>0</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cell r="FG177">
            <v>3.02</v>
          </cell>
          <cell r="FH177">
            <v>25.994</v>
          </cell>
          <cell r="FI177">
            <v>11.29874</v>
          </cell>
          <cell r="FJ177">
            <v>11.522</v>
          </cell>
          <cell r="FK177">
            <v>11.564</v>
          </cell>
          <cell r="FL177">
            <v>13.835889999999999</v>
          </cell>
          <cell r="FM177">
            <v>16.155000000000001</v>
          </cell>
          <cell r="FN177">
            <v>29.77458</v>
          </cell>
          <cell r="FO177">
            <v>17.605</v>
          </cell>
          <cell r="FP177">
            <v>13.805</v>
          </cell>
          <cell r="FQ177">
            <v>26.774999999999999</v>
          </cell>
          <cell r="FR177">
            <v>4312.26577</v>
          </cell>
          <cell r="FS177">
            <v>29.016099999999998</v>
          </cell>
          <cell r="FT177">
            <v>1431.03142</v>
          </cell>
          <cell r="FU177">
            <v>125.24692</v>
          </cell>
          <cell r="FV177">
            <v>483.029</v>
          </cell>
          <cell r="FW177">
            <v>81.871080000000006</v>
          </cell>
          <cell r="FX177">
            <v>14.428000000000001</v>
          </cell>
          <cell r="FY177">
            <v>13.948</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I177">
            <v>0</v>
          </cell>
          <cell r="JJ177">
            <v>0</v>
          </cell>
          <cell r="JK177">
            <v>0</v>
          </cell>
          <cell r="JL177">
            <v>0</v>
          </cell>
          <cell r="JM177">
            <v>0</v>
          </cell>
          <cell r="JN177">
            <v>0</v>
          </cell>
          <cell r="JO177">
            <v>0</v>
          </cell>
          <cell r="JP177">
            <v>0</v>
          </cell>
          <cell r="JQ177">
            <v>0</v>
          </cell>
          <cell r="JR177">
            <v>0</v>
          </cell>
          <cell r="JS177">
            <v>0</v>
          </cell>
          <cell r="JT177">
            <v>0</v>
          </cell>
          <cell r="JU177">
            <v>0</v>
          </cell>
          <cell r="JV177">
            <v>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cell r="FG178">
            <v>0</v>
          </cell>
          <cell r="FH178">
            <v>0</v>
          </cell>
          <cell r="FI178">
            <v>0</v>
          </cell>
          <cell r="FJ178">
            <v>0</v>
          </cell>
          <cell r="FK178">
            <v>0</v>
          </cell>
          <cell r="FL178">
            <v>0</v>
          </cell>
          <cell r="FM178">
            <v>0</v>
          </cell>
          <cell r="FN178">
            <v>0</v>
          </cell>
          <cell r="FO178">
            <v>0</v>
          </cell>
          <cell r="FP178">
            <v>0</v>
          </cell>
          <cell r="FQ178">
            <v>0</v>
          </cell>
          <cell r="FR178">
            <v>99.93</v>
          </cell>
          <cell r="FS178">
            <v>137.54837000000001</v>
          </cell>
          <cell r="FT178">
            <v>72.558679999999995</v>
          </cell>
          <cell r="FU178">
            <v>80.65437</v>
          </cell>
          <cell r="FV178">
            <v>160.66119</v>
          </cell>
          <cell r="FW178">
            <v>113.62899</v>
          </cell>
          <cell r="FX178">
            <v>102.80217</v>
          </cell>
          <cell r="FY178">
            <v>69.369249999999994</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v>
          </cell>
          <cell r="JU178">
            <v>0</v>
          </cell>
          <cell r="JV178">
            <v>0</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cell r="FY179">
            <v>107.79600000000001</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I179">
            <v>0</v>
          </cell>
          <cell r="JJ179">
            <v>0</v>
          </cell>
          <cell r="JK179">
            <v>0</v>
          </cell>
          <cell r="JL179">
            <v>0</v>
          </cell>
          <cell r="JM179">
            <v>0</v>
          </cell>
          <cell r="JN179">
            <v>0</v>
          </cell>
          <cell r="JO179">
            <v>0</v>
          </cell>
          <cell r="JP179">
            <v>0</v>
          </cell>
          <cell r="JQ179">
            <v>0</v>
          </cell>
          <cell r="JR179">
            <v>0</v>
          </cell>
          <cell r="JS179">
            <v>0</v>
          </cell>
          <cell r="JT179">
            <v>0</v>
          </cell>
          <cell r="JU179">
            <v>0</v>
          </cell>
          <cell r="JV179">
            <v>0</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I180">
            <v>0</v>
          </cell>
          <cell r="JJ180">
            <v>0</v>
          </cell>
          <cell r="JK180">
            <v>0</v>
          </cell>
          <cell r="JL180">
            <v>0</v>
          </cell>
          <cell r="JM180">
            <v>0</v>
          </cell>
          <cell r="JN180">
            <v>0</v>
          </cell>
          <cell r="JO180">
            <v>0</v>
          </cell>
          <cell r="JP180">
            <v>0</v>
          </cell>
          <cell r="JQ180">
            <v>0</v>
          </cell>
          <cell r="JR180">
            <v>0</v>
          </cell>
          <cell r="JS180">
            <v>0</v>
          </cell>
          <cell r="JT180">
            <v>0</v>
          </cell>
          <cell r="JU180">
            <v>0</v>
          </cell>
          <cell r="JV180">
            <v>0</v>
          </cell>
        </row>
        <row r="181">
          <cell r="A181" t="str">
            <v>Erikson Nikola Tesla</v>
          </cell>
          <cell r="V181">
            <v>0</v>
          </cell>
          <cell r="W181">
            <v>0</v>
          </cell>
          <cell r="X181">
            <v>0</v>
          </cell>
          <cell r="Y181">
            <v>0</v>
          </cell>
          <cell r="Z181">
            <v>0</v>
          </cell>
          <cell r="AA181">
            <v>0</v>
          </cell>
          <cell r="AB181">
            <v>0</v>
          </cell>
          <cell r="AC181">
            <v>121</v>
          </cell>
          <cell r="AD181">
            <v>733</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cell r="FG181">
            <v>5567.0581800000009</v>
          </cell>
          <cell r="FH181">
            <v>5211.5987300000006</v>
          </cell>
          <cell r="FI181">
            <v>5122.1327300000003</v>
          </cell>
          <cell r="FJ181">
            <v>5162.69283</v>
          </cell>
          <cell r="FK181">
            <v>5145.7567600000002</v>
          </cell>
          <cell r="FL181">
            <v>5145.5260499999995</v>
          </cell>
          <cell r="FM181">
            <v>5447.1955199999993</v>
          </cell>
          <cell r="FN181">
            <v>5158.8984800000007</v>
          </cell>
          <cell r="FO181">
            <v>5231.1360400000003</v>
          </cell>
          <cell r="FP181">
            <v>5481.8167500000009</v>
          </cell>
          <cell r="FQ181">
            <v>6430.8863799999999</v>
          </cell>
          <cell r="FR181">
            <v>27429.431679999994</v>
          </cell>
          <cell r="FS181">
            <v>6078.4711199999992</v>
          </cell>
          <cell r="FT181">
            <v>7223.8345299999992</v>
          </cell>
          <cell r="FU181">
            <v>5903.2219999999998</v>
          </cell>
          <cell r="FV181">
            <v>6083.9050299999999</v>
          </cell>
          <cell r="FW181">
            <v>5839.9021500000008</v>
          </cell>
          <cell r="FX181">
            <v>5568.00533</v>
          </cell>
          <cell r="FY181">
            <v>6080.4527099999996</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I181">
            <v>0</v>
          </cell>
          <cell r="JJ181">
            <v>0</v>
          </cell>
          <cell r="JK181">
            <v>0</v>
          </cell>
          <cell r="JL181">
            <v>0</v>
          </cell>
          <cell r="JM181">
            <v>0</v>
          </cell>
          <cell r="JN181">
            <v>0</v>
          </cell>
          <cell r="JO181">
            <v>0</v>
          </cell>
          <cell r="JP181">
            <v>0</v>
          </cell>
          <cell r="JQ181">
            <v>0</v>
          </cell>
          <cell r="JR181">
            <v>0</v>
          </cell>
          <cell r="JS181">
            <v>0</v>
          </cell>
          <cell r="JT181">
            <v>0</v>
          </cell>
          <cell r="JU181">
            <v>0</v>
          </cell>
          <cell r="JV181">
            <v>0</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V184">
            <v>0</v>
          </cell>
          <cell r="W184">
            <v>0</v>
          </cell>
          <cell r="X184">
            <v>0</v>
          </cell>
          <cell r="Y184">
            <v>0</v>
          </cell>
          <cell r="Z184">
            <v>0</v>
          </cell>
          <cell r="AA184">
            <v>0</v>
          </cell>
          <cell r="AB184">
            <v>0</v>
          </cell>
          <cell r="AC184">
            <v>35</v>
          </cell>
          <cell r="AD184">
            <v>304</v>
          </cell>
          <cell r="AE184">
            <v>347</v>
          </cell>
          <cell r="AF184">
            <v>391</v>
          </cell>
          <cell r="AG184">
            <v>438</v>
          </cell>
          <cell r="AH184">
            <v>484</v>
          </cell>
          <cell r="AI184">
            <v>530</v>
          </cell>
          <cell r="AJ184">
            <v>686</v>
          </cell>
          <cell r="AK184">
            <v>734</v>
          </cell>
          <cell r="AL184">
            <v>782</v>
          </cell>
          <cell r="AM184">
            <v>868</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cell r="FG184">
            <v>13152</v>
          </cell>
          <cell r="FH184">
            <v>13183</v>
          </cell>
          <cell r="FI184">
            <v>13226</v>
          </cell>
          <cell r="FJ184">
            <v>13271</v>
          </cell>
          <cell r="FK184">
            <v>13314</v>
          </cell>
          <cell r="FL184">
            <v>13354</v>
          </cell>
          <cell r="FM184">
            <v>13390</v>
          </cell>
          <cell r="FN184">
            <v>13423</v>
          </cell>
          <cell r="FO184">
            <v>13457</v>
          </cell>
          <cell r="FP184">
            <v>13495</v>
          </cell>
          <cell r="FQ184">
            <v>13709</v>
          </cell>
          <cell r="FR184">
            <v>13973</v>
          </cell>
          <cell r="FS184">
            <v>14034</v>
          </cell>
          <cell r="FT184">
            <v>14098</v>
          </cell>
          <cell r="FU184">
            <v>14127</v>
          </cell>
          <cell r="FV184">
            <v>14169</v>
          </cell>
          <cell r="FW184">
            <v>14201</v>
          </cell>
          <cell r="FX184">
            <v>14237</v>
          </cell>
          <cell r="FY184">
            <v>14268</v>
          </cell>
          <cell r="FZ184">
            <v>14268</v>
          </cell>
          <cell r="GA184">
            <v>14268</v>
          </cell>
          <cell r="GB184">
            <v>14268</v>
          </cell>
          <cell r="GC184">
            <v>14268</v>
          </cell>
          <cell r="GD184">
            <v>14268</v>
          </cell>
          <cell r="GE184">
            <v>14268</v>
          </cell>
          <cell r="GF184">
            <v>14268</v>
          </cell>
          <cell r="GG184">
            <v>14268</v>
          </cell>
          <cell r="GH184">
            <v>14268</v>
          </cell>
          <cell r="GI184">
            <v>14268</v>
          </cell>
          <cell r="GJ184">
            <v>14268</v>
          </cell>
          <cell r="GK184">
            <v>14268</v>
          </cell>
          <cell r="GL184">
            <v>14268</v>
          </cell>
          <cell r="GM184">
            <v>14268</v>
          </cell>
          <cell r="GN184">
            <v>14268</v>
          </cell>
          <cell r="GO184">
            <v>14268</v>
          </cell>
          <cell r="GP184">
            <v>14268</v>
          </cell>
          <cell r="GQ184">
            <v>14268</v>
          </cell>
          <cell r="GR184">
            <v>14268</v>
          </cell>
          <cell r="GS184">
            <v>14268</v>
          </cell>
          <cell r="GT184">
            <v>14268</v>
          </cell>
          <cell r="GU184">
            <v>14268</v>
          </cell>
          <cell r="GV184">
            <v>14268</v>
          </cell>
          <cell r="GW184">
            <v>14268</v>
          </cell>
          <cell r="GX184">
            <v>14268</v>
          </cell>
          <cell r="GY184">
            <v>14268</v>
          </cell>
          <cell r="GZ184">
            <v>14268</v>
          </cell>
          <cell r="HA184">
            <v>14268</v>
          </cell>
          <cell r="HB184">
            <v>14268</v>
          </cell>
          <cell r="HC184">
            <v>14268</v>
          </cell>
          <cell r="HD184">
            <v>14268</v>
          </cell>
          <cell r="HE184">
            <v>14268</v>
          </cell>
          <cell r="HF184">
            <v>14268</v>
          </cell>
          <cell r="HG184">
            <v>14268</v>
          </cell>
          <cell r="HH184">
            <v>14268</v>
          </cell>
          <cell r="HI184">
            <v>14268</v>
          </cell>
          <cell r="HJ184">
            <v>14268</v>
          </cell>
          <cell r="HK184">
            <v>14268</v>
          </cell>
          <cell r="HL184">
            <v>14268</v>
          </cell>
          <cell r="HM184">
            <v>14268</v>
          </cell>
          <cell r="HN184">
            <v>14268</v>
          </cell>
          <cell r="HO184">
            <v>14268</v>
          </cell>
          <cell r="HP184">
            <v>14268</v>
          </cell>
          <cell r="HQ184">
            <v>14268</v>
          </cell>
          <cell r="HR184">
            <v>14268</v>
          </cell>
          <cell r="HS184">
            <v>14268</v>
          </cell>
          <cell r="HT184">
            <v>14268</v>
          </cell>
          <cell r="HU184">
            <v>14268</v>
          </cell>
          <cell r="HV184">
            <v>14268</v>
          </cell>
          <cell r="HW184">
            <v>14268</v>
          </cell>
          <cell r="HX184">
            <v>14268</v>
          </cell>
          <cell r="HY184">
            <v>14268</v>
          </cell>
          <cell r="HZ184">
            <v>14268</v>
          </cell>
          <cell r="IA184">
            <v>14268</v>
          </cell>
          <cell r="IB184">
            <v>14268</v>
          </cell>
          <cell r="IC184">
            <v>14268</v>
          </cell>
          <cell r="ID184">
            <v>14268</v>
          </cell>
          <cell r="IE184">
            <v>14268</v>
          </cell>
          <cell r="IF184">
            <v>14268</v>
          </cell>
          <cell r="IG184">
            <v>14268</v>
          </cell>
          <cell r="IH184">
            <v>14268</v>
          </cell>
          <cell r="II184">
            <v>14268</v>
          </cell>
          <cell r="IJ184">
            <v>14268</v>
          </cell>
          <cell r="IK184">
            <v>14268</v>
          </cell>
          <cell r="IL184">
            <v>14268</v>
          </cell>
          <cell r="IM184">
            <v>14268</v>
          </cell>
          <cell r="IN184">
            <v>14268</v>
          </cell>
          <cell r="IO184">
            <v>14268</v>
          </cell>
          <cell r="IP184">
            <v>14268</v>
          </cell>
          <cell r="IQ184">
            <v>14268</v>
          </cell>
          <cell r="IR184">
            <v>14268</v>
          </cell>
          <cell r="IS184">
            <v>14268</v>
          </cell>
          <cell r="IT184">
            <v>14268</v>
          </cell>
          <cell r="IU184">
            <v>14268</v>
          </cell>
          <cell r="IV184">
            <v>14268</v>
          </cell>
          <cell r="IW184">
            <v>14268</v>
          </cell>
          <cell r="IX184">
            <v>14268</v>
          </cell>
          <cell r="IY184">
            <v>14268</v>
          </cell>
          <cell r="IZ184">
            <v>14268</v>
          </cell>
          <cell r="JA184">
            <v>14268</v>
          </cell>
          <cell r="JB184">
            <v>14268</v>
          </cell>
          <cell r="JC184">
            <v>14268</v>
          </cell>
          <cell r="JD184">
            <v>14268</v>
          </cell>
          <cell r="JE184">
            <v>14268</v>
          </cell>
          <cell r="JF184">
            <v>14268</v>
          </cell>
          <cell r="JG184">
            <v>14268</v>
          </cell>
          <cell r="JH184">
            <v>14268</v>
          </cell>
          <cell r="JI184">
            <v>14268</v>
          </cell>
          <cell r="JJ184">
            <v>14268</v>
          </cell>
          <cell r="JK184">
            <v>14268</v>
          </cell>
          <cell r="JL184">
            <v>14268</v>
          </cell>
          <cell r="JM184">
            <v>14268</v>
          </cell>
          <cell r="JN184">
            <v>14268</v>
          </cell>
          <cell r="JO184">
            <v>14268</v>
          </cell>
          <cell r="JP184">
            <v>14268</v>
          </cell>
          <cell r="JQ184">
            <v>14268</v>
          </cell>
          <cell r="JR184">
            <v>14268</v>
          </cell>
          <cell r="JS184">
            <v>14268</v>
          </cell>
          <cell r="JT184">
            <v>14268</v>
          </cell>
          <cell r="JU184">
            <v>14268</v>
          </cell>
          <cell r="JV184">
            <v>14268</v>
          </cell>
        </row>
        <row r="185">
          <cell r="A185" t="str">
            <v>ZDMF HEP grupe</v>
          </cell>
          <cell r="V185">
            <v>0</v>
          </cell>
          <cell r="W185">
            <v>0</v>
          </cell>
          <cell r="X185">
            <v>0</v>
          </cell>
          <cell r="Y185">
            <v>0</v>
          </cell>
          <cell r="Z185">
            <v>0</v>
          </cell>
          <cell r="AA185">
            <v>0</v>
          </cell>
          <cell r="AB185">
            <v>0</v>
          </cell>
          <cell r="AC185">
            <v>0</v>
          </cell>
          <cell r="AD185">
            <v>479</v>
          </cell>
          <cell r="AE185">
            <v>778</v>
          </cell>
          <cell r="AF185">
            <v>1031</v>
          </cell>
          <cell r="AG185">
            <v>1273</v>
          </cell>
          <cell r="AH185">
            <v>1514</v>
          </cell>
          <cell r="AI185">
            <v>1760</v>
          </cell>
          <cell r="AJ185">
            <v>2000</v>
          </cell>
          <cell r="AK185">
            <v>2239</v>
          </cell>
          <cell r="AL185">
            <v>2483</v>
          </cell>
          <cell r="AM185">
            <v>2781</v>
          </cell>
          <cell r="AN185">
            <v>3051</v>
          </cell>
          <cell r="AO185">
            <v>3292</v>
          </cell>
          <cell r="AP185">
            <v>3572</v>
          </cell>
          <cell r="AQ185">
            <v>3839</v>
          </cell>
          <cell r="AR185">
            <v>4086</v>
          </cell>
          <cell r="AS185">
            <v>4336</v>
          </cell>
          <cell r="AT185">
            <v>4584</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cell r="FG185">
            <v>31917</v>
          </cell>
          <cell r="FH185">
            <v>32014</v>
          </cell>
          <cell r="FI185">
            <v>32104</v>
          </cell>
          <cell r="FJ185">
            <v>32195</v>
          </cell>
          <cell r="FK185">
            <v>32286</v>
          </cell>
          <cell r="FL185">
            <v>32378</v>
          </cell>
          <cell r="FM185">
            <v>32472</v>
          </cell>
          <cell r="FN185">
            <v>32559</v>
          </cell>
          <cell r="FO185">
            <v>32649</v>
          </cell>
          <cell r="FP185">
            <v>32739</v>
          </cell>
          <cell r="FQ185">
            <v>32830</v>
          </cell>
          <cell r="FR185">
            <v>33094</v>
          </cell>
          <cell r="FS185">
            <v>33193</v>
          </cell>
          <cell r="FT185">
            <v>33286</v>
          </cell>
          <cell r="FU185">
            <v>33377</v>
          </cell>
          <cell r="FV185">
            <v>33466</v>
          </cell>
          <cell r="FW185">
            <v>33555</v>
          </cell>
          <cell r="FX185">
            <v>33643</v>
          </cell>
          <cell r="FY185">
            <v>33740</v>
          </cell>
          <cell r="FZ185">
            <v>33740</v>
          </cell>
          <cell r="GA185">
            <v>33740</v>
          </cell>
          <cell r="GB185">
            <v>33740</v>
          </cell>
          <cell r="GC185">
            <v>33740</v>
          </cell>
          <cell r="GD185">
            <v>33740</v>
          </cell>
          <cell r="GE185">
            <v>33740</v>
          </cell>
          <cell r="GF185">
            <v>33740</v>
          </cell>
          <cell r="GG185">
            <v>33740</v>
          </cell>
          <cell r="GH185">
            <v>33740</v>
          </cell>
          <cell r="GI185">
            <v>33740</v>
          </cell>
          <cell r="GJ185">
            <v>33740</v>
          </cell>
          <cell r="GK185">
            <v>33740</v>
          </cell>
          <cell r="GL185">
            <v>33740</v>
          </cell>
          <cell r="GM185">
            <v>33740</v>
          </cell>
          <cell r="GN185">
            <v>33740</v>
          </cell>
          <cell r="GO185">
            <v>33740</v>
          </cell>
          <cell r="GP185">
            <v>33740</v>
          </cell>
          <cell r="GQ185">
            <v>33740</v>
          </cell>
          <cell r="GR185">
            <v>33740</v>
          </cell>
          <cell r="GS185">
            <v>33740</v>
          </cell>
          <cell r="GT185">
            <v>33740</v>
          </cell>
          <cell r="GU185">
            <v>33740</v>
          </cell>
          <cell r="GV185">
            <v>33740</v>
          </cell>
          <cell r="GW185">
            <v>33740</v>
          </cell>
          <cell r="GX185">
            <v>33740</v>
          </cell>
          <cell r="GY185">
            <v>33740</v>
          </cell>
          <cell r="GZ185">
            <v>33740</v>
          </cell>
          <cell r="HA185">
            <v>33740</v>
          </cell>
          <cell r="HB185">
            <v>33740</v>
          </cell>
          <cell r="HC185">
            <v>33740</v>
          </cell>
          <cell r="HD185">
            <v>33740</v>
          </cell>
          <cell r="HE185">
            <v>33740</v>
          </cell>
          <cell r="HF185">
            <v>33740</v>
          </cell>
          <cell r="HG185">
            <v>33740</v>
          </cell>
          <cell r="HH185">
            <v>33740</v>
          </cell>
          <cell r="HI185">
            <v>33740</v>
          </cell>
          <cell r="HJ185">
            <v>33740</v>
          </cell>
          <cell r="HK185">
            <v>33740</v>
          </cell>
          <cell r="HL185">
            <v>33740</v>
          </cell>
          <cell r="HM185">
            <v>33740</v>
          </cell>
          <cell r="HN185">
            <v>33740</v>
          </cell>
          <cell r="HO185">
            <v>33740</v>
          </cell>
          <cell r="HP185">
            <v>33740</v>
          </cell>
          <cell r="HQ185">
            <v>33740</v>
          </cell>
          <cell r="HR185">
            <v>33740</v>
          </cell>
          <cell r="HS185">
            <v>33740</v>
          </cell>
          <cell r="HT185">
            <v>33740</v>
          </cell>
          <cell r="HU185">
            <v>33740</v>
          </cell>
          <cell r="HV185">
            <v>33740</v>
          </cell>
          <cell r="HW185">
            <v>33740</v>
          </cell>
          <cell r="HX185">
            <v>33740</v>
          </cell>
          <cell r="HY185">
            <v>33740</v>
          </cell>
          <cell r="HZ185">
            <v>33740</v>
          </cell>
          <cell r="IA185">
            <v>33740</v>
          </cell>
          <cell r="IB185">
            <v>33740</v>
          </cell>
          <cell r="IC185">
            <v>33740</v>
          </cell>
          <cell r="ID185">
            <v>33740</v>
          </cell>
          <cell r="IE185">
            <v>33740</v>
          </cell>
          <cell r="IF185">
            <v>33740</v>
          </cell>
          <cell r="IG185">
            <v>33740</v>
          </cell>
          <cell r="IH185">
            <v>33740</v>
          </cell>
          <cell r="II185">
            <v>33740</v>
          </cell>
          <cell r="IJ185">
            <v>33740</v>
          </cell>
          <cell r="IK185">
            <v>33740</v>
          </cell>
          <cell r="IL185">
            <v>33740</v>
          </cell>
          <cell r="IM185">
            <v>33740</v>
          </cell>
          <cell r="IN185">
            <v>33740</v>
          </cell>
          <cell r="IO185">
            <v>33740</v>
          </cell>
          <cell r="IP185">
            <v>33740</v>
          </cell>
          <cell r="IQ185">
            <v>33740</v>
          </cell>
          <cell r="IR185">
            <v>33740</v>
          </cell>
          <cell r="IS185">
            <v>33740</v>
          </cell>
          <cell r="IT185">
            <v>33740</v>
          </cell>
          <cell r="IU185">
            <v>33740</v>
          </cell>
          <cell r="IV185">
            <v>33740</v>
          </cell>
          <cell r="IW185">
            <v>33740</v>
          </cell>
          <cell r="IX185">
            <v>33740</v>
          </cell>
          <cell r="IY185">
            <v>33740</v>
          </cell>
          <cell r="IZ185">
            <v>33740</v>
          </cell>
          <cell r="JA185">
            <v>33740</v>
          </cell>
          <cell r="JB185">
            <v>33740</v>
          </cell>
          <cell r="JC185">
            <v>33740</v>
          </cell>
          <cell r="JD185">
            <v>33740</v>
          </cell>
          <cell r="JE185">
            <v>33740</v>
          </cell>
          <cell r="JF185">
            <v>33740</v>
          </cell>
          <cell r="JG185">
            <v>33740</v>
          </cell>
          <cell r="JH185">
            <v>33740</v>
          </cell>
          <cell r="JI185">
            <v>33740</v>
          </cell>
          <cell r="JJ185">
            <v>33740</v>
          </cell>
          <cell r="JK185">
            <v>33740</v>
          </cell>
          <cell r="JL185">
            <v>33740</v>
          </cell>
          <cell r="JM185">
            <v>33740</v>
          </cell>
          <cell r="JN185">
            <v>33740</v>
          </cell>
          <cell r="JO185">
            <v>33740</v>
          </cell>
          <cell r="JP185">
            <v>33740</v>
          </cell>
          <cell r="JQ185">
            <v>33740</v>
          </cell>
          <cell r="JR185">
            <v>33740</v>
          </cell>
          <cell r="JS185">
            <v>33740</v>
          </cell>
          <cell r="JT185">
            <v>33740</v>
          </cell>
          <cell r="JU185">
            <v>33740</v>
          </cell>
          <cell r="JV185">
            <v>33740</v>
          </cell>
        </row>
        <row r="186">
          <cell r="A186" t="str">
            <v>T-HT</v>
          </cell>
          <cell r="AH186">
            <v>242</v>
          </cell>
          <cell r="AI186">
            <v>512</v>
          </cell>
          <cell r="AJ186">
            <v>764</v>
          </cell>
          <cell r="AK186">
            <v>1020</v>
          </cell>
          <cell r="AL186">
            <v>1273</v>
          </cell>
          <cell r="AM186">
            <v>1529</v>
          </cell>
          <cell r="AN186">
            <v>1782</v>
          </cell>
          <cell r="AO186">
            <v>2038</v>
          </cell>
          <cell r="AP186">
            <v>2352</v>
          </cell>
          <cell r="AQ186">
            <v>2609</v>
          </cell>
          <cell r="AR186">
            <v>2859</v>
          </cell>
          <cell r="AS186">
            <v>3120</v>
          </cell>
          <cell r="AT186">
            <v>3378</v>
          </cell>
          <cell r="AU186">
            <v>3649</v>
          </cell>
          <cell r="AV186">
            <v>3915</v>
          </cell>
          <cell r="AW186">
            <v>4180</v>
          </cell>
          <cell r="AX186">
            <v>4445</v>
          </cell>
          <cell r="AY186">
            <v>4711</v>
          </cell>
          <cell r="AZ186">
            <v>4975</v>
          </cell>
          <cell r="BA186">
            <v>5530</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cell r="FG186">
            <v>51933</v>
          </cell>
          <cell r="FH186">
            <v>52476</v>
          </cell>
          <cell r="FI186">
            <v>53023</v>
          </cell>
          <cell r="FJ186">
            <v>53613</v>
          </cell>
          <cell r="FK186">
            <v>54193</v>
          </cell>
          <cell r="FL186">
            <v>54766</v>
          </cell>
          <cell r="FM186">
            <v>55329</v>
          </cell>
          <cell r="FN186">
            <v>55897</v>
          </cell>
          <cell r="FO186">
            <v>56495</v>
          </cell>
          <cell r="FP186">
            <v>57054</v>
          </cell>
          <cell r="FQ186">
            <v>57613</v>
          </cell>
          <cell r="FR186">
            <v>58676</v>
          </cell>
          <cell r="FS186">
            <v>59280</v>
          </cell>
          <cell r="FT186">
            <v>59857</v>
          </cell>
          <cell r="FU186">
            <v>60486</v>
          </cell>
          <cell r="FV186">
            <v>61066</v>
          </cell>
          <cell r="FW186">
            <v>61648</v>
          </cell>
          <cell r="FX186">
            <v>62230</v>
          </cell>
          <cell r="FY186">
            <v>62814</v>
          </cell>
          <cell r="FZ186">
            <v>62814</v>
          </cell>
          <cell r="GA186">
            <v>62814</v>
          </cell>
          <cell r="GB186">
            <v>62814</v>
          </cell>
          <cell r="GC186">
            <v>62814</v>
          </cell>
          <cell r="GD186">
            <v>62814</v>
          </cell>
          <cell r="GE186">
            <v>62814</v>
          </cell>
          <cell r="GF186">
            <v>62814</v>
          </cell>
          <cell r="GG186">
            <v>62814</v>
          </cell>
          <cell r="GH186">
            <v>62814</v>
          </cell>
          <cell r="GI186">
            <v>62814</v>
          </cell>
          <cell r="GJ186">
            <v>62814</v>
          </cell>
          <cell r="GK186">
            <v>62814</v>
          </cell>
          <cell r="GL186">
            <v>62814</v>
          </cell>
          <cell r="GM186">
            <v>62814</v>
          </cell>
          <cell r="GN186">
            <v>62814</v>
          </cell>
          <cell r="GO186">
            <v>62814</v>
          </cell>
          <cell r="GP186">
            <v>62814</v>
          </cell>
          <cell r="GQ186">
            <v>62814</v>
          </cell>
          <cell r="GR186">
            <v>62814</v>
          </cell>
          <cell r="GS186">
            <v>62814</v>
          </cell>
          <cell r="GT186">
            <v>62814</v>
          </cell>
          <cell r="GU186">
            <v>62814</v>
          </cell>
          <cell r="GV186">
            <v>62814</v>
          </cell>
          <cell r="GW186">
            <v>62814</v>
          </cell>
          <cell r="GX186">
            <v>62814</v>
          </cell>
          <cell r="GY186">
            <v>62814</v>
          </cell>
          <cell r="GZ186">
            <v>62814</v>
          </cell>
          <cell r="HA186">
            <v>62814</v>
          </cell>
          <cell r="HB186">
            <v>62814</v>
          </cell>
          <cell r="HC186">
            <v>62814</v>
          </cell>
          <cell r="HD186">
            <v>62814</v>
          </cell>
          <cell r="HE186">
            <v>62814</v>
          </cell>
          <cell r="HF186">
            <v>62814</v>
          </cell>
          <cell r="HG186">
            <v>62814</v>
          </cell>
          <cell r="HH186">
            <v>62814</v>
          </cell>
          <cell r="HI186">
            <v>62814</v>
          </cell>
          <cell r="HJ186">
            <v>62814</v>
          </cell>
          <cell r="HK186">
            <v>62814</v>
          </cell>
          <cell r="HL186">
            <v>62814</v>
          </cell>
          <cell r="HM186">
            <v>62814</v>
          </cell>
          <cell r="HN186">
            <v>62814</v>
          </cell>
          <cell r="HO186">
            <v>62814</v>
          </cell>
          <cell r="HP186">
            <v>62814</v>
          </cell>
          <cell r="HQ186">
            <v>62814</v>
          </cell>
          <cell r="HR186">
            <v>62814</v>
          </cell>
          <cell r="HS186">
            <v>62814</v>
          </cell>
          <cell r="HT186">
            <v>62814</v>
          </cell>
          <cell r="HU186">
            <v>62814</v>
          </cell>
          <cell r="HV186">
            <v>62814</v>
          </cell>
          <cell r="HW186">
            <v>62814</v>
          </cell>
          <cell r="HX186">
            <v>62814</v>
          </cell>
          <cell r="HY186">
            <v>62814</v>
          </cell>
          <cell r="HZ186">
            <v>62814</v>
          </cell>
          <cell r="IA186">
            <v>62814</v>
          </cell>
          <cell r="IB186">
            <v>62814</v>
          </cell>
          <cell r="IC186">
            <v>62814</v>
          </cell>
          <cell r="ID186">
            <v>62814</v>
          </cell>
          <cell r="IE186">
            <v>62814</v>
          </cell>
          <cell r="IF186">
            <v>62814</v>
          </cell>
          <cell r="IG186">
            <v>62814</v>
          </cell>
          <cell r="IH186">
            <v>62814</v>
          </cell>
          <cell r="II186">
            <v>62814</v>
          </cell>
          <cell r="IJ186">
            <v>62814</v>
          </cell>
          <cell r="IK186">
            <v>62814</v>
          </cell>
          <cell r="IL186">
            <v>62814</v>
          </cell>
          <cell r="IM186">
            <v>62814</v>
          </cell>
          <cell r="IN186">
            <v>62814</v>
          </cell>
          <cell r="IO186">
            <v>62814</v>
          </cell>
          <cell r="IP186">
            <v>62814</v>
          </cell>
          <cell r="IQ186">
            <v>62814</v>
          </cell>
          <cell r="IR186">
            <v>62814</v>
          </cell>
          <cell r="IS186">
            <v>62814</v>
          </cell>
          <cell r="IT186">
            <v>62814</v>
          </cell>
          <cell r="IU186">
            <v>62814</v>
          </cell>
          <cell r="IV186">
            <v>62814</v>
          </cell>
          <cell r="IW186">
            <v>62814</v>
          </cell>
          <cell r="IX186">
            <v>62814</v>
          </cell>
          <cell r="IY186">
            <v>62814</v>
          </cell>
          <cell r="IZ186">
            <v>62814</v>
          </cell>
          <cell r="JA186">
            <v>62814</v>
          </cell>
          <cell r="JB186">
            <v>62814</v>
          </cell>
          <cell r="JC186">
            <v>62814</v>
          </cell>
          <cell r="JD186">
            <v>62814</v>
          </cell>
          <cell r="JE186">
            <v>62814</v>
          </cell>
          <cell r="JF186">
            <v>62814</v>
          </cell>
          <cell r="JG186">
            <v>62814</v>
          </cell>
          <cell r="JH186">
            <v>62814</v>
          </cell>
          <cell r="JI186">
            <v>62814</v>
          </cell>
          <cell r="JJ186">
            <v>62814</v>
          </cell>
          <cell r="JK186">
            <v>62814</v>
          </cell>
          <cell r="JL186">
            <v>62814</v>
          </cell>
          <cell r="JM186">
            <v>62814</v>
          </cell>
          <cell r="JN186">
            <v>62814</v>
          </cell>
          <cell r="JO186">
            <v>62814</v>
          </cell>
          <cell r="JP186">
            <v>62814</v>
          </cell>
          <cell r="JQ186">
            <v>62814</v>
          </cell>
          <cell r="JR186">
            <v>62814</v>
          </cell>
          <cell r="JS186">
            <v>62814</v>
          </cell>
          <cell r="JT186">
            <v>62814</v>
          </cell>
          <cell r="JU186">
            <v>62814</v>
          </cell>
          <cell r="JV186">
            <v>62814</v>
          </cell>
        </row>
        <row r="187">
          <cell r="A187" t="str">
            <v>ZDMF T-Mobile</v>
          </cell>
          <cell r="AK187">
            <v>0</v>
          </cell>
          <cell r="AL187">
            <v>0</v>
          </cell>
          <cell r="AM187">
            <v>707</v>
          </cell>
          <cell r="AN187">
            <v>1550</v>
          </cell>
          <cell r="AO187">
            <v>2875</v>
          </cell>
          <cell r="AP187">
            <v>4362</v>
          </cell>
          <cell r="AQ187">
            <v>4537</v>
          </cell>
          <cell r="AR187">
            <v>4947</v>
          </cell>
          <cell r="AS187">
            <v>5349</v>
          </cell>
          <cell r="AT187">
            <v>5753</v>
          </cell>
          <cell r="AU187">
            <v>6158</v>
          </cell>
          <cell r="AV187">
            <v>6567</v>
          </cell>
          <cell r="AW187">
            <v>6981</v>
          </cell>
          <cell r="AX187">
            <v>7391</v>
          </cell>
          <cell r="AY187">
            <v>7801</v>
          </cell>
          <cell r="AZ187">
            <v>8217</v>
          </cell>
          <cell r="BA187">
            <v>9207</v>
          </cell>
          <cell r="BB187">
            <v>11191</v>
          </cell>
          <cell r="BC187">
            <v>11622</v>
          </cell>
          <cell r="BD187">
            <v>12042</v>
          </cell>
          <cell r="BE187">
            <v>12455</v>
          </cell>
          <cell r="BF187">
            <v>12871</v>
          </cell>
          <cell r="BG187">
            <v>13321</v>
          </cell>
          <cell r="BH187">
            <v>13750</v>
          </cell>
          <cell r="BI187">
            <v>14182</v>
          </cell>
          <cell r="BJ187">
            <v>14612</v>
          </cell>
          <cell r="BK187">
            <v>15045</v>
          </cell>
          <cell r="BL187">
            <v>15499</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cell r="FG187">
            <v>70621</v>
          </cell>
          <cell r="FH187">
            <v>70775</v>
          </cell>
          <cell r="FI187">
            <v>70909</v>
          </cell>
          <cell r="FJ187">
            <v>71008</v>
          </cell>
          <cell r="FK187">
            <v>71183</v>
          </cell>
          <cell r="FL187">
            <v>71323</v>
          </cell>
          <cell r="FM187">
            <v>71465</v>
          </cell>
          <cell r="FN187">
            <v>71616</v>
          </cell>
          <cell r="FO187">
            <v>71801</v>
          </cell>
          <cell r="FP187">
            <v>71975</v>
          </cell>
          <cell r="FQ187">
            <v>72193</v>
          </cell>
          <cell r="FR187">
            <v>73728</v>
          </cell>
          <cell r="FS187">
            <v>73832</v>
          </cell>
          <cell r="FT187">
            <v>74013</v>
          </cell>
          <cell r="FU187">
            <v>74188</v>
          </cell>
          <cell r="FV187">
            <v>74384</v>
          </cell>
          <cell r="FW187">
            <v>74568</v>
          </cell>
          <cell r="FX187">
            <v>74747</v>
          </cell>
          <cell r="FY187">
            <v>74941</v>
          </cell>
          <cell r="FZ187">
            <v>74941</v>
          </cell>
          <cell r="GA187">
            <v>74941</v>
          </cell>
          <cell r="GB187">
            <v>74941</v>
          </cell>
          <cell r="GC187">
            <v>74941</v>
          </cell>
          <cell r="GD187">
            <v>74941</v>
          </cell>
          <cell r="GE187">
            <v>74941</v>
          </cell>
          <cell r="GF187">
            <v>74941</v>
          </cell>
          <cell r="GG187">
            <v>74941</v>
          </cell>
          <cell r="GH187">
            <v>74941</v>
          </cell>
          <cell r="GI187">
            <v>74941</v>
          </cell>
          <cell r="GJ187">
            <v>74941</v>
          </cell>
          <cell r="GK187">
            <v>74941</v>
          </cell>
          <cell r="GL187">
            <v>74941</v>
          </cell>
          <cell r="GM187">
            <v>74941</v>
          </cell>
          <cell r="GN187">
            <v>74941</v>
          </cell>
          <cell r="GO187">
            <v>74941</v>
          </cell>
          <cell r="GP187">
            <v>74941</v>
          </cell>
          <cell r="GQ187">
            <v>74941</v>
          </cell>
          <cell r="GR187">
            <v>74941</v>
          </cell>
          <cell r="GS187">
            <v>74941</v>
          </cell>
          <cell r="GT187">
            <v>74941</v>
          </cell>
          <cell r="GU187">
            <v>74941</v>
          </cell>
          <cell r="GV187">
            <v>74941</v>
          </cell>
          <cell r="GW187">
            <v>74941</v>
          </cell>
          <cell r="GX187">
            <v>74941</v>
          </cell>
          <cell r="GY187">
            <v>74941</v>
          </cell>
          <cell r="GZ187">
            <v>74941</v>
          </cell>
          <cell r="HA187">
            <v>74941</v>
          </cell>
          <cell r="HB187">
            <v>74941</v>
          </cell>
          <cell r="HC187">
            <v>74941</v>
          </cell>
          <cell r="HD187">
            <v>74941</v>
          </cell>
          <cell r="HE187">
            <v>74941</v>
          </cell>
          <cell r="HF187">
            <v>74941</v>
          </cell>
          <cell r="HG187">
            <v>74941</v>
          </cell>
          <cell r="HH187">
            <v>74941</v>
          </cell>
          <cell r="HI187">
            <v>74941</v>
          </cell>
          <cell r="HJ187">
            <v>74941</v>
          </cell>
          <cell r="HK187">
            <v>74941</v>
          </cell>
          <cell r="HL187">
            <v>74941</v>
          </cell>
          <cell r="HM187">
            <v>74941</v>
          </cell>
          <cell r="HN187">
            <v>74941</v>
          </cell>
          <cell r="HO187">
            <v>74941</v>
          </cell>
          <cell r="HP187">
            <v>74941</v>
          </cell>
          <cell r="HQ187">
            <v>74941</v>
          </cell>
          <cell r="HR187">
            <v>74941</v>
          </cell>
          <cell r="HS187">
            <v>74941</v>
          </cell>
          <cell r="HT187">
            <v>74941</v>
          </cell>
          <cell r="HU187">
            <v>74941</v>
          </cell>
          <cell r="HV187">
            <v>74941</v>
          </cell>
          <cell r="HW187">
            <v>74941</v>
          </cell>
          <cell r="HX187">
            <v>74941</v>
          </cell>
          <cell r="HY187">
            <v>74941</v>
          </cell>
          <cell r="HZ187">
            <v>74941</v>
          </cell>
          <cell r="IA187">
            <v>74941</v>
          </cell>
          <cell r="IB187">
            <v>74941</v>
          </cell>
          <cell r="IC187">
            <v>74941</v>
          </cell>
          <cell r="ID187">
            <v>74941</v>
          </cell>
          <cell r="IE187">
            <v>74941</v>
          </cell>
          <cell r="IF187">
            <v>74941</v>
          </cell>
          <cell r="IG187">
            <v>74941</v>
          </cell>
          <cell r="IH187">
            <v>74941</v>
          </cell>
          <cell r="II187">
            <v>74941</v>
          </cell>
          <cell r="IJ187">
            <v>74941</v>
          </cell>
          <cell r="IK187">
            <v>74941</v>
          </cell>
          <cell r="IL187">
            <v>74941</v>
          </cell>
          <cell r="IM187">
            <v>74941</v>
          </cell>
          <cell r="IN187">
            <v>74941</v>
          </cell>
          <cell r="IO187">
            <v>74941</v>
          </cell>
          <cell r="IP187">
            <v>74941</v>
          </cell>
          <cell r="IQ187">
            <v>74941</v>
          </cell>
          <cell r="IR187">
            <v>74941</v>
          </cell>
          <cell r="IS187">
            <v>74941</v>
          </cell>
          <cell r="IT187">
            <v>74941</v>
          </cell>
          <cell r="IU187">
            <v>74941</v>
          </cell>
          <cell r="IV187">
            <v>74941</v>
          </cell>
          <cell r="IW187">
            <v>74941</v>
          </cell>
          <cell r="IX187">
            <v>74941</v>
          </cell>
          <cell r="IY187">
            <v>74941</v>
          </cell>
          <cell r="IZ187">
            <v>74941</v>
          </cell>
          <cell r="JA187">
            <v>74941</v>
          </cell>
          <cell r="JB187">
            <v>74941</v>
          </cell>
          <cell r="JC187">
            <v>74941</v>
          </cell>
          <cell r="JD187">
            <v>74941</v>
          </cell>
          <cell r="JE187">
            <v>74941</v>
          </cell>
          <cell r="JF187">
            <v>74941</v>
          </cell>
          <cell r="JG187">
            <v>74941</v>
          </cell>
          <cell r="JH187">
            <v>74941</v>
          </cell>
          <cell r="JI187">
            <v>74941</v>
          </cell>
          <cell r="JJ187">
            <v>74941</v>
          </cell>
          <cell r="JK187">
            <v>74941</v>
          </cell>
          <cell r="JL187">
            <v>74941</v>
          </cell>
          <cell r="JM187">
            <v>74941</v>
          </cell>
          <cell r="JN187">
            <v>74941</v>
          </cell>
          <cell r="JO187">
            <v>74941</v>
          </cell>
          <cell r="JP187">
            <v>74941</v>
          </cell>
          <cell r="JQ187">
            <v>74941</v>
          </cell>
          <cell r="JR187">
            <v>74941</v>
          </cell>
          <cell r="JS187">
            <v>74941</v>
          </cell>
          <cell r="JT187">
            <v>74941</v>
          </cell>
          <cell r="JU187">
            <v>74941</v>
          </cell>
          <cell r="JV187">
            <v>74941</v>
          </cell>
        </row>
        <row r="188">
          <cell r="A188" t="str">
            <v>ZDMF SHŽ</v>
          </cell>
          <cell r="AE188">
            <v>0</v>
          </cell>
          <cell r="AF188">
            <v>840</v>
          </cell>
          <cell r="AG188">
            <v>984</v>
          </cell>
          <cell r="AH188">
            <v>1135</v>
          </cell>
          <cell r="AI188">
            <v>1301</v>
          </cell>
          <cell r="AJ188">
            <v>1408</v>
          </cell>
          <cell r="AK188">
            <v>1536</v>
          </cell>
          <cell r="AL188">
            <v>1657</v>
          </cell>
          <cell r="AM188">
            <v>1747</v>
          </cell>
          <cell r="AN188">
            <v>1870</v>
          </cell>
          <cell r="AO188">
            <v>1990</v>
          </cell>
          <cell r="AP188">
            <v>2518</v>
          </cell>
          <cell r="AQ188">
            <v>2728</v>
          </cell>
          <cell r="AR188">
            <v>2840</v>
          </cell>
          <cell r="AS188">
            <v>3051</v>
          </cell>
          <cell r="AT188">
            <v>3189</v>
          </cell>
          <cell r="AU188">
            <v>3316</v>
          </cell>
          <cell r="AV188">
            <v>3449</v>
          </cell>
          <cell r="AW188">
            <v>3574</v>
          </cell>
          <cell r="AX188">
            <v>3675</v>
          </cell>
          <cell r="AY188">
            <v>3816</v>
          </cell>
          <cell r="AZ188">
            <v>3943</v>
          </cell>
          <cell r="BA188">
            <v>4383</v>
          </cell>
          <cell r="BB188">
            <v>5202</v>
          </cell>
          <cell r="BC188">
            <v>5465</v>
          </cell>
          <cell r="BD188">
            <v>5603</v>
          </cell>
          <cell r="BE188">
            <v>5754</v>
          </cell>
          <cell r="BF188">
            <v>5915</v>
          </cell>
          <cell r="BG188">
            <v>6041</v>
          </cell>
          <cell r="BH188">
            <v>6184</v>
          </cell>
          <cell r="BI188">
            <v>6321</v>
          </cell>
          <cell r="BJ188">
            <v>6448</v>
          </cell>
          <cell r="BK188">
            <v>6604</v>
          </cell>
          <cell r="BL188">
            <v>6767</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cell r="FG188">
            <v>19183</v>
          </cell>
          <cell r="FH188">
            <v>19251</v>
          </cell>
          <cell r="FI188">
            <v>19329</v>
          </cell>
          <cell r="FJ188">
            <v>19395</v>
          </cell>
          <cell r="FK188">
            <v>19450</v>
          </cell>
          <cell r="FL188">
            <v>19525</v>
          </cell>
          <cell r="FM188">
            <v>19577</v>
          </cell>
          <cell r="FN188">
            <v>19632</v>
          </cell>
          <cell r="FO188">
            <v>19692</v>
          </cell>
          <cell r="FP188">
            <v>19754</v>
          </cell>
          <cell r="FQ188">
            <v>19852</v>
          </cell>
          <cell r="FR188">
            <v>20333</v>
          </cell>
          <cell r="FS188">
            <v>20450</v>
          </cell>
          <cell r="FT188">
            <v>20549</v>
          </cell>
          <cell r="FU188">
            <v>20631</v>
          </cell>
          <cell r="FV188">
            <v>20706</v>
          </cell>
          <cell r="FW188">
            <v>20815</v>
          </cell>
          <cell r="FX188">
            <v>20880</v>
          </cell>
          <cell r="FY188">
            <v>20975</v>
          </cell>
          <cell r="FZ188">
            <v>20975</v>
          </cell>
          <cell r="GA188">
            <v>20975</v>
          </cell>
          <cell r="GB188">
            <v>20975</v>
          </cell>
          <cell r="GC188">
            <v>20975</v>
          </cell>
          <cell r="GD188">
            <v>20975</v>
          </cell>
          <cell r="GE188">
            <v>20975</v>
          </cell>
          <cell r="GF188">
            <v>20975</v>
          </cell>
          <cell r="GG188">
            <v>20975</v>
          </cell>
          <cell r="GH188">
            <v>20975</v>
          </cell>
          <cell r="GI188">
            <v>20975</v>
          </cell>
          <cell r="GJ188">
            <v>20975</v>
          </cell>
          <cell r="GK188">
            <v>20975</v>
          </cell>
          <cell r="GL188">
            <v>20975</v>
          </cell>
          <cell r="GM188">
            <v>20975</v>
          </cell>
          <cell r="GN188">
            <v>20975</v>
          </cell>
          <cell r="GO188">
            <v>20975</v>
          </cell>
          <cell r="GP188">
            <v>20975</v>
          </cell>
          <cell r="GQ188">
            <v>20975</v>
          </cell>
          <cell r="GR188">
            <v>20975</v>
          </cell>
          <cell r="GS188">
            <v>20975</v>
          </cell>
          <cell r="GT188">
            <v>20975</v>
          </cell>
          <cell r="GU188">
            <v>20975</v>
          </cell>
          <cell r="GV188">
            <v>20975</v>
          </cell>
          <cell r="GW188">
            <v>20975</v>
          </cell>
          <cell r="GX188">
            <v>20975</v>
          </cell>
          <cell r="GY188">
            <v>20975</v>
          </cell>
          <cell r="GZ188">
            <v>20975</v>
          </cell>
          <cell r="HA188">
            <v>20975</v>
          </cell>
          <cell r="HB188">
            <v>20975</v>
          </cell>
          <cell r="HC188">
            <v>20975</v>
          </cell>
          <cell r="HD188">
            <v>20975</v>
          </cell>
          <cell r="HE188">
            <v>20975</v>
          </cell>
          <cell r="HF188">
            <v>20975</v>
          </cell>
          <cell r="HG188">
            <v>20975</v>
          </cell>
          <cell r="HH188">
            <v>20975</v>
          </cell>
          <cell r="HI188">
            <v>20975</v>
          </cell>
          <cell r="HJ188">
            <v>20975</v>
          </cell>
          <cell r="HK188">
            <v>20975</v>
          </cell>
          <cell r="HL188">
            <v>20975</v>
          </cell>
          <cell r="HM188">
            <v>20975</v>
          </cell>
          <cell r="HN188">
            <v>20975</v>
          </cell>
          <cell r="HO188">
            <v>20975</v>
          </cell>
          <cell r="HP188">
            <v>20975</v>
          </cell>
          <cell r="HQ188">
            <v>20975</v>
          </cell>
          <cell r="HR188">
            <v>20975</v>
          </cell>
          <cell r="HS188">
            <v>20975</v>
          </cell>
          <cell r="HT188">
            <v>20975</v>
          </cell>
          <cell r="HU188">
            <v>20975</v>
          </cell>
          <cell r="HV188">
            <v>20975</v>
          </cell>
          <cell r="HW188">
            <v>20975</v>
          </cell>
          <cell r="HX188">
            <v>20975</v>
          </cell>
          <cell r="HY188">
            <v>20975</v>
          </cell>
          <cell r="HZ188">
            <v>20975</v>
          </cell>
          <cell r="IA188">
            <v>20975</v>
          </cell>
          <cell r="IB188">
            <v>20975</v>
          </cell>
          <cell r="IC188">
            <v>20975</v>
          </cell>
          <cell r="ID188">
            <v>20975</v>
          </cell>
          <cell r="IE188">
            <v>20975</v>
          </cell>
          <cell r="IF188">
            <v>20975</v>
          </cell>
          <cell r="IG188">
            <v>20975</v>
          </cell>
          <cell r="IH188">
            <v>20975</v>
          </cell>
          <cell r="II188">
            <v>20975</v>
          </cell>
          <cell r="IJ188">
            <v>20975</v>
          </cell>
          <cell r="IK188">
            <v>20975</v>
          </cell>
          <cell r="IL188">
            <v>20975</v>
          </cell>
          <cell r="IM188">
            <v>20975</v>
          </cell>
          <cell r="IN188">
            <v>20975</v>
          </cell>
          <cell r="IO188">
            <v>20975</v>
          </cell>
          <cell r="IP188">
            <v>20975</v>
          </cell>
          <cell r="IQ188">
            <v>20975</v>
          </cell>
          <cell r="IR188">
            <v>20975</v>
          </cell>
          <cell r="IS188">
            <v>20975</v>
          </cell>
          <cell r="IT188">
            <v>20975</v>
          </cell>
          <cell r="IU188">
            <v>20975</v>
          </cell>
          <cell r="IV188">
            <v>20975</v>
          </cell>
          <cell r="IW188">
            <v>20975</v>
          </cell>
          <cell r="IX188">
            <v>20975</v>
          </cell>
          <cell r="IY188">
            <v>20975</v>
          </cell>
          <cell r="IZ188">
            <v>20975</v>
          </cell>
          <cell r="JA188">
            <v>20975</v>
          </cell>
          <cell r="JB188">
            <v>20975</v>
          </cell>
          <cell r="JC188">
            <v>20975</v>
          </cell>
          <cell r="JD188">
            <v>20975</v>
          </cell>
          <cell r="JE188">
            <v>20975</v>
          </cell>
          <cell r="JF188">
            <v>20975</v>
          </cell>
          <cell r="JG188">
            <v>20975</v>
          </cell>
          <cell r="JH188">
            <v>20975</v>
          </cell>
          <cell r="JI188">
            <v>20975</v>
          </cell>
          <cell r="JJ188">
            <v>20975</v>
          </cell>
          <cell r="JK188">
            <v>20975</v>
          </cell>
          <cell r="JL188">
            <v>20975</v>
          </cell>
          <cell r="JM188">
            <v>20975</v>
          </cell>
          <cell r="JN188">
            <v>20975</v>
          </cell>
          <cell r="JO188">
            <v>20975</v>
          </cell>
          <cell r="JP188">
            <v>20975</v>
          </cell>
          <cell r="JQ188">
            <v>20975</v>
          </cell>
          <cell r="JR188">
            <v>20975</v>
          </cell>
          <cell r="JS188">
            <v>20975</v>
          </cell>
          <cell r="JT188">
            <v>20975</v>
          </cell>
          <cell r="JU188">
            <v>20975</v>
          </cell>
          <cell r="JV188">
            <v>20975</v>
          </cell>
        </row>
        <row r="189">
          <cell r="A189" t="str">
            <v>ZDMF HAC</v>
          </cell>
          <cell r="V189">
            <v>0</v>
          </cell>
          <cell r="W189">
            <v>0</v>
          </cell>
          <cell r="X189">
            <v>0</v>
          </cell>
          <cell r="Y189">
            <v>0</v>
          </cell>
          <cell r="Z189">
            <v>0</v>
          </cell>
          <cell r="AA189">
            <v>0</v>
          </cell>
          <cell r="AB189">
            <v>0</v>
          </cell>
          <cell r="AC189">
            <v>72</v>
          </cell>
          <cell r="AD189">
            <v>372</v>
          </cell>
          <cell r="AE189">
            <v>413</v>
          </cell>
          <cell r="AF189">
            <v>449</v>
          </cell>
          <cell r="AG189">
            <v>504</v>
          </cell>
          <cell r="AH189">
            <v>541</v>
          </cell>
          <cell r="AI189">
            <v>581</v>
          </cell>
          <cell r="AJ189">
            <v>618</v>
          </cell>
          <cell r="AK189">
            <v>674</v>
          </cell>
          <cell r="AL189">
            <v>725</v>
          </cell>
          <cell r="AM189">
            <v>825</v>
          </cell>
          <cell r="AN189">
            <v>937</v>
          </cell>
          <cell r="AO189">
            <v>1015</v>
          </cell>
          <cell r="AP189">
            <v>1200</v>
          </cell>
          <cell r="AQ189">
            <v>1272</v>
          </cell>
          <cell r="AR189">
            <v>1332</v>
          </cell>
          <cell r="AS189">
            <v>1405</v>
          </cell>
          <cell r="AT189">
            <v>1553</v>
          </cell>
          <cell r="AU189">
            <v>1613</v>
          </cell>
          <cell r="AV189">
            <v>1691</v>
          </cell>
          <cell r="AW189">
            <v>1745</v>
          </cell>
          <cell r="AX189">
            <v>1813</v>
          </cell>
          <cell r="AY189">
            <v>1924</v>
          </cell>
          <cell r="AZ189">
            <v>2006</v>
          </cell>
          <cell r="BA189">
            <v>2152</v>
          </cell>
          <cell r="BB189">
            <v>2445</v>
          </cell>
          <cell r="BC189">
            <v>2549</v>
          </cell>
          <cell r="BD189">
            <v>2618</v>
          </cell>
          <cell r="BE189">
            <v>2691</v>
          </cell>
          <cell r="BF189">
            <v>2780</v>
          </cell>
          <cell r="BG189">
            <v>2865</v>
          </cell>
          <cell r="BH189">
            <v>2943</v>
          </cell>
          <cell r="BI189">
            <v>3017</v>
          </cell>
          <cell r="BJ189">
            <v>3091</v>
          </cell>
          <cell r="BK189">
            <v>3164</v>
          </cell>
          <cell r="BL189">
            <v>3236</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cell r="FG189">
            <v>15503</v>
          </cell>
          <cell r="FH189">
            <v>15645</v>
          </cell>
          <cell r="FI189">
            <v>15799</v>
          </cell>
          <cell r="FJ189">
            <v>15952</v>
          </cell>
          <cell r="FK189">
            <v>16123</v>
          </cell>
          <cell r="FL189">
            <v>16290</v>
          </cell>
          <cell r="FM189">
            <v>16427</v>
          </cell>
          <cell r="FN189">
            <v>16563</v>
          </cell>
          <cell r="FO189">
            <v>16738</v>
          </cell>
          <cell r="FP189">
            <v>16898</v>
          </cell>
          <cell r="FQ189">
            <v>17241</v>
          </cell>
          <cell r="FR189">
            <v>18341</v>
          </cell>
          <cell r="FS189">
            <v>18702</v>
          </cell>
          <cell r="FT189">
            <v>18924</v>
          </cell>
          <cell r="FU189">
            <v>19161</v>
          </cell>
          <cell r="FV189">
            <v>19327</v>
          </cell>
          <cell r="FW189">
            <v>19664</v>
          </cell>
          <cell r="FX189">
            <v>19854</v>
          </cell>
          <cell r="FY189">
            <v>20262</v>
          </cell>
          <cell r="FZ189">
            <v>20262</v>
          </cell>
          <cell r="GA189">
            <v>20262</v>
          </cell>
          <cell r="GB189">
            <v>20262</v>
          </cell>
          <cell r="GC189">
            <v>20262</v>
          </cell>
          <cell r="GD189">
            <v>20262</v>
          </cell>
          <cell r="GE189">
            <v>20262</v>
          </cell>
          <cell r="GF189">
            <v>20262</v>
          </cell>
          <cell r="GG189">
            <v>20262</v>
          </cell>
          <cell r="GH189">
            <v>20262</v>
          </cell>
          <cell r="GI189">
            <v>20262</v>
          </cell>
          <cell r="GJ189">
            <v>20262</v>
          </cell>
          <cell r="GK189">
            <v>20262</v>
          </cell>
          <cell r="GL189">
            <v>20262</v>
          </cell>
          <cell r="GM189">
            <v>20262</v>
          </cell>
          <cell r="GN189">
            <v>20262</v>
          </cell>
          <cell r="GO189">
            <v>20262</v>
          </cell>
          <cell r="GP189">
            <v>20262</v>
          </cell>
          <cell r="GQ189">
            <v>20262</v>
          </cell>
          <cell r="GR189">
            <v>20262</v>
          </cell>
          <cell r="GS189">
            <v>20262</v>
          </cell>
          <cell r="GT189">
            <v>20262</v>
          </cell>
          <cell r="GU189">
            <v>20262</v>
          </cell>
          <cell r="GV189">
            <v>20262</v>
          </cell>
          <cell r="GW189">
            <v>20262</v>
          </cell>
          <cell r="GX189">
            <v>20262</v>
          </cell>
          <cell r="GY189">
            <v>20262</v>
          </cell>
          <cell r="GZ189">
            <v>20262</v>
          </cell>
          <cell r="HA189">
            <v>20262</v>
          </cell>
          <cell r="HB189">
            <v>20262</v>
          </cell>
          <cell r="HC189">
            <v>20262</v>
          </cell>
          <cell r="HD189">
            <v>20262</v>
          </cell>
          <cell r="HE189">
            <v>20262</v>
          </cell>
          <cell r="HF189">
            <v>20262</v>
          </cell>
          <cell r="HG189">
            <v>20262</v>
          </cell>
          <cell r="HH189">
            <v>20262</v>
          </cell>
          <cell r="HI189">
            <v>20262</v>
          </cell>
          <cell r="HJ189">
            <v>20262</v>
          </cell>
          <cell r="HK189">
            <v>20262</v>
          </cell>
          <cell r="HL189">
            <v>20262</v>
          </cell>
          <cell r="HM189">
            <v>20262</v>
          </cell>
          <cell r="HN189">
            <v>20262</v>
          </cell>
          <cell r="HO189">
            <v>20262</v>
          </cell>
          <cell r="HP189">
            <v>20262</v>
          </cell>
          <cell r="HQ189">
            <v>20262</v>
          </cell>
          <cell r="HR189">
            <v>20262</v>
          </cell>
          <cell r="HS189">
            <v>20262</v>
          </cell>
          <cell r="HT189">
            <v>20262</v>
          </cell>
          <cell r="HU189">
            <v>20262</v>
          </cell>
          <cell r="HV189">
            <v>20262</v>
          </cell>
          <cell r="HW189">
            <v>20262</v>
          </cell>
          <cell r="HX189">
            <v>20262</v>
          </cell>
          <cell r="HY189">
            <v>20262</v>
          </cell>
          <cell r="HZ189">
            <v>20262</v>
          </cell>
          <cell r="IA189">
            <v>20262</v>
          </cell>
          <cell r="IB189">
            <v>20262</v>
          </cell>
          <cell r="IC189">
            <v>20262</v>
          </cell>
          <cell r="ID189">
            <v>20262</v>
          </cell>
          <cell r="IE189">
            <v>20262</v>
          </cell>
          <cell r="IF189">
            <v>20262</v>
          </cell>
          <cell r="IG189">
            <v>20262</v>
          </cell>
          <cell r="IH189">
            <v>20262</v>
          </cell>
          <cell r="II189">
            <v>20262</v>
          </cell>
          <cell r="IJ189">
            <v>20262</v>
          </cell>
          <cell r="IK189">
            <v>20262</v>
          </cell>
          <cell r="IL189">
            <v>20262</v>
          </cell>
          <cell r="IM189">
            <v>20262</v>
          </cell>
          <cell r="IN189">
            <v>20262</v>
          </cell>
          <cell r="IO189">
            <v>20262</v>
          </cell>
          <cell r="IP189">
            <v>20262</v>
          </cell>
          <cell r="IQ189">
            <v>20262</v>
          </cell>
          <cell r="IR189">
            <v>20262</v>
          </cell>
          <cell r="IS189">
            <v>20262</v>
          </cell>
          <cell r="IT189">
            <v>20262</v>
          </cell>
          <cell r="IU189">
            <v>20262</v>
          </cell>
          <cell r="IV189">
            <v>20262</v>
          </cell>
          <cell r="IW189">
            <v>20262</v>
          </cell>
          <cell r="IX189">
            <v>20262</v>
          </cell>
          <cell r="IY189">
            <v>20262</v>
          </cell>
          <cell r="IZ189">
            <v>20262</v>
          </cell>
          <cell r="JA189">
            <v>20262</v>
          </cell>
          <cell r="JB189">
            <v>20262</v>
          </cell>
          <cell r="JC189">
            <v>20262</v>
          </cell>
          <cell r="JD189">
            <v>20262</v>
          </cell>
          <cell r="JE189">
            <v>20262</v>
          </cell>
          <cell r="JF189">
            <v>20262</v>
          </cell>
          <cell r="JG189">
            <v>20262</v>
          </cell>
          <cell r="JH189">
            <v>20262</v>
          </cell>
          <cell r="JI189">
            <v>20262</v>
          </cell>
          <cell r="JJ189">
            <v>20262</v>
          </cell>
          <cell r="JK189">
            <v>20262</v>
          </cell>
          <cell r="JL189">
            <v>20262</v>
          </cell>
          <cell r="JM189">
            <v>20262</v>
          </cell>
          <cell r="JN189">
            <v>20262</v>
          </cell>
          <cell r="JO189">
            <v>20262</v>
          </cell>
          <cell r="JP189">
            <v>20262</v>
          </cell>
          <cell r="JQ189">
            <v>20262</v>
          </cell>
          <cell r="JR189">
            <v>20262</v>
          </cell>
          <cell r="JS189">
            <v>20262</v>
          </cell>
          <cell r="JT189">
            <v>20262</v>
          </cell>
          <cell r="JU189">
            <v>20262</v>
          </cell>
          <cell r="JV189">
            <v>20262</v>
          </cell>
        </row>
        <row r="190">
          <cell r="A190" t="str">
            <v>AZ Zagreb</v>
          </cell>
          <cell r="V190">
            <v>0</v>
          </cell>
          <cell r="W190">
            <v>0</v>
          </cell>
          <cell r="X190">
            <v>0</v>
          </cell>
          <cell r="Y190">
            <v>0</v>
          </cell>
          <cell r="Z190">
            <v>0</v>
          </cell>
          <cell r="AA190">
            <v>0</v>
          </cell>
          <cell r="AB190">
            <v>0</v>
          </cell>
          <cell r="AC190">
            <v>14</v>
          </cell>
          <cell r="AD190">
            <v>52</v>
          </cell>
          <cell r="AE190">
            <v>59</v>
          </cell>
          <cell r="AF190">
            <v>75</v>
          </cell>
          <cell r="AG190">
            <v>78</v>
          </cell>
          <cell r="AH190">
            <v>82</v>
          </cell>
          <cell r="AI190">
            <v>92</v>
          </cell>
          <cell r="AJ190">
            <v>97</v>
          </cell>
          <cell r="AK190">
            <v>103</v>
          </cell>
          <cell r="AL190">
            <v>109</v>
          </cell>
          <cell r="AM190">
            <v>126</v>
          </cell>
          <cell r="AN190">
            <v>137</v>
          </cell>
          <cell r="AO190">
            <v>158</v>
          </cell>
          <cell r="AP190">
            <v>203</v>
          </cell>
          <cell r="AQ190">
            <v>220</v>
          </cell>
          <cell r="AR190">
            <v>240</v>
          </cell>
          <cell r="AS190">
            <v>267</v>
          </cell>
          <cell r="AT190">
            <v>294</v>
          </cell>
          <cell r="AU190">
            <v>307</v>
          </cell>
          <cell r="AV190">
            <v>316</v>
          </cell>
          <cell r="AW190">
            <v>325</v>
          </cell>
          <cell r="AX190">
            <v>342</v>
          </cell>
          <cell r="AY190">
            <v>388</v>
          </cell>
          <cell r="AZ190">
            <v>409</v>
          </cell>
          <cell r="BA190">
            <v>471</v>
          </cell>
          <cell r="BB190">
            <v>587</v>
          </cell>
          <cell r="BC190">
            <v>607</v>
          </cell>
          <cell r="BD190">
            <v>624</v>
          </cell>
          <cell r="BE190">
            <v>641</v>
          </cell>
          <cell r="BF190">
            <v>660</v>
          </cell>
          <cell r="BG190">
            <v>701</v>
          </cell>
          <cell r="BH190">
            <v>715</v>
          </cell>
          <cell r="BI190">
            <v>736</v>
          </cell>
          <cell r="BJ190">
            <v>756</v>
          </cell>
          <cell r="BK190">
            <v>783</v>
          </cell>
          <cell r="BL190">
            <v>802</v>
          </cell>
          <cell r="BM190">
            <v>828</v>
          </cell>
          <cell r="BN190">
            <v>979</v>
          </cell>
          <cell r="BO190">
            <v>1001</v>
          </cell>
          <cell r="BP190">
            <v>1020</v>
          </cell>
          <cell r="BQ190">
            <v>1034</v>
          </cell>
          <cell r="BR190">
            <v>1044</v>
          </cell>
          <cell r="BS190">
            <v>1057</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cell r="FG190">
            <v>2552</v>
          </cell>
          <cell r="FH190">
            <v>2552</v>
          </cell>
          <cell r="FI190">
            <v>2552</v>
          </cell>
          <cell r="FJ190">
            <v>2552</v>
          </cell>
          <cell r="FK190">
            <v>2552</v>
          </cell>
          <cell r="FL190">
            <v>2552</v>
          </cell>
          <cell r="FM190">
            <v>2552</v>
          </cell>
          <cell r="FN190">
            <v>2552</v>
          </cell>
          <cell r="FO190">
            <v>2552</v>
          </cell>
          <cell r="FP190">
            <v>2552</v>
          </cell>
          <cell r="FQ190">
            <v>2552</v>
          </cell>
          <cell r="FR190">
            <v>2552</v>
          </cell>
          <cell r="FS190">
            <v>2552</v>
          </cell>
          <cell r="FT190">
            <v>2552</v>
          </cell>
          <cell r="FU190">
            <v>2552</v>
          </cell>
          <cell r="FV190">
            <v>2552</v>
          </cell>
          <cell r="FW190">
            <v>2552</v>
          </cell>
          <cell r="FX190">
            <v>2552</v>
          </cell>
          <cell r="FY190">
            <v>2552</v>
          </cell>
          <cell r="FZ190">
            <v>2552</v>
          </cell>
          <cell r="GA190">
            <v>2552</v>
          </cell>
          <cell r="GB190">
            <v>2552</v>
          </cell>
          <cell r="GC190">
            <v>2552</v>
          </cell>
          <cell r="GD190">
            <v>2552</v>
          </cell>
          <cell r="GE190">
            <v>2552</v>
          </cell>
          <cell r="GF190">
            <v>2552</v>
          </cell>
          <cell r="GG190">
            <v>2552</v>
          </cell>
          <cell r="GH190">
            <v>2552</v>
          </cell>
          <cell r="GI190">
            <v>2552</v>
          </cell>
          <cell r="GJ190">
            <v>2552</v>
          </cell>
          <cell r="GK190">
            <v>2552</v>
          </cell>
          <cell r="GL190">
            <v>2552</v>
          </cell>
          <cell r="GM190">
            <v>2552</v>
          </cell>
          <cell r="GN190">
            <v>2552</v>
          </cell>
          <cell r="GO190">
            <v>2552</v>
          </cell>
          <cell r="GP190">
            <v>2552</v>
          </cell>
          <cell r="GQ190">
            <v>2552</v>
          </cell>
          <cell r="GR190">
            <v>2552</v>
          </cell>
          <cell r="GS190">
            <v>2552</v>
          </cell>
          <cell r="GT190">
            <v>2552</v>
          </cell>
          <cell r="GU190">
            <v>2552</v>
          </cell>
          <cell r="GV190">
            <v>2552</v>
          </cell>
          <cell r="GW190">
            <v>2552</v>
          </cell>
          <cell r="GX190">
            <v>2552</v>
          </cell>
          <cell r="GY190">
            <v>2552</v>
          </cell>
          <cell r="GZ190">
            <v>2552</v>
          </cell>
          <cell r="HA190">
            <v>2552</v>
          </cell>
          <cell r="HB190">
            <v>2552</v>
          </cell>
          <cell r="HC190">
            <v>2552</v>
          </cell>
          <cell r="HD190">
            <v>2552</v>
          </cell>
          <cell r="HE190">
            <v>2552</v>
          </cell>
          <cell r="HF190">
            <v>2552</v>
          </cell>
          <cell r="HG190">
            <v>2552</v>
          </cell>
          <cell r="HH190">
            <v>2552</v>
          </cell>
          <cell r="HI190">
            <v>2552</v>
          </cell>
          <cell r="HJ190">
            <v>2552</v>
          </cell>
          <cell r="HK190">
            <v>2552</v>
          </cell>
          <cell r="HL190">
            <v>2552</v>
          </cell>
          <cell r="HM190">
            <v>2552</v>
          </cell>
          <cell r="HN190">
            <v>2552</v>
          </cell>
          <cell r="HO190">
            <v>2552</v>
          </cell>
          <cell r="HP190">
            <v>2552</v>
          </cell>
          <cell r="HQ190">
            <v>2552</v>
          </cell>
          <cell r="HR190">
            <v>2552</v>
          </cell>
          <cell r="HS190">
            <v>2552</v>
          </cell>
          <cell r="HT190">
            <v>2552</v>
          </cell>
          <cell r="HU190">
            <v>2552</v>
          </cell>
          <cell r="HV190">
            <v>2552</v>
          </cell>
          <cell r="HW190">
            <v>2552</v>
          </cell>
          <cell r="HX190">
            <v>2552</v>
          </cell>
          <cell r="HY190">
            <v>2552</v>
          </cell>
          <cell r="HZ190">
            <v>2552</v>
          </cell>
          <cell r="IA190">
            <v>2552</v>
          </cell>
          <cell r="IB190">
            <v>2552</v>
          </cell>
          <cell r="IC190">
            <v>2552</v>
          </cell>
          <cell r="ID190">
            <v>2552</v>
          </cell>
          <cell r="IE190">
            <v>2552</v>
          </cell>
          <cell r="IF190">
            <v>2552</v>
          </cell>
          <cell r="IG190">
            <v>2552</v>
          </cell>
          <cell r="IH190">
            <v>2552</v>
          </cell>
          <cell r="II190">
            <v>2552</v>
          </cell>
          <cell r="IJ190">
            <v>2552</v>
          </cell>
          <cell r="IK190">
            <v>2552</v>
          </cell>
          <cell r="IL190">
            <v>2552</v>
          </cell>
          <cell r="IM190">
            <v>2552</v>
          </cell>
          <cell r="IN190">
            <v>2552</v>
          </cell>
          <cell r="IO190">
            <v>2552</v>
          </cell>
          <cell r="IP190">
            <v>2552</v>
          </cell>
          <cell r="IQ190">
            <v>2552</v>
          </cell>
          <cell r="IR190">
            <v>2552</v>
          </cell>
          <cell r="IS190">
            <v>2552</v>
          </cell>
          <cell r="IT190">
            <v>2552</v>
          </cell>
          <cell r="IU190">
            <v>2552</v>
          </cell>
          <cell r="IV190">
            <v>2552</v>
          </cell>
          <cell r="IW190">
            <v>2552</v>
          </cell>
          <cell r="IX190">
            <v>2552</v>
          </cell>
          <cell r="IY190">
            <v>2552</v>
          </cell>
          <cell r="IZ190">
            <v>2552</v>
          </cell>
          <cell r="JA190">
            <v>2552</v>
          </cell>
          <cell r="JB190">
            <v>2552</v>
          </cell>
          <cell r="JC190">
            <v>2552</v>
          </cell>
          <cell r="JD190">
            <v>2552</v>
          </cell>
          <cell r="JE190">
            <v>2552</v>
          </cell>
          <cell r="JF190">
            <v>2552</v>
          </cell>
          <cell r="JG190">
            <v>2552</v>
          </cell>
          <cell r="JH190">
            <v>2552</v>
          </cell>
          <cell r="JI190">
            <v>2552</v>
          </cell>
          <cell r="JJ190">
            <v>2552</v>
          </cell>
          <cell r="JK190">
            <v>2552</v>
          </cell>
          <cell r="JL190">
            <v>2552</v>
          </cell>
          <cell r="JM190">
            <v>2552</v>
          </cell>
          <cell r="JN190">
            <v>2552</v>
          </cell>
          <cell r="JO190">
            <v>2552</v>
          </cell>
          <cell r="JP190">
            <v>2552</v>
          </cell>
          <cell r="JQ190">
            <v>2552</v>
          </cell>
          <cell r="JR190">
            <v>2552</v>
          </cell>
          <cell r="JS190">
            <v>2552</v>
          </cell>
          <cell r="JT190">
            <v>2552</v>
          </cell>
          <cell r="JU190">
            <v>2552</v>
          </cell>
          <cell r="JV190">
            <v>2552</v>
          </cell>
        </row>
        <row r="191">
          <cell r="A191" t="str">
            <v>ZDMF Cestarski</v>
          </cell>
          <cell r="AN191">
            <v>3835</v>
          </cell>
          <cell r="AO191">
            <v>4134</v>
          </cell>
          <cell r="AP191">
            <v>4697</v>
          </cell>
          <cell r="AQ191">
            <v>4846</v>
          </cell>
          <cell r="AR191">
            <v>5057</v>
          </cell>
          <cell r="AS191">
            <v>5164</v>
          </cell>
          <cell r="AT191">
            <v>5255</v>
          </cell>
          <cell r="AU191">
            <v>5362</v>
          </cell>
          <cell r="AV191">
            <v>5455</v>
          </cell>
          <cell r="AW191">
            <v>5606</v>
          </cell>
          <cell r="AX191">
            <v>5696</v>
          </cell>
          <cell r="AY191">
            <v>5796</v>
          </cell>
          <cell r="AZ191">
            <v>5924</v>
          </cell>
          <cell r="BA191">
            <v>6249</v>
          </cell>
          <cell r="BB191">
            <v>6997</v>
          </cell>
          <cell r="BC191">
            <v>7135</v>
          </cell>
          <cell r="BD191">
            <v>7243</v>
          </cell>
          <cell r="BE191">
            <v>7349</v>
          </cell>
          <cell r="BF191">
            <v>7465</v>
          </cell>
          <cell r="BG191">
            <v>7570</v>
          </cell>
          <cell r="BH191">
            <v>7685</v>
          </cell>
          <cell r="BI191">
            <v>7817</v>
          </cell>
          <cell r="BJ191">
            <v>7916</v>
          </cell>
          <cell r="BK191">
            <v>8010</v>
          </cell>
          <cell r="BL191">
            <v>8166</v>
          </cell>
          <cell r="BM191">
            <v>8330</v>
          </cell>
          <cell r="BN191">
            <v>9328</v>
          </cell>
          <cell r="BO191">
            <v>9470</v>
          </cell>
          <cell r="BP191">
            <v>9604</v>
          </cell>
          <cell r="BQ191">
            <v>9744</v>
          </cell>
          <cell r="BR191">
            <v>9873</v>
          </cell>
          <cell r="BS191">
            <v>9993</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cell r="FG191">
            <v>22108</v>
          </cell>
          <cell r="FH191">
            <v>22195</v>
          </cell>
          <cell r="FI191">
            <v>22245</v>
          </cell>
          <cell r="FJ191">
            <v>22342</v>
          </cell>
          <cell r="FK191">
            <v>22385</v>
          </cell>
          <cell r="FL191">
            <v>22484</v>
          </cell>
          <cell r="FM191">
            <v>22535</v>
          </cell>
          <cell r="FN191">
            <v>22586</v>
          </cell>
          <cell r="FO191">
            <v>22651</v>
          </cell>
          <cell r="FP191">
            <v>22698</v>
          </cell>
          <cell r="FQ191">
            <v>22779</v>
          </cell>
          <cell r="FR191">
            <v>23101</v>
          </cell>
          <cell r="FS191">
            <v>23180</v>
          </cell>
          <cell r="FT191">
            <v>23258</v>
          </cell>
          <cell r="FU191">
            <v>23309</v>
          </cell>
          <cell r="FV191">
            <v>23354</v>
          </cell>
          <cell r="FW191">
            <v>23402</v>
          </cell>
          <cell r="FX191">
            <v>23444</v>
          </cell>
          <cell r="FY191">
            <v>23485</v>
          </cell>
          <cell r="FZ191">
            <v>23485</v>
          </cell>
          <cell r="GA191">
            <v>23485</v>
          </cell>
          <cell r="GB191">
            <v>23485</v>
          </cell>
          <cell r="GC191">
            <v>23485</v>
          </cell>
          <cell r="GD191">
            <v>23485</v>
          </cell>
          <cell r="GE191">
            <v>23485</v>
          </cell>
          <cell r="GF191">
            <v>23485</v>
          </cell>
          <cell r="GG191">
            <v>23485</v>
          </cell>
          <cell r="GH191">
            <v>23485</v>
          </cell>
          <cell r="GI191">
            <v>23485</v>
          </cell>
          <cell r="GJ191">
            <v>23485</v>
          </cell>
          <cell r="GK191">
            <v>23485</v>
          </cell>
          <cell r="GL191">
            <v>23485</v>
          </cell>
          <cell r="GM191">
            <v>23485</v>
          </cell>
          <cell r="GN191">
            <v>23485</v>
          </cell>
          <cell r="GO191">
            <v>23485</v>
          </cell>
          <cell r="GP191">
            <v>23485</v>
          </cell>
          <cell r="GQ191">
            <v>23485</v>
          </cell>
          <cell r="GR191">
            <v>23485</v>
          </cell>
          <cell r="GS191">
            <v>23485</v>
          </cell>
          <cell r="GT191">
            <v>23485</v>
          </cell>
          <cell r="GU191">
            <v>23485</v>
          </cell>
          <cell r="GV191">
            <v>23485</v>
          </cell>
          <cell r="GW191">
            <v>23485</v>
          </cell>
          <cell r="GX191">
            <v>23485</v>
          </cell>
          <cell r="GY191">
            <v>23485</v>
          </cell>
          <cell r="GZ191">
            <v>23485</v>
          </cell>
          <cell r="HA191">
            <v>23485</v>
          </cell>
          <cell r="HB191">
            <v>23485</v>
          </cell>
          <cell r="HC191">
            <v>23485</v>
          </cell>
          <cell r="HD191">
            <v>23485</v>
          </cell>
          <cell r="HE191">
            <v>23485</v>
          </cell>
          <cell r="HF191">
            <v>23485</v>
          </cell>
          <cell r="HG191">
            <v>23485</v>
          </cell>
          <cell r="HH191">
            <v>23485</v>
          </cell>
          <cell r="HI191">
            <v>23485</v>
          </cell>
          <cell r="HJ191">
            <v>23485</v>
          </cell>
          <cell r="HK191">
            <v>23485</v>
          </cell>
          <cell r="HL191">
            <v>23485</v>
          </cell>
          <cell r="HM191">
            <v>23485</v>
          </cell>
          <cell r="HN191">
            <v>23485</v>
          </cell>
          <cell r="HO191">
            <v>23485</v>
          </cell>
          <cell r="HP191">
            <v>23485</v>
          </cell>
          <cell r="HQ191">
            <v>23485</v>
          </cell>
          <cell r="HR191">
            <v>23485</v>
          </cell>
          <cell r="HS191">
            <v>23485</v>
          </cell>
          <cell r="HT191">
            <v>23485</v>
          </cell>
          <cell r="HU191">
            <v>23485</v>
          </cell>
          <cell r="HV191">
            <v>23485</v>
          </cell>
          <cell r="HW191">
            <v>23485</v>
          </cell>
          <cell r="HX191">
            <v>23485</v>
          </cell>
          <cell r="HY191">
            <v>23485</v>
          </cell>
          <cell r="HZ191">
            <v>23485</v>
          </cell>
          <cell r="IA191">
            <v>23485</v>
          </cell>
          <cell r="IB191">
            <v>23485</v>
          </cell>
          <cell r="IC191">
            <v>23485</v>
          </cell>
          <cell r="ID191">
            <v>23485</v>
          </cell>
          <cell r="IE191">
            <v>23485</v>
          </cell>
          <cell r="IF191">
            <v>23485</v>
          </cell>
          <cell r="IG191">
            <v>23485</v>
          </cell>
          <cell r="IH191">
            <v>23485</v>
          </cell>
          <cell r="II191">
            <v>23485</v>
          </cell>
          <cell r="IJ191">
            <v>23485</v>
          </cell>
          <cell r="IK191">
            <v>23485</v>
          </cell>
          <cell r="IL191">
            <v>23485</v>
          </cell>
          <cell r="IM191">
            <v>23485</v>
          </cell>
          <cell r="IN191">
            <v>23485</v>
          </cell>
          <cell r="IO191">
            <v>23485</v>
          </cell>
          <cell r="IP191">
            <v>23485</v>
          </cell>
          <cell r="IQ191">
            <v>23485</v>
          </cell>
          <cell r="IR191">
            <v>23485</v>
          </cell>
          <cell r="IS191">
            <v>23485</v>
          </cell>
          <cell r="IT191">
            <v>23485</v>
          </cell>
          <cell r="IU191">
            <v>23485</v>
          </cell>
          <cell r="IV191">
            <v>23485</v>
          </cell>
          <cell r="IW191">
            <v>23485</v>
          </cell>
          <cell r="IX191">
            <v>23485</v>
          </cell>
          <cell r="IY191">
            <v>23485</v>
          </cell>
          <cell r="IZ191">
            <v>23485</v>
          </cell>
          <cell r="JA191">
            <v>23485</v>
          </cell>
          <cell r="JB191">
            <v>23485</v>
          </cell>
          <cell r="JC191">
            <v>23485</v>
          </cell>
          <cell r="JD191">
            <v>23485</v>
          </cell>
          <cell r="JE191">
            <v>23485</v>
          </cell>
          <cell r="JF191">
            <v>23485</v>
          </cell>
          <cell r="JG191">
            <v>23485</v>
          </cell>
          <cell r="JH191">
            <v>23485</v>
          </cell>
          <cell r="JI191">
            <v>23485</v>
          </cell>
          <cell r="JJ191">
            <v>23485</v>
          </cell>
          <cell r="JK191">
            <v>23485</v>
          </cell>
          <cell r="JL191">
            <v>23485</v>
          </cell>
          <cell r="JM191">
            <v>23485</v>
          </cell>
          <cell r="JN191">
            <v>23485</v>
          </cell>
          <cell r="JO191">
            <v>23485</v>
          </cell>
          <cell r="JP191">
            <v>23485</v>
          </cell>
          <cell r="JQ191">
            <v>23485</v>
          </cell>
          <cell r="JR191">
            <v>23485</v>
          </cell>
          <cell r="JS191">
            <v>23485</v>
          </cell>
          <cell r="JT191">
            <v>23485</v>
          </cell>
          <cell r="JU191">
            <v>23485</v>
          </cell>
          <cell r="JV191">
            <v>23485</v>
          </cell>
        </row>
        <row r="192">
          <cell r="A192" t="str">
            <v>AZ Auto Hrvatska</v>
          </cell>
          <cell r="AU192">
            <v>1447</v>
          </cell>
          <cell r="AV192">
            <v>2745</v>
          </cell>
          <cell r="AW192">
            <v>3906</v>
          </cell>
          <cell r="AX192">
            <v>4977</v>
          </cell>
          <cell r="AY192">
            <v>6076</v>
          </cell>
          <cell r="AZ192">
            <v>7209</v>
          </cell>
          <cell r="BA192">
            <v>9261</v>
          </cell>
          <cell r="BB192">
            <v>12582</v>
          </cell>
          <cell r="BC192">
            <v>13738</v>
          </cell>
          <cell r="BD192">
            <v>14860</v>
          </cell>
          <cell r="BE192">
            <v>16021</v>
          </cell>
          <cell r="BF192">
            <v>17156</v>
          </cell>
          <cell r="BG192">
            <v>18408</v>
          </cell>
          <cell r="BH192">
            <v>20757</v>
          </cell>
          <cell r="BI192">
            <v>22568</v>
          </cell>
          <cell r="BJ192">
            <v>23759</v>
          </cell>
          <cell r="BK192">
            <v>24953</v>
          </cell>
          <cell r="BL192">
            <v>26183</v>
          </cell>
          <cell r="BM192">
            <v>27794</v>
          </cell>
          <cell r="BN192">
            <v>33629</v>
          </cell>
          <cell r="BO192">
            <v>34931</v>
          </cell>
          <cell r="BP192">
            <v>36161</v>
          </cell>
          <cell r="BQ192">
            <v>37392</v>
          </cell>
          <cell r="BR192">
            <v>38609</v>
          </cell>
          <cell r="BS192">
            <v>39851</v>
          </cell>
          <cell r="BT192">
            <v>42006</v>
          </cell>
          <cell r="BU192">
            <v>44116</v>
          </cell>
          <cell r="BV192">
            <v>45343</v>
          </cell>
          <cell r="BW192">
            <v>46578</v>
          </cell>
          <cell r="BX192">
            <v>47834</v>
          </cell>
          <cell r="BY192">
            <v>49186</v>
          </cell>
          <cell r="BZ192">
            <v>52294</v>
          </cell>
          <cell r="CA192">
            <v>57370</v>
          </cell>
          <cell r="CB192">
            <v>58610</v>
          </cell>
          <cell r="CC192">
            <v>59839</v>
          </cell>
          <cell r="CD192">
            <v>61059</v>
          </cell>
          <cell r="CE192">
            <v>62286</v>
          </cell>
          <cell r="CF192">
            <v>65283</v>
          </cell>
          <cell r="CG192">
            <v>66593</v>
          </cell>
          <cell r="CH192">
            <v>67813</v>
          </cell>
          <cell r="CI192">
            <v>69026</v>
          </cell>
          <cell r="CJ192">
            <v>70263</v>
          </cell>
          <cell r="CK192">
            <v>71568</v>
          </cell>
          <cell r="CL192">
            <v>74611</v>
          </cell>
          <cell r="CM192">
            <v>79755</v>
          </cell>
          <cell r="CN192">
            <v>80954</v>
          </cell>
          <cell r="CO192">
            <v>82152</v>
          </cell>
          <cell r="CP192">
            <v>83334</v>
          </cell>
          <cell r="CQ192">
            <v>84522</v>
          </cell>
          <cell r="CR192">
            <v>87493</v>
          </cell>
          <cell r="CS192">
            <v>88665</v>
          </cell>
          <cell r="CT192">
            <v>89827</v>
          </cell>
          <cell r="CU192">
            <v>91020</v>
          </cell>
          <cell r="CV192">
            <v>92195</v>
          </cell>
          <cell r="CW192">
            <v>93434</v>
          </cell>
          <cell r="CX192">
            <v>96326</v>
          </cell>
          <cell r="CY192">
            <v>97460</v>
          </cell>
          <cell r="CZ192">
            <v>102529</v>
          </cell>
          <cell r="DA192">
            <v>103659</v>
          </cell>
          <cell r="DB192">
            <v>104781</v>
          </cell>
          <cell r="DC192">
            <v>105895</v>
          </cell>
          <cell r="DD192">
            <v>106983</v>
          </cell>
          <cell r="DE192">
            <v>108054</v>
          </cell>
          <cell r="DF192">
            <v>109126</v>
          </cell>
          <cell r="DG192">
            <v>110201</v>
          </cell>
          <cell r="DH192">
            <v>111291</v>
          </cell>
          <cell r="DI192">
            <v>112530</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cell r="FG192">
            <v>177781</v>
          </cell>
          <cell r="FH192">
            <v>178565</v>
          </cell>
          <cell r="FI192">
            <v>179331</v>
          </cell>
          <cell r="FJ192">
            <v>180110</v>
          </cell>
          <cell r="FK192">
            <v>180893</v>
          </cell>
          <cell r="FL192">
            <v>181662</v>
          </cell>
          <cell r="FM192">
            <v>182479</v>
          </cell>
          <cell r="FN192">
            <v>183317</v>
          </cell>
          <cell r="FO192">
            <v>184166</v>
          </cell>
          <cell r="FP192">
            <v>185093</v>
          </cell>
          <cell r="FQ192">
            <v>186567</v>
          </cell>
          <cell r="FR192">
            <v>191750</v>
          </cell>
          <cell r="FS192">
            <v>192669</v>
          </cell>
          <cell r="FT192">
            <v>193597</v>
          </cell>
          <cell r="FU192">
            <v>194542</v>
          </cell>
          <cell r="FV192">
            <v>195481</v>
          </cell>
          <cell r="FW192">
            <v>196423</v>
          </cell>
          <cell r="FX192">
            <v>197369</v>
          </cell>
          <cell r="FY192">
            <v>198292</v>
          </cell>
          <cell r="FZ192">
            <v>198292</v>
          </cell>
          <cell r="GA192">
            <v>198292</v>
          </cell>
          <cell r="GB192">
            <v>198292</v>
          </cell>
          <cell r="GC192">
            <v>198292</v>
          </cell>
          <cell r="GD192">
            <v>198292</v>
          </cell>
          <cell r="GE192">
            <v>198292</v>
          </cell>
          <cell r="GF192">
            <v>198292</v>
          </cell>
          <cell r="GG192">
            <v>198292</v>
          </cell>
          <cell r="GH192">
            <v>198292</v>
          </cell>
          <cell r="GI192">
            <v>198292</v>
          </cell>
          <cell r="GJ192">
            <v>198292</v>
          </cell>
          <cell r="GK192">
            <v>198292</v>
          </cell>
          <cell r="GL192">
            <v>198292</v>
          </cell>
          <cell r="GM192">
            <v>198292</v>
          </cell>
          <cell r="GN192">
            <v>198292</v>
          </cell>
          <cell r="GO192">
            <v>198292</v>
          </cell>
          <cell r="GP192">
            <v>198292</v>
          </cell>
          <cell r="GQ192">
            <v>198292</v>
          </cell>
          <cell r="GR192">
            <v>198292</v>
          </cell>
          <cell r="GS192">
            <v>198292</v>
          </cell>
          <cell r="GT192">
            <v>198292</v>
          </cell>
          <cell r="GU192">
            <v>198292</v>
          </cell>
          <cell r="GV192">
            <v>198292</v>
          </cell>
          <cell r="GW192">
            <v>198292</v>
          </cell>
          <cell r="GX192">
            <v>198292</v>
          </cell>
          <cell r="GY192">
            <v>198292</v>
          </cell>
          <cell r="GZ192">
            <v>198292</v>
          </cell>
          <cell r="HA192">
            <v>198292</v>
          </cell>
          <cell r="HB192">
            <v>198292</v>
          </cell>
          <cell r="HC192">
            <v>198292</v>
          </cell>
          <cell r="HD192">
            <v>198292</v>
          </cell>
          <cell r="HE192">
            <v>198292</v>
          </cell>
          <cell r="HF192">
            <v>198292</v>
          </cell>
          <cell r="HG192">
            <v>198292</v>
          </cell>
          <cell r="HH192">
            <v>198292</v>
          </cell>
          <cell r="HI192">
            <v>198292</v>
          </cell>
          <cell r="HJ192">
            <v>198292</v>
          </cell>
          <cell r="HK192">
            <v>198292</v>
          </cell>
          <cell r="HL192">
            <v>198292</v>
          </cell>
          <cell r="HM192">
            <v>198292</v>
          </cell>
          <cell r="HN192">
            <v>198292</v>
          </cell>
          <cell r="HO192">
            <v>198292</v>
          </cell>
          <cell r="HP192">
            <v>198292</v>
          </cell>
          <cell r="HQ192">
            <v>198292</v>
          </cell>
          <cell r="HR192">
            <v>198292</v>
          </cell>
          <cell r="HS192">
            <v>198292</v>
          </cell>
          <cell r="HT192">
            <v>198292</v>
          </cell>
          <cell r="HU192">
            <v>198292</v>
          </cell>
          <cell r="HV192">
            <v>198292</v>
          </cell>
          <cell r="HW192">
            <v>198292</v>
          </cell>
          <cell r="HX192">
            <v>198292</v>
          </cell>
          <cell r="HY192">
            <v>198292</v>
          </cell>
          <cell r="HZ192">
            <v>198292</v>
          </cell>
          <cell r="IA192">
            <v>198292</v>
          </cell>
          <cell r="IB192">
            <v>198292</v>
          </cell>
          <cell r="IC192">
            <v>198292</v>
          </cell>
          <cell r="ID192">
            <v>198292</v>
          </cell>
          <cell r="IE192">
            <v>198292</v>
          </cell>
          <cell r="IF192">
            <v>198292</v>
          </cell>
          <cell r="IG192">
            <v>198292</v>
          </cell>
          <cell r="IH192">
            <v>198292</v>
          </cell>
          <cell r="II192">
            <v>198292</v>
          </cell>
          <cell r="IJ192">
            <v>198292</v>
          </cell>
          <cell r="IK192">
            <v>198292</v>
          </cell>
          <cell r="IL192">
            <v>198292</v>
          </cell>
          <cell r="IM192">
            <v>198292</v>
          </cell>
          <cell r="IN192">
            <v>198292</v>
          </cell>
          <cell r="IO192">
            <v>198292</v>
          </cell>
          <cell r="IP192">
            <v>198292</v>
          </cell>
          <cell r="IQ192">
            <v>198292</v>
          </cell>
          <cell r="IR192">
            <v>198292</v>
          </cell>
          <cell r="IS192">
            <v>198292</v>
          </cell>
          <cell r="IT192">
            <v>198292</v>
          </cell>
          <cell r="IU192">
            <v>198292</v>
          </cell>
          <cell r="IV192">
            <v>198292</v>
          </cell>
          <cell r="IW192">
            <v>198292</v>
          </cell>
          <cell r="IX192">
            <v>198292</v>
          </cell>
          <cell r="IY192">
            <v>198292</v>
          </cell>
          <cell r="IZ192">
            <v>198292</v>
          </cell>
          <cell r="JA192">
            <v>198292</v>
          </cell>
          <cell r="JB192">
            <v>198292</v>
          </cell>
          <cell r="JC192">
            <v>198292</v>
          </cell>
          <cell r="JD192">
            <v>198292</v>
          </cell>
          <cell r="JE192">
            <v>198292</v>
          </cell>
          <cell r="JF192">
            <v>198292</v>
          </cell>
          <cell r="JG192">
            <v>198292</v>
          </cell>
          <cell r="JH192">
            <v>198292</v>
          </cell>
          <cell r="JI192">
            <v>198292</v>
          </cell>
          <cell r="JJ192">
            <v>198292</v>
          </cell>
          <cell r="JK192">
            <v>198292</v>
          </cell>
          <cell r="JL192">
            <v>198292</v>
          </cell>
          <cell r="JM192">
            <v>198292</v>
          </cell>
          <cell r="JN192">
            <v>198292</v>
          </cell>
          <cell r="JO192">
            <v>198292</v>
          </cell>
          <cell r="JP192">
            <v>198292</v>
          </cell>
          <cell r="JQ192">
            <v>198292</v>
          </cell>
          <cell r="JR192">
            <v>198292</v>
          </cell>
          <cell r="JS192">
            <v>198292</v>
          </cell>
          <cell r="JT192">
            <v>198292</v>
          </cell>
          <cell r="JU192">
            <v>198292</v>
          </cell>
          <cell r="JV192">
            <v>198292</v>
          </cell>
        </row>
        <row r="193">
          <cell r="A193" t="str">
            <v>AC Rijeka - Zagreb</v>
          </cell>
          <cell r="BB193">
            <v>1107</v>
          </cell>
          <cell r="BC193">
            <v>2083</v>
          </cell>
          <cell r="BD193">
            <v>2263</v>
          </cell>
          <cell r="BE193">
            <v>2492</v>
          </cell>
          <cell r="BF193">
            <v>2664</v>
          </cell>
          <cell r="BG193">
            <v>2888</v>
          </cell>
          <cell r="BH193">
            <v>3099</v>
          </cell>
          <cell r="BI193">
            <v>3310</v>
          </cell>
          <cell r="BJ193">
            <v>3512</v>
          </cell>
          <cell r="BK193">
            <v>3753</v>
          </cell>
          <cell r="BL193">
            <v>4669</v>
          </cell>
          <cell r="BM193">
            <v>5535</v>
          </cell>
          <cell r="BN193">
            <v>6219</v>
          </cell>
          <cell r="BO193">
            <v>6403</v>
          </cell>
          <cell r="BP193">
            <v>6588</v>
          </cell>
          <cell r="BQ193">
            <v>6779</v>
          </cell>
          <cell r="BR193">
            <v>6949</v>
          </cell>
          <cell r="BS193">
            <v>7118</v>
          </cell>
          <cell r="BT193">
            <v>7315</v>
          </cell>
          <cell r="BU193">
            <v>7525</v>
          </cell>
          <cell r="BV193">
            <v>7703</v>
          </cell>
          <cell r="BW193">
            <v>7882</v>
          </cell>
          <cell r="BX193">
            <v>8069</v>
          </cell>
          <cell r="BY193">
            <v>8278</v>
          </cell>
          <cell r="BZ193">
            <v>9677</v>
          </cell>
          <cell r="CA193">
            <v>9843</v>
          </cell>
          <cell r="CB193">
            <v>10000</v>
          </cell>
          <cell r="CC193">
            <v>10165</v>
          </cell>
          <cell r="CD193">
            <v>10326</v>
          </cell>
          <cell r="CE193">
            <v>10492</v>
          </cell>
          <cell r="CF193">
            <v>10671</v>
          </cell>
          <cell r="CG193">
            <v>10859</v>
          </cell>
          <cell r="CH193">
            <v>11025</v>
          </cell>
          <cell r="CI193">
            <v>11176</v>
          </cell>
          <cell r="CJ193">
            <v>11356</v>
          </cell>
          <cell r="CK193">
            <v>11530</v>
          </cell>
          <cell r="CL193">
            <v>12087</v>
          </cell>
          <cell r="CM193">
            <v>12844</v>
          </cell>
          <cell r="CN193">
            <v>13068</v>
          </cell>
          <cell r="CO193">
            <v>13218</v>
          </cell>
          <cell r="CP193">
            <v>13354</v>
          </cell>
          <cell r="CQ193">
            <v>13551</v>
          </cell>
          <cell r="CR193">
            <v>13795</v>
          </cell>
          <cell r="CS193">
            <v>13929</v>
          </cell>
          <cell r="CT193">
            <v>14061</v>
          </cell>
          <cell r="CU193">
            <v>14195</v>
          </cell>
          <cell r="CV193">
            <v>14327</v>
          </cell>
          <cell r="CW193">
            <v>14496</v>
          </cell>
          <cell r="CX193">
            <v>14927</v>
          </cell>
          <cell r="CY193">
            <v>15108</v>
          </cell>
          <cell r="CZ193">
            <v>16201</v>
          </cell>
          <cell r="DA193">
            <v>16528</v>
          </cell>
          <cell r="DB193">
            <v>16903</v>
          </cell>
          <cell r="DC193">
            <v>17268</v>
          </cell>
          <cell r="DD193">
            <v>17625</v>
          </cell>
          <cell r="DE193">
            <v>18015</v>
          </cell>
          <cell r="DF193">
            <v>18410</v>
          </cell>
          <cell r="DG193">
            <v>18838</v>
          </cell>
          <cell r="DH193">
            <v>19195</v>
          </cell>
          <cell r="DI193">
            <v>19562</v>
          </cell>
          <cell r="DJ193">
            <v>19982</v>
          </cell>
          <cell r="DK193">
            <v>20088</v>
          </cell>
          <cell r="DL193">
            <v>20755</v>
          </cell>
          <cell r="DM193">
            <v>21410</v>
          </cell>
          <cell r="DN193">
            <v>21742</v>
          </cell>
          <cell r="DO193">
            <v>22067</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cell r="FG193">
            <v>33035</v>
          </cell>
          <cell r="FH193">
            <v>33156</v>
          </cell>
          <cell r="FI193">
            <v>33255</v>
          </cell>
          <cell r="FJ193">
            <v>33380</v>
          </cell>
          <cell r="FK193">
            <v>33474</v>
          </cell>
          <cell r="FL193">
            <v>33562</v>
          </cell>
          <cell r="FM193">
            <v>33728</v>
          </cell>
          <cell r="FN193">
            <v>33855</v>
          </cell>
          <cell r="FO193">
            <v>33944</v>
          </cell>
          <cell r="FP193">
            <v>34036</v>
          </cell>
          <cell r="FQ193">
            <v>34197</v>
          </cell>
          <cell r="FR193">
            <v>34994</v>
          </cell>
          <cell r="FS193">
            <v>35147</v>
          </cell>
          <cell r="FT193">
            <v>35294</v>
          </cell>
          <cell r="FU193">
            <v>35504</v>
          </cell>
          <cell r="FV193">
            <v>35607</v>
          </cell>
          <cell r="FW193">
            <v>35709</v>
          </cell>
          <cell r="FX193">
            <v>35811</v>
          </cell>
          <cell r="FY193">
            <v>35910</v>
          </cell>
          <cell r="FZ193">
            <v>35910</v>
          </cell>
          <cell r="GA193">
            <v>35910</v>
          </cell>
          <cell r="GB193">
            <v>35910</v>
          </cell>
          <cell r="GC193">
            <v>35910</v>
          </cell>
          <cell r="GD193">
            <v>35910</v>
          </cell>
          <cell r="GE193">
            <v>35910</v>
          </cell>
          <cell r="GF193">
            <v>35910</v>
          </cell>
          <cell r="GG193">
            <v>35910</v>
          </cell>
          <cell r="GH193">
            <v>35910</v>
          </cell>
          <cell r="GI193">
            <v>35910</v>
          </cell>
          <cell r="GJ193">
            <v>35910</v>
          </cell>
          <cell r="GK193">
            <v>35910</v>
          </cell>
          <cell r="GL193">
            <v>35910</v>
          </cell>
          <cell r="GM193">
            <v>35910</v>
          </cell>
          <cell r="GN193">
            <v>35910</v>
          </cell>
          <cell r="GO193">
            <v>35910</v>
          </cell>
          <cell r="GP193">
            <v>35910</v>
          </cell>
          <cell r="GQ193">
            <v>35910</v>
          </cell>
          <cell r="GR193">
            <v>35910</v>
          </cell>
          <cell r="GS193">
            <v>35910</v>
          </cell>
          <cell r="GT193">
            <v>35910</v>
          </cell>
          <cell r="GU193">
            <v>35910</v>
          </cell>
          <cell r="GV193">
            <v>35910</v>
          </cell>
          <cell r="GW193">
            <v>35910</v>
          </cell>
          <cell r="GX193">
            <v>35910</v>
          </cell>
          <cell r="GY193">
            <v>35910</v>
          </cell>
          <cell r="GZ193">
            <v>35910</v>
          </cell>
          <cell r="HA193">
            <v>35910</v>
          </cell>
          <cell r="HB193">
            <v>35910</v>
          </cell>
          <cell r="HC193">
            <v>35910</v>
          </cell>
          <cell r="HD193">
            <v>35910</v>
          </cell>
          <cell r="HE193">
            <v>35910</v>
          </cell>
          <cell r="HF193">
            <v>35910</v>
          </cell>
          <cell r="HG193">
            <v>35910</v>
          </cell>
          <cell r="HH193">
            <v>35910</v>
          </cell>
          <cell r="HI193">
            <v>35910</v>
          </cell>
          <cell r="HJ193">
            <v>35910</v>
          </cell>
          <cell r="HK193">
            <v>35910</v>
          </cell>
          <cell r="HL193">
            <v>35910</v>
          </cell>
          <cell r="HM193">
            <v>35910</v>
          </cell>
          <cell r="HN193">
            <v>35910</v>
          </cell>
          <cell r="HO193">
            <v>35910</v>
          </cell>
          <cell r="HP193">
            <v>35910</v>
          </cell>
          <cell r="HQ193">
            <v>35910</v>
          </cell>
          <cell r="HR193">
            <v>35910</v>
          </cell>
          <cell r="HS193">
            <v>35910</v>
          </cell>
          <cell r="HT193">
            <v>35910</v>
          </cell>
          <cell r="HU193">
            <v>35910</v>
          </cell>
          <cell r="HV193">
            <v>35910</v>
          </cell>
          <cell r="HW193">
            <v>35910</v>
          </cell>
          <cell r="HX193">
            <v>35910</v>
          </cell>
          <cell r="HY193">
            <v>35910</v>
          </cell>
          <cell r="HZ193">
            <v>35910</v>
          </cell>
          <cell r="IA193">
            <v>35910</v>
          </cell>
          <cell r="IB193">
            <v>35910</v>
          </cell>
          <cell r="IC193">
            <v>35910</v>
          </cell>
          <cell r="ID193">
            <v>35910</v>
          </cell>
          <cell r="IE193">
            <v>35910</v>
          </cell>
          <cell r="IF193">
            <v>35910</v>
          </cell>
          <cell r="IG193">
            <v>35910</v>
          </cell>
          <cell r="IH193">
            <v>35910</v>
          </cell>
          <cell r="II193">
            <v>35910</v>
          </cell>
          <cell r="IJ193">
            <v>35910</v>
          </cell>
          <cell r="IK193">
            <v>35910</v>
          </cell>
          <cell r="IL193">
            <v>35910</v>
          </cell>
          <cell r="IM193">
            <v>35910</v>
          </cell>
          <cell r="IN193">
            <v>35910</v>
          </cell>
          <cell r="IO193">
            <v>35910</v>
          </cell>
          <cell r="IP193">
            <v>35910</v>
          </cell>
          <cell r="IQ193">
            <v>35910</v>
          </cell>
          <cell r="IR193">
            <v>35910</v>
          </cell>
          <cell r="IS193">
            <v>35910</v>
          </cell>
          <cell r="IT193">
            <v>35910</v>
          </cell>
          <cell r="IU193">
            <v>35910</v>
          </cell>
          <cell r="IV193">
            <v>35910</v>
          </cell>
          <cell r="IW193">
            <v>35910</v>
          </cell>
          <cell r="IX193">
            <v>35910</v>
          </cell>
          <cell r="IY193">
            <v>35910</v>
          </cell>
          <cell r="IZ193">
            <v>35910</v>
          </cell>
          <cell r="JA193">
            <v>35910</v>
          </cell>
          <cell r="JB193">
            <v>35910</v>
          </cell>
          <cell r="JC193">
            <v>35910</v>
          </cell>
          <cell r="JD193">
            <v>35910</v>
          </cell>
          <cell r="JE193">
            <v>35910</v>
          </cell>
          <cell r="JF193">
            <v>35910</v>
          </cell>
          <cell r="JG193">
            <v>35910</v>
          </cell>
          <cell r="JH193">
            <v>35910</v>
          </cell>
          <cell r="JI193">
            <v>35910</v>
          </cell>
          <cell r="JJ193">
            <v>35910</v>
          </cell>
          <cell r="JK193">
            <v>35910</v>
          </cell>
          <cell r="JL193">
            <v>35910</v>
          </cell>
          <cell r="JM193">
            <v>35910</v>
          </cell>
          <cell r="JN193">
            <v>35910</v>
          </cell>
          <cell r="JO193">
            <v>35910</v>
          </cell>
          <cell r="JP193">
            <v>35910</v>
          </cell>
          <cell r="JQ193">
            <v>35910</v>
          </cell>
          <cell r="JR193">
            <v>35910</v>
          </cell>
          <cell r="JS193">
            <v>35910</v>
          </cell>
          <cell r="JT193">
            <v>35910</v>
          </cell>
          <cell r="JU193">
            <v>35910</v>
          </cell>
          <cell r="JV193">
            <v>35910</v>
          </cell>
        </row>
        <row r="194">
          <cell r="A194" t="str">
            <v>AZ ZABA</v>
          </cell>
          <cell r="BM194">
            <v>88</v>
          </cell>
          <cell r="BN194">
            <v>273</v>
          </cell>
          <cell r="BO194">
            <v>316</v>
          </cell>
          <cell r="BP194">
            <v>337</v>
          </cell>
          <cell r="BQ194">
            <v>359</v>
          </cell>
          <cell r="BR194">
            <v>390</v>
          </cell>
          <cell r="BS194">
            <v>431</v>
          </cell>
          <cell r="BT194">
            <v>526</v>
          </cell>
          <cell r="BU194">
            <v>637</v>
          </cell>
          <cell r="BV194">
            <v>656</v>
          </cell>
          <cell r="BW194">
            <v>672</v>
          </cell>
          <cell r="BX194">
            <v>694</v>
          </cell>
          <cell r="BY194">
            <v>720</v>
          </cell>
          <cell r="BZ194">
            <v>889</v>
          </cell>
          <cell r="CA194">
            <v>931</v>
          </cell>
          <cell r="CB194">
            <v>946</v>
          </cell>
          <cell r="CC194">
            <v>962</v>
          </cell>
          <cell r="CD194">
            <v>988</v>
          </cell>
          <cell r="CE194">
            <v>1003</v>
          </cell>
          <cell r="CF194">
            <v>1031</v>
          </cell>
          <cell r="CG194">
            <v>1044</v>
          </cell>
          <cell r="CH194">
            <v>1057</v>
          </cell>
          <cell r="CI194">
            <v>1079</v>
          </cell>
          <cell r="CJ194">
            <v>1093</v>
          </cell>
          <cell r="CK194">
            <v>1116</v>
          </cell>
          <cell r="CL194">
            <v>1206</v>
          </cell>
          <cell r="CM194">
            <v>1344</v>
          </cell>
          <cell r="CN194">
            <v>1382</v>
          </cell>
          <cell r="CO194">
            <v>1396</v>
          </cell>
          <cell r="CP194">
            <v>1415</v>
          </cell>
          <cell r="CQ194">
            <v>1445</v>
          </cell>
          <cell r="CR194">
            <v>1461</v>
          </cell>
          <cell r="CS194">
            <v>1477</v>
          </cell>
          <cell r="CT194">
            <v>1488</v>
          </cell>
          <cell r="CU194">
            <v>1499</v>
          </cell>
          <cell r="CV194">
            <v>1513</v>
          </cell>
          <cell r="CW194">
            <v>1525</v>
          </cell>
          <cell r="CX194">
            <v>1597</v>
          </cell>
          <cell r="CY194">
            <v>1607</v>
          </cell>
          <cell r="CZ194">
            <v>1734</v>
          </cell>
          <cell r="DA194">
            <v>1766</v>
          </cell>
          <cell r="DB194">
            <v>1766</v>
          </cell>
          <cell r="DC194">
            <v>1766</v>
          </cell>
          <cell r="DD194">
            <v>1766</v>
          </cell>
          <cell r="DE194">
            <v>1766</v>
          </cell>
          <cell r="DF194">
            <v>1766</v>
          </cell>
          <cell r="DG194">
            <v>1766</v>
          </cell>
          <cell r="DH194">
            <v>1766</v>
          </cell>
          <cell r="DI194">
            <v>1766</v>
          </cell>
          <cell r="DJ194">
            <v>1766</v>
          </cell>
          <cell r="DK194">
            <v>1766</v>
          </cell>
          <cell r="DL194">
            <v>1766</v>
          </cell>
          <cell r="DM194">
            <v>1766</v>
          </cell>
          <cell r="DN194">
            <v>1766</v>
          </cell>
          <cell r="DO194">
            <v>1766</v>
          </cell>
          <cell r="DP194">
            <v>1766</v>
          </cell>
          <cell r="DQ194">
            <v>1766</v>
          </cell>
          <cell r="DR194">
            <v>1766</v>
          </cell>
          <cell r="DS194">
            <v>1766</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cell r="FG194">
            <v>1766</v>
          </cell>
          <cell r="FH194">
            <v>1766</v>
          </cell>
          <cell r="FI194">
            <v>1766</v>
          </cell>
          <cell r="FJ194">
            <v>1766</v>
          </cell>
          <cell r="FK194">
            <v>1766</v>
          </cell>
          <cell r="FL194">
            <v>1766</v>
          </cell>
          <cell r="FM194">
            <v>1766</v>
          </cell>
          <cell r="FN194">
            <v>1766</v>
          </cell>
          <cell r="FO194">
            <v>1766</v>
          </cell>
          <cell r="FP194">
            <v>1766</v>
          </cell>
          <cell r="FQ194">
            <v>1766</v>
          </cell>
          <cell r="FR194">
            <v>1766</v>
          </cell>
          <cell r="FS194">
            <v>1766</v>
          </cell>
          <cell r="FT194">
            <v>1766</v>
          </cell>
          <cell r="FU194">
            <v>1766</v>
          </cell>
          <cell r="FV194">
            <v>1766</v>
          </cell>
          <cell r="FW194">
            <v>1766</v>
          </cell>
          <cell r="FX194">
            <v>1766</v>
          </cell>
          <cell r="FY194">
            <v>1766</v>
          </cell>
          <cell r="FZ194">
            <v>1766</v>
          </cell>
          <cell r="GA194">
            <v>1766</v>
          </cell>
          <cell r="GB194">
            <v>1766</v>
          </cell>
          <cell r="GC194">
            <v>1766</v>
          </cell>
          <cell r="GD194">
            <v>1766</v>
          </cell>
          <cell r="GE194">
            <v>1766</v>
          </cell>
          <cell r="GF194">
            <v>1766</v>
          </cell>
          <cell r="GG194">
            <v>1766</v>
          </cell>
          <cell r="GH194">
            <v>1766</v>
          </cell>
          <cell r="GI194">
            <v>1766</v>
          </cell>
          <cell r="GJ194">
            <v>1766</v>
          </cell>
          <cell r="GK194">
            <v>1766</v>
          </cell>
          <cell r="GL194">
            <v>1766</v>
          </cell>
          <cell r="GM194">
            <v>1766</v>
          </cell>
          <cell r="GN194">
            <v>1766</v>
          </cell>
          <cell r="GO194">
            <v>1766</v>
          </cell>
          <cell r="GP194">
            <v>1766</v>
          </cell>
          <cell r="GQ194">
            <v>1766</v>
          </cell>
          <cell r="GR194">
            <v>1766</v>
          </cell>
          <cell r="GS194">
            <v>1766</v>
          </cell>
          <cell r="GT194">
            <v>1766</v>
          </cell>
          <cell r="GU194">
            <v>1766</v>
          </cell>
          <cell r="GV194">
            <v>1766</v>
          </cell>
          <cell r="GW194">
            <v>1766</v>
          </cell>
          <cell r="GX194">
            <v>1766</v>
          </cell>
          <cell r="GY194">
            <v>1766</v>
          </cell>
          <cell r="GZ194">
            <v>1766</v>
          </cell>
          <cell r="HA194">
            <v>1766</v>
          </cell>
          <cell r="HB194">
            <v>1766</v>
          </cell>
          <cell r="HC194">
            <v>1766</v>
          </cell>
          <cell r="HD194">
            <v>1766</v>
          </cell>
          <cell r="HE194">
            <v>1766</v>
          </cell>
          <cell r="HF194">
            <v>1766</v>
          </cell>
          <cell r="HG194">
            <v>1766</v>
          </cell>
          <cell r="HH194">
            <v>1766</v>
          </cell>
          <cell r="HI194">
            <v>1766</v>
          </cell>
          <cell r="HJ194">
            <v>1766</v>
          </cell>
          <cell r="HK194">
            <v>1766</v>
          </cell>
          <cell r="HL194">
            <v>1766</v>
          </cell>
          <cell r="HM194">
            <v>1766</v>
          </cell>
          <cell r="HN194">
            <v>1766</v>
          </cell>
          <cell r="HO194">
            <v>1766</v>
          </cell>
          <cell r="HP194">
            <v>1766</v>
          </cell>
          <cell r="HQ194">
            <v>1766</v>
          </cell>
          <cell r="HR194">
            <v>1766</v>
          </cell>
          <cell r="HS194">
            <v>1766</v>
          </cell>
          <cell r="HT194">
            <v>1766</v>
          </cell>
          <cell r="HU194">
            <v>1766</v>
          </cell>
          <cell r="HV194">
            <v>1766</v>
          </cell>
          <cell r="HW194">
            <v>1766</v>
          </cell>
          <cell r="HX194">
            <v>1766</v>
          </cell>
          <cell r="HY194">
            <v>1766</v>
          </cell>
          <cell r="HZ194">
            <v>1766</v>
          </cell>
          <cell r="IA194">
            <v>1766</v>
          </cell>
          <cell r="IB194">
            <v>1766</v>
          </cell>
          <cell r="IC194">
            <v>1766</v>
          </cell>
          <cell r="ID194">
            <v>1766</v>
          </cell>
          <cell r="IE194">
            <v>1766</v>
          </cell>
          <cell r="IF194">
            <v>1766</v>
          </cell>
          <cell r="IG194">
            <v>1766</v>
          </cell>
          <cell r="IH194">
            <v>1766</v>
          </cell>
          <cell r="II194">
            <v>1766</v>
          </cell>
          <cell r="IJ194">
            <v>1766</v>
          </cell>
          <cell r="IK194">
            <v>1766</v>
          </cell>
          <cell r="IL194">
            <v>1766</v>
          </cell>
          <cell r="IM194">
            <v>1766</v>
          </cell>
          <cell r="IN194">
            <v>1766</v>
          </cell>
          <cell r="IO194">
            <v>1766</v>
          </cell>
          <cell r="IP194">
            <v>1766</v>
          </cell>
          <cell r="IQ194">
            <v>1766</v>
          </cell>
          <cell r="IR194">
            <v>1766</v>
          </cell>
          <cell r="IS194">
            <v>1766</v>
          </cell>
          <cell r="IT194">
            <v>1766</v>
          </cell>
          <cell r="IU194">
            <v>1766</v>
          </cell>
          <cell r="IV194">
            <v>1766</v>
          </cell>
          <cell r="IW194">
            <v>1766</v>
          </cell>
          <cell r="IX194">
            <v>1766</v>
          </cell>
          <cell r="IY194">
            <v>1766</v>
          </cell>
          <cell r="IZ194">
            <v>1766</v>
          </cell>
          <cell r="JA194">
            <v>1766</v>
          </cell>
          <cell r="JB194">
            <v>1766</v>
          </cell>
          <cell r="JC194">
            <v>1766</v>
          </cell>
          <cell r="JD194">
            <v>1766</v>
          </cell>
          <cell r="JE194">
            <v>1766</v>
          </cell>
          <cell r="JF194">
            <v>1766</v>
          </cell>
          <cell r="JG194">
            <v>1766</v>
          </cell>
          <cell r="JH194">
            <v>1766</v>
          </cell>
          <cell r="JI194">
            <v>1766</v>
          </cell>
          <cell r="JJ194">
            <v>1766</v>
          </cell>
          <cell r="JK194">
            <v>1766</v>
          </cell>
          <cell r="JL194">
            <v>1766</v>
          </cell>
          <cell r="JM194">
            <v>1766</v>
          </cell>
          <cell r="JN194">
            <v>1766</v>
          </cell>
          <cell r="JO194">
            <v>1766</v>
          </cell>
          <cell r="JP194">
            <v>1766</v>
          </cell>
          <cell r="JQ194">
            <v>1766</v>
          </cell>
          <cell r="JR194">
            <v>1766</v>
          </cell>
          <cell r="JS194">
            <v>1766</v>
          </cell>
          <cell r="JT194">
            <v>1766</v>
          </cell>
          <cell r="JU194">
            <v>1766</v>
          </cell>
          <cell r="JV194">
            <v>1766</v>
          </cell>
        </row>
        <row r="195">
          <cell r="A195" t="str">
            <v>Raiffeisen ZDMF</v>
          </cell>
          <cell r="BM195">
            <v>0</v>
          </cell>
          <cell r="BN195">
            <v>2</v>
          </cell>
          <cell r="BO195">
            <v>4</v>
          </cell>
          <cell r="BP195">
            <v>15</v>
          </cell>
          <cell r="BQ195">
            <v>27</v>
          </cell>
          <cell r="BR195">
            <v>40</v>
          </cell>
          <cell r="BS195">
            <v>53</v>
          </cell>
          <cell r="BT195">
            <v>67</v>
          </cell>
          <cell r="BU195">
            <v>86</v>
          </cell>
          <cell r="BV195">
            <v>103</v>
          </cell>
          <cell r="BW195">
            <v>118</v>
          </cell>
          <cell r="BX195">
            <v>134</v>
          </cell>
          <cell r="BY195">
            <v>150</v>
          </cell>
          <cell r="BZ195">
            <v>167</v>
          </cell>
          <cell r="CA195">
            <v>182</v>
          </cell>
          <cell r="CB195">
            <v>198</v>
          </cell>
          <cell r="CC195">
            <v>214</v>
          </cell>
          <cell r="CD195">
            <v>229</v>
          </cell>
          <cell r="CE195">
            <v>244</v>
          </cell>
          <cell r="CF195">
            <v>259</v>
          </cell>
          <cell r="CG195">
            <v>274</v>
          </cell>
          <cell r="CH195">
            <v>288</v>
          </cell>
          <cell r="CI195">
            <v>303</v>
          </cell>
          <cell r="CJ195">
            <v>321</v>
          </cell>
          <cell r="CK195">
            <v>337</v>
          </cell>
          <cell r="CL195">
            <v>356</v>
          </cell>
          <cell r="CM195">
            <v>408</v>
          </cell>
          <cell r="CN195">
            <v>425</v>
          </cell>
          <cell r="CO195">
            <v>442</v>
          </cell>
          <cell r="CP195">
            <v>459</v>
          </cell>
          <cell r="CQ195">
            <v>476</v>
          </cell>
          <cell r="CR195">
            <v>493</v>
          </cell>
          <cell r="CS195">
            <v>511</v>
          </cell>
          <cell r="CT195">
            <v>529</v>
          </cell>
          <cell r="CU195">
            <v>543</v>
          </cell>
          <cell r="CV195">
            <v>556</v>
          </cell>
          <cell r="CW195">
            <v>570</v>
          </cell>
          <cell r="CX195">
            <v>599</v>
          </cell>
          <cell r="CY195">
            <v>615</v>
          </cell>
          <cell r="CZ195">
            <v>672</v>
          </cell>
          <cell r="DA195">
            <v>687</v>
          </cell>
          <cell r="DB195">
            <v>703</v>
          </cell>
          <cell r="DC195">
            <v>719</v>
          </cell>
          <cell r="DD195">
            <v>735</v>
          </cell>
          <cell r="DE195">
            <v>750</v>
          </cell>
          <cell r="DF195">
            <v>765</v>
          </cell>
          <cell r="DG195">
            <v>781</v>
          </cell>
          <cell r="DH195">
            <v>796</v>
          </cell>
          <cell r="DI195">
            <v>810</v>
          </cell>
          <cell r="DJ195">
            <v>826</v>
          </cell>
          <cell r="DK195">
            <v>841</v>
          </cell>
          <cell r="DL195">
            <v>857</v>
          </cell>
          <cell r="DM195">
            <v>898</v>
          </cell>
          <cell r="DN195">
            <v>912</v>
          </cell>
          <cell r="DO195">
            <v>927</v>
          </cell>
          <cell r="DP195">
            <v>940</v>
          </cell>
          <cell r="DQ195">
            <v>956</v>
          </cell>
          <cell r="DR195">
            <v>972</v>
          </cell>
          <cell r="DS195">
            <v>986</v>
          </cell>
          <cell r="DT195">
            <v>1000</v>
          </cell>
          <cell r="DU195">
            <v>1014</v>
          </cell>
          <cell r="DV195">
            <v>1029</v>
          </cell>
          <cell r="DW195">
            <v>1063</v>
          </cell>
          <cell r="DX195">
            <v>1074</v>
          </cell>
          <cell r="DY195">
            <v>1087</v>
          </cell>
          <cell r="DZ195">
            <v>1096</v>
          </cell>
          <cell r="EA195">
            <v>1108</v>
          </cell>
          <cell r="EB195">
            <v>1122</v>
          </cell>
          <cell r="EC195">
            <v>1131</v>
          </cell>
          <cell r="ED195">
            <v>1142</v>
          </cell>
          <cell r="EE195">
            <v>1153</v>
          </cell>
          <cell r="EF195">
            <v>1164</v>
          </cell>
          <cell r="EG195">
            <v>1176</v>
          </cell>
          <cell r="EH195">
            <v>1189</v>
          </cell>
          <cell r="EI195">
            <v>1221</v>
          </cell>
          <cell r="EJ195">
            <v>1229</v>
          </cell>
          <cell r="EK195">
            <v>1846</v>
          </cell>
          <cell r="EL195">
            <v>2184</v>
          </cell>
          <cell r="EM195">
            <v>2422</v>
          </cell>
          <cell r="EN195">
            <v>2658</v>
          </cell>
          <cell r="EO195">
            <v>2908</v>
          </cell>
          <cell r="EP195">
            <v>2935</v>
          </cell>
          <cell r="EQ195">
            <v>2961</v>
          </cell>
          <cell r="ER195">
            <v>2975</v>
          </cell>
          <cell r="ES195">
            <v>2988</v>
          </cell>
          <cell r="ET195">
            <v>4396</v>
          </cell>
          <cell r="EU195">
            <v>4413</v>
          </cell>
          <cell r="EV195">
            <v>4812</v>
          </cell>
          <cell r="EW195">
            <v>4825</v>
          </cell>
          <cell r="EX195">
            <v>5009</v>
          </cell>
          <cell r="EY195">
            <v>5196</v>
          </cell>
          <cell r="EZ195">
            <v>5381</v>
          </cell>
          <cell r="FA195">
            <v>5566</v>
          </cell>
          <cell r="FB195">
            <v>5751</v>
          </cell>
          <cell r="FC195">
            <v>5928</v>
          </cell>
          <cell r="FD195">
            <v>6101</v>
          </cell>
          <cell r="FE195">
            <v>8048</v>
          </cell>
          <cell r="FF195">
            <v>8929</v>
          </cell>
          <cell r="FG195">
            <v>7008</v>
          </cell>
          <cell r="FH195">
            <v>7022</v>
          </cell>
          <cell r="FI195">
            <v>7037</v>
          </cell>
          <cell r="FJ195">
            <v>7051</v>
          </cell>
          <cell r="FK195">
            <v>7071</v>
          </cell>
          <cell r="FL195">
            <v>7081</v>
          </cell>
          <cell r="FM195">
            <v>7090</v>
          </cell>
          <cell r="FN195">
            <v>7100</v>
          </cell>
          <cell r="FO195">
            <v>7108</v>
          </cell>
          <cell r="FP195">
            <v>7268</v>
          </cell>
          <cell r="FQ195">
            <v>7287</v>
          </cell>
          <cell r="FR195">
            <v>7658</v>
          </cell>
          <cell r="FS195">
            <v>7673</v>
          </cell>
          <cell r="FT195">
            <v>7683</v>
          </cell>
          <cell r="FU195">
            <v>7697</v>
          </cell>
          <cell r="FV195">
            <v>7707</v>
          </cell>
          <cell r="FW195">
            <v>7722</v>
          </cell>
          <cell r="FX195">
            <v>7734</v>
          </cell>
          <cell r="FY195">
            <v>7745</v>
          </cell>
          <cell r="FZ195">
            <v>7745</v>
          </cell>
          <cell r="GA195">
            <v>7745</v>
          </cell>
          <cell r="GB195">
            <v>7745</v>
          </cell>
          <cell r="GC195">
            <v>7745</v>
          </cell>
          <cell r="GD195">
            <v>7745</v>
          </cell>
          <cell r="GE195">
            <v>7745</v>
          </cell>
          <cell r="GF195">
            <v>7745</v>
          </cell>
          <cell r="GG195">
            <v>7745</v>
          </cell>
          <cell r="GH195">
            <v>7745</v>
          </cell>
          <cell r="GI195">
            <v>7745</v>
          </cell>
          <cell r="GJ195">
            <v>7745</v>
          </cell>
          <cell r="GK195">
            <v>7745</v>
          </cell>
          <cell r="GL195">
            <v>7745</v>
          </cell>
          <cell r="GM195">
            <v>7745</v>
          </cell>
          <cell r="GN195">
            <v>7745</v>
          </cell>
          <cell r="GO195">
            <v>7745</v>
          </cell>
          <cell r="GP195">
            <v>7745</v>
          </cell>
          <cell r="GQ195">
            <v>7745</v>
          </cell>
          <cell r="GR195">
            <v>7745</v>
          </cell>
          <cell r="GS195">
            <v>7745</v>
          </cell>
          <cell r="GT195">
            <v>7745</v>
          </cell>
          <cell r="GU195">
            <v>7745</v>
          </cell>
          <cell r="GV195">
            <v>7745</v>
          </cell>
          <cell r="GW195">
            <v>7745</v>
          </cell>
          <cell r="GX195">
            <v>7745</v>
          </cell>
          <cell r="GY195">
            <v>7745</v>
          </cell>
          <cell r="GZ195">
            <v>7745</v>
          </cell>
          <cell r="HA195">
            <v>7745</v>
          </cell>
          <cell r="HB195">
            <v>7745</v>
          </cell>
          <cell r="HC195">
            <v>7745</v>
          </cell>
          <cell r="HD195">
            <v>7745</v>
          </cell>
          <cell r="HE195">
            <v>7745</v>
          </cell>
          <cell r="HF195">
            <v>7745</v>
          </cell>
          <cell r="HG195">
            <v>7745</v>
          </cell>
          <cell r="HH195">
            <v>7745</v>
          </cell>
          <cell r="HI195">
            <v>7745</v>
          </cell>
          <cell r="HJ195">
            <v>7745</v>
          </cell>
          <cell r="HK195">
            <v>7745</v>
          </cell>
          <cell r="HL195">
            <v>7745</v>
          </cell>
          <cell r="HM195">
            <v>7745</v>
          </cell>
          <cell r="HN195">
            <v>7745</v>
          </cell>
          <cell r="HO195">
            <v>7745</v>
          </cell>
          <cell r="HP195">
            <v>7745</v>
          </cell>
          <cell r="HQ195">
            <v>7745</v>
          </cell>
          <cell r="HR195">
            <v>7745</v>
          </cell>
          <cell r="HS195">
            <v>7745</v>
          </cell>
          <cell r="HT195">
            <v>7745</v>
          </cell>
          <cell r="HU195">
            <v>7745</v>
          </cell>
          <cell r="HV195">
            <v>7745</v>
          </cell>
          <cell r="HW195">
            <v>7745</v>
          </cell>
          <cell r="HX195">
            <v>7745</v>
          </cell>
          <cell r="HY195">
            <v>7745</v>
          </cell>
          <cell r="HZ195">
            <v>7745</v>
          </cell>
          <cell r="IA195">
            <v>7745</v>
          </cell>
          <cell r="IB195">
            <v>7745</v>
          </cell>
          <cell r="IC195">
            <v>7745</v>
          </cell>
          <cell r="ID195">
            <v>7745</v>
          </cell>
          <cell r="IE195">
            <v>7745</v>
          </cell>
          <cell r="IF195">
            <v>7745</v>
          </cell>
          <cell r="IG195">
            <v>7745</v>
          </cell>
          <cell r="IH195">
            <v>7745</v>
          </cell>
          <cell r="II195">
            <v>7745</v>
          </cell>
          <cell r="IJ195">
            <v>7745</v>
          </cell>
          <cell r="IK195">
            <v>7745</v>
          </cell>
          <cell r="IL195">
            <v>7745</v>
          </cell>
          <cell r="IM195">
            <v>7745</v>
          </cell>
          <cell r="IN195">
            <v>7745</v>
          </cell>
          <cell r="IO195">
            <v>7745</v>
          </cell>
          <cell r="IP195">
            <v>7745</v>
          </cell>
          <cell r="IQ195">
            <v>7745</v>
          </cell>
          <cell r="IR195">
            <v>7745</v>
          </cell>
          <cell r="IS195">
            <v>7745</v>
          </cell>
          <cell r="IT195">
            <v>7745</v>
          </cell>
          <cell r="IU195">
            <v>7745</v>
          </cell>
          <cell r="IV195">
            <v>7745</v>
          </cell>
          <cell r="IW195">
            <v>7745</v>
          </cell>
          <cell r="IX195">
            <v>7745</v>
          </cell>
          <cell r="IY195">
            <v>7745</v>
          </cell>
          <cell r="IZ195">
            <v>7745</v>
          </cell>
          <cell r="JA195">
            <v>7745</v>
          </cell>
          <cell r="JB195">
            <v>7745</v>
          </cell>
          <cell r="JC195">
            <v>7745</v>
          </cell>
          <cell r="JD195">
            <v>7745</v>
          </cell>
          <cell r="JE195">
            <v>7745</v>
          </cell>
          <cell r="JF195">
            <v>7745</v>
          </cell>
          <cell r="JG195">
            <v>7745</v>
          </cell>
          <cell r="JH195">
            <v>7745</v>
          </cell>
          <cell r="JI195">
            <v>7745</v>
          </cell>
          <cell r="JJ195">
            <v>7745</v>
          </cell>
          <cell r="JK195">
            <v>7745</v>
          </cell>
          <cell r="JL195">
            <v>7745</v>
          </cell>
          <cell r="JM195">
            <v>7745</v>
          </cell>
          <cell r="JN195">
            <v>7745</v>
          </cell>
          <cell r="JO195">
            <v>7745</v>
          </cell>
          <cell r="JP195">
            <v>7745</v>
          </cell>
          <cell r="JQ195">
            <v>7745</v>
          </cell>
          <cell r="JR195">
            <v>7745</v>
          </cell>
          <cell r="JS195">
            <v>7745</v>
          </cell>
          <cell r="JT195">
            <v>7745</v>
          </cell>
          <cell r="JU195">
            <v>7745</v>
          </cell>
          <cell r="JV195">
            <v>7745</v>
          </cell>
        </row>
        <row r="196">
          <cell r="A196" t="str">
            <v>Erste ZDMF</v>
          </cell>
          <cell r="BM196">
            <v>0</v>
          </cell>
          <cell r="BN196">
            <v>0</v>
          </cell>
          <cell r="BO196">
            <v>0</v>
          </cell>
          <cell r="BP196">
            <v>0</v>
          </cell>
          <cell r="BQ196">
            <v>0</v>
          </cell>
          <cell r="BR196">
            <v>0</v>
          </cell>
          <cell r="BS196">
            <v>0</v>
          </cell>
          <cell r="BT196">
            <v>1198</v>
          </cell>
          <cell r="BU196">
            <v>1198</v>
          </cell>
          <cell r="BV196">
            <v>1300</v>
          </cell>
          <cell r="BW196">
            <v>1417</v>
          </cell>
          <cell r="BX196">
            <v>1560</v>
          </cell>
          <cell r="BY196">
            <v>1713</v>
          </cell>
          <cell r="BZ196">
            <v>1859</v>
          </cell>
          <cell r="CA196">
            <v>1990</v>
          </cell>
          <cell r="CB196">
            <v>2123</v>
          </cell>
          <cell r="CC196">
            <v>2254</v>
          </cell>
          <cell r="CD196">
            <v>2384</v>
          </cell>
          <cell r="CE196">
            <v>2514</v>
          </cell>
          <cell r="CF196">
            <v>2642</v>
          </cell>
          <cell r="CG196">
            <v>2770</v>
          </cell>
          <cell r="CH196">
            <v>2896</v>
          </cell>
          <cell r="CI196">
            <v>3020</v>
          </cell>
          <cell r="CJ196">
            <v>3145</v>
          </cell>
          <cell r="CK196">
            <v>3267</v>
          </cell>
          <cell r="CL196">
            <v>3405</v>
          </cell>
          <cell r="CM196">
            <v>3955</v>
          </cell>
          <cell r="CN196">
            <v>4076</v>
          </cell>
          <cell r="CO196">
            <v>4196</v>
          </cell>
          <cell r="CP196">
            <v>4314</v>
          </cell>
          <cell r="CQ196">
            <v>4430</v>
          </cell>
          <cell r="CR196">
            <v>4544</v>
          </cell>
          <cell r="CS196">
            <v>4658</v>
          </cell>
          <cell r="CT196">
            <v>4771</v>
          </cell>
          <cell r="CU196">
            <v>4881</v>
          </cell>
          <cell r="CV196">
            <v>4991</v>
          </cell>
          <cell r="CW196">
            <v>5101</v>
          </cell>
          <cell r="CX196">
            <v>5215</v>
          </cell>
          <cell r="CY196">
            <v>5323</v>
          </cell>
          <cell r="CZ196">
            <v>5796</v>
          </cell>
          <cell r="DA196">
            <v>5902</v>
          </cell>
          <cell r="DB196">
            <v>6009</v>
          </cell>
          <cell r="DC196">
            <v>6114</v>
          </cell>
          <cell r="DD196">
            <v>6326</v>
          </cell>
          <cell r="DE196">
            <v>8622</v>
          </cell>
          <cell r="DF196">
            <v>9217</v>
          </cell>
          <cell r="DG196">
            <v>9853</v>
          </cell>
          <cell r="DH196">
            <v>10472</v>
          </cell>
          <cell r="DI196">
            <v>11678</v>
          </cell>
          <cell r="DJ196">
            <v>12325</v>
          </cell>
          <cell r="DK196">
            <v>12907</v>
          </cell>
          <cell r="DL196">
            <v>13490</v>
          </cell>
          <cell r="DM196">
            <v>14268</v>
          </cell>
          <cell r="DN196">
            <v>14848</v>
          </cell>
          <cell r="DO196">
            <v>15426</v>
          </cell>
          <cell r="DP196">
            <v>16001</v>
          </cell>
          <cell r="DQ196">
            <v>16166</v>
          </cell>
          <cell r="DR196">
            <v>17149</v>
          </cell>
          <cell r="DS196">
            <v>17726</v>
          </cell>
          <cell r="DT196">
            <v>18297</v>
          </cell>
          <cell r="DU196">
            <v>18870</v>
          </cell>
          <cell r="DV196">
            <v>19455</v>
          </cell>
          <cell r="DW196">
            <v>21354</v>
          </cell>
          <cell r="DX196">
            <v>22320</v>
          </cell>
          <cell r="DY196">
            <v>23283</v>
          </cell>
          <cell r="DZ196">
            <v>23913</v>
          </cell>
          <cell r="EA196">
            <v>25155</v>
          </cell>
          <cell r="EB196">
            <v>26054</v>
          </cell>
          <cell r="EC196">
            <v>26944</v>
          </cell>
          <cell r="ED196">
            <v>27825</v>
          </cell>
          <cell r="EE196">
            <v>28705</v>
          </cell>
          <cell r="EF196">
            <v>29577</v>
          </cell>
          <cell r="EG196">
            <v>30446</v>
          </cell>
          <cell r="EH196">
            <v>31325</v>
          </cell>
          <cell r="EI196">
            <v>32430</v>
          </cell>
          <cell r="EJ196">
            <v>32572</v>
          </cell>
          <cell r="EK196">
            <v>32714</v>
          </cell>
          <cell r="EL196">
            <v>32855</v>
          </cell>
          <cell r="EM196">
            <v>36227</v>
          </cell>
          <cell r="EN196">
            <v>36840</v>
          </cell>
          <cell r="EO196">
            <v>37451</v>
          </cell>
          <cell r="EP196">
            <v>38128</v>
          </cell>
          <cell r="EQ196">
            <v>38744</v>
          </cell>
          <cell r="ER196">
            <v>39354</v>
          </cell>
          <cell r="ES196">
            <v>39965</v>
          </cell>
          <cell r="ET196">
            <v>42063</v>
          </cell>
          <cell r="EU196">
            <v>42843</v>
          </cell>
          <cell r="EV196">
            <v>43622</v>
          </cell>
          <cell r="EW196">
            <v>44397</v>
          </cell>
          <cell r="EX196">
            <v>45176</v>
          </cell>
          <cell r="EY196">
            <v>45949</v>
          </cell>
          <cell r="EZ196">
            <v>46720</v>
          </cell>
          <cell r="FA196">
            <v>47490</v>
          </cell>
          <cell r="FB196">
            <v>48260</v>
          </cell>
          <cell r="FC196">
            <v>49028</v>
          </cell>
          <cell r="FD196">
            <v>49797</v>
          </cell>
          <cell r="FE196">
            <v>64773</v>
          </cell>
          <cell r="FF196">
            <v>67284</v>
          </cell>
          <cell r="FG196">
            <v>68252</v>
          </cell>
          <cell r="FH196">
            <v>69219</v>
          </cell>
          <cell r="FI196">
            <v>70190</v>
          </cell>
          <cell r="FJ196">
            <v>71153</v>
          </cell>
          <cell r="FK196">
            <v>72113</v>
          </cell>
          <cell r="FL196">
            <v>73073</v>
          </cell>
          <cell r="FM196">
            <v>74033</v>
          </cell>
          <cell r="FN196">
            <v>74991</v>
          </cell>
          <cell r="FO196">
            <v>75950</v>
          </cell>
          <cell r="FP196">
            <v>76908</v>
          </cell>
          <cell r="FQ196">
            <v>77863</v>
          </cell>
          <cell r="FR196">
            <v>80528</v>
          </cell>
          <cell r="FS196">
            <v>81501</v>
          </cell>
          <cell r="FT196">
            <v>82574</v>
          </cell>
          <cell r="FU196">
            <v>83588</v>
          </cell>
          <cell r="FV196">
            <v>84603</v>
          </cell>
          <cell r="FW196">
            <v>85634</v>
          </cell>
          <cell r="FX196">
            <v>86689</v>
          </cell>
          <cell r="FY196">
            <v>87738</v>
          </cell>
          <cell r="FZ196">
            <v>87738</v>
          </cell>
          <cell r="GA196">
            <v>87738</v>
          </cell>
          <cell r="GB196">
            <v>87738</v>
          </cell>
          <cell r="GC196">
            <v>87738</v>
          </cell>
          <cell r="GD196">
            <v>87738</v>
          </cell>
          <cell r="GE196">
            <v>87738</v>
          </cell>
          <cell r="GF196">
            <v>87738</v>
          </cell>
          <cell r="GG196">
            <v>87738</v>
          </cell>
          <cell r="GH196">
            <v>87738</v>
          </cell>
          <cell r="GI196">
            <v>87738</v>
          </cell>
          <cell r="GJ196">
            <v>87738</v>
          </cell>
          <cell r="GK196">
            <v>87738</v>
          </cell>
          <cell r="GL196">
            <v>87738</v>
          </cell>
          <cell r="GM196">
            <v>87738</v>
          </cell>
          <cell r="GN196">
            <v>87738</v>
          </cell>
          <cell r="GO196">
            <v>87738</v>
          </cell>
          <cell r="GP196">
            <v>87738</v>
          </cell>
          <cell r="GQ196">
            <v>87738</v>
          </cell>
          <cell r="GR196">
            <v>87738</v>
          </cell>
          <cell r="GS196">
            <v>87738</v>
          </cell>
          <cell r="GT196">
            <v>87738</v>
          </cell>
          <cell r="GU196">
            <v>87738</v>
          </cell>
          <cell r="GV196">
            <v>87738</v>
          </cell>
          <cell r="GW196">
            <v>87738</v>
          </cell>
          <cell r="GX196">
            <v>87738</v>
          </cell>
          <cell r="GY196">
            <v>87738</v>
          </cell>
          <cell r="GZ196">
            <v>87738</v>
          </cell>
          <cell r="HA196">
            <v>87738</v>
          </cell>
          <cell r="HB196">
            <v>87738</v>
          </cell>
          <cell r="HC196">
            <v>87738</v>
          </cell>
          <cell r="HD196">
            <v>87738</v>
          </cell>
          <cell r="HE196">
            <v>87738</v>
          </cell>
          <cell r="HF196">
            <v>87738</v>
          </cell>
          <cell r="HG196">
            <v>87738</v>
          </cell>
          <cell r="HH196">
            <v>87738</v>
          </cell>
          <cell r="HI196">
            <v>87738</v>
          </cell>
          <cell r="HJ196">
            <v>87738</v>
          </cell>
          <cell r="HK196">
            <v>87738</v>
          </cell>
          <cell r="HL196">
            <v>87738</v>
          </cell>
          <cell r="HM196">
            <v>87738</v>
          </cell>
          <cell r="HN196">
            <v>87738</v>
          </cell>
          <cell r="HO196">
            <v>87738</v>
          </cell>
          <cell r="HP196">
            <v>87738</v>
          </cell>
          <cell r="HQ196">
            <v>87738</v>
          </cell>
          <cell r="HR196">
            <v>87738</v>
          </cell>
          <cell r="HS196">
            <v>87738</v>
          </cell>
          <cell r="HT196">
            <v>87738</v>
          </cell>
          <cell r="HU196">
            <v>87738</v>
          </cell>
          <cell r="HV196">
            <v>87738</v>
          </cell>
          <cell r="HW196">
            <v>87738</v>
          </cell>
          <cell r="HX196">
            <v>87738</v>
          </cell>
          <cell r="HY196">
            <v>87738</v>
          </cell>
          <cell r="HZ196">
            <v>87738</v>
          </cell>
          <cell r="IA196">
            <v>87738</v>
          </cell>
          <cell r="IB196">
            <v>87738</v>
          </cell>
          <cell r="IC196">
            <v>87738</v>
          </cell>
          <cell r="ID196">
            <v>87738</v>
          </cell>
          <cell r="IE196">
            <v>87738</v>
          </cell>
          <cell r="IF196">
            <v>87738</v>
          </cell>
          <cell r="IG196">
            <v>87738</v>
          </cell>
          <cell r="IH196">
            <v>87738</v>
          </cell>
          <cell r="II196">
            <v>87738</v>
          </cell>
          <cell r="IJ196">
            <v>87738</v>
          </cell>
          <cell r="IK196">
            <v>87738</v>
          </cell>
          <cell r="IL196">
            <v>87738</v>
          </cell>
          <cell r="IM196">
            <v>87738</v>
          </cell>
          <cell r="IN196">
            <v>87738</v>
          </cell>
          <cell r="IO196">
            <v>87738</v>
          </cell>
          <cell r="IP196">
            <v>87738</v>
          </cell>
          <cell r="IQ196">
            <v>87738</v>
          </cell>
          <cell r="IR196">
            <v>87738</v>
          </cell>
          <cell r="IS196">
            <v>87738</v>
          </cell>
          <cell r="IT196">
            <v>87738</v>
          </cell>
          <cell r="IU196">
            <v>87738</v>
          </cell>
          <cell r="IV196">
            <v>87738</v>
          </cell>
          <cell r="IW196">
            <v>87738</v>
          </cell>
          <cell r="IX196">
            <v>87738</v>
          </cell>
          <cell r="IY196">
            <v>87738</v>
          </cell>
          <cell r="IZ196">
            <v>87738</v>
          </cell>
          <cell r="JA196">
            <v>87738</v>
          </cell>
          <cell r="JB196">
            <v>87738</v>
          </cell>
          <cell r="JC196">
            <v>87738</v>
          </cell>
          <cell r="JD196">
            <v>87738</v>
          </cell>
          <cell r="JE196">
            <v>87738</v>
          </cell>
          <cell r="JF196">
            <v>87738</v>
          </cell>
          <cell r="JG196">
            <v>87738</v>
          </cell>
          <cell r="JH196">
            <v>87738</v>
          </cell>
          <cell r="JI196">
            <v>87738</v>
          </cell>
          <cell r="JJ196">
            <v>87738</v>
          </cell>
          <cell r="JK196">
            <v>87738</v>
          </cell>
          <cell r="JL196">
            <v>87738</v>
          </cell>
          <cell r="JM196">
            <v>87738</v>
          </cell>
          <cell r="JN196">
            <v>87738</v>
          </cell>
          <cell r="JO196">
            <v>87738</v>
          </cell>
          <cell r="JP196">
            <v>87738</v>
          </cell>
          <cell r="JQ196">
            <v>87738</v>
          </cell>
          <cell r="JR196">
            <v>87738</v>
          </cell>
          <cell r="JS196">
            <v>87738</v>
          </cell>
          <cell r="JT196">
            <v>87738</v>
          </cell>
          <cell r="JU196">
            <v>87738</v>
          </cell>
          <cell r="JV196">
            <v>87738</v>
          </cell>
        </row>
        <row r="197">
          <cell r="A197" t="str">
            <v>AZ Treći horizont</v>
          </cell>
          <cell r="BT197">
            <v>0</v>
          </cell>
          <cell r="BU197">
            <v>0</v>
          </cell>
          <cell r="BV197">
            <v>0</v>
          </cell>
          <cell r="BW197">
            <v>0</v>
          </cell>
          <cell r="BX197">
            <v>240</v>
          </cell>
          <cell r="BY197">
            <v>1163</v>
          </cell>
          <cell r="BZ197">
            <v>2246</v>
          </cell>
          <cell r="CA197">
            <v>3109</v>
          </cell>
          <cell r="CB197">
            <v>3874</v>
          </cell>
          <cell r="CC197">
            <v>4649</v>
          </cell>
          <cell r="CD197">
            <v>5413</v>
          </cell>
          <cell r="CE197">
            <v>6155</v>
          </cell>
          <cell r="CF197">
            <v>6880</v>
          </cell>
          <cell r="CG197">
            <v>7640</v>
          </cell>
          <cell r="CH197">
            <v>8372</v>
          </cell>
          <cell r="CI197">
            <v>9097</v>
          </cell>
          <cell r="CJ197">
            <v>9837</v>
          </cell>
          <cell r="CK197">
            <v>10593</v>
          </cell>
          <cell r="CL197">
            <v>11404</v>
          </cell>
          <cell r="CM197">
            <v>12605</v>
          </cell>
          <cell r="CN197">
            <v>13343</v>
          </cell>
          <cell r="CO197">
            <v>14078</v>
          </cell>
          <cell r="CP197">
            <v>14820</v>
          </cell>
          <cell r="CQ197">
            <v>15548</v>
          </cell>
          <cell r="CR197">
            <v>16293</v>
          </cell>
          <cell r="CS197">
            <v>17017</v>
          </cell>
          <cell r="CT197">
            <v>17736</v>
          </cell>
          <cell r="CU197">
            <v>18462</v>
          </cell>
          <cell r="CV197">
            <v>19178</v>
          </cell>
          <cell r="CW197">
            <v>19895</v>
          </cell>
          <cell r="CX197">
            <v>20666</v>
          </cell>
          <cell r="CY197">
            <v>21380</v>
          </cell>
          <cell r="CZ197">
            <v>24159</v>
          </cell>
          <cell r="DA197">
            <v>24869</v>
          </cell>
          <cell r="DB197">
            <v>25574</v>
          </cell>
          <cell r="DC197">
            <v>26267</v>
          </cell>
          <cell r="DD197">
            <v>26987</v>
          </cell>
          <cell r="DE197">
            <v>27700</v>
          </cell>
          <cell r="DF197">
            <v>28401</v>
          </cell>
          <cell r="DG197">
            <v>29117</v>
          </cell>
          <cell r="DH197">
            <v>29818</v>
          </cell>
          <cell r="DI197">
            <v>30521</v>
          </cell>
          <cell r="DJ197">
            <v>31273</v>
          </cell>
          <cell r="DK197">
            <v>31970</v>
          </cell>
          <cell r="DL197">
            <v>32665</v>
          </cell>
          <cell r="DM197">
            <v>34561</v>
          </cell>
          <cell r="DN197">
            <v>35252</v>
          </cell>
          <cell r="DO197">
            <v>35951</v>
          </cell>
          <cell r="DP197">
            <v>36639</v>
          </cell>
          <cell r="DQ197">
            <v>37322</v>
          </cell>
          <cell r="DR197">
            <v>38004</v>
          </cell>
          <cell r="DS197">
            <v>38685</v>
          </cell>
          <cell r="DT197">
            <v>39360</v>
          </cell>
          <cell r="DU197">
            <v>40035</v>
          </cell>
          <cell r="DV197">
            <v>40765</v>
          </cell>
          <cell r="DW197">
            <v>42584</v>
          </cell>
          <cell r="DX197">
            <v>43285</v>
          </cell>
          <cell r="DY197">
            <v>43937</v>
          </cell>
          <cell r="DZ197">
            <v>44588</v>
          </cell>
          <cell r="EA197">
            <v>45231</v>
          </cell>
          <cell r="EB197">
            <v>45872</v>
          </cell>
          <cell r="EC197">
            <v>46511</v>
          </cell>
          <cell r="ED197">
            <v>47347</v>
          </cell>
          <cell r="EE197">
            <v>47984</v>
          </cell>
          <cell r="EF197">
            <v>48620</v>
          </cell>
          <cell r="EG197">
            <v>49215</v>
          </cell>
          <cell r="EH197">
            <v>49938</v>
          </cell>
          <cell r="EI197">
            <v>51625</v>
          </cell>
          <cell r="EJ197">
            <v>52250</v>
          </cell>
          <cell r="EK197">
            <v>52856</v>
          </cell>
          <cell r="EL197">
            <v>53464</v>
          </cell>
          <cell r="EM197">
            <v>54051</v>
          </cell>
          <cell r="EN197">
            <v>54633</v>
          </cell>
          <cell r="EO197">
            <v>55200</v>
          </cell>
          <cell r="EP197">
            <v>55763</v>
          </cell>
          <cell r="EQ197">
            <v>56328</v>
          </cell>
          <cell r="ER197">
            <v>56884</v>
          </cell>
          <cell r="ES197">
            <v>57440</v>
          </cell>
          <cell r="ET197">
            <v>58985</v>
          </cell>
          <cell r="EU197">
            <v>59534</v>
          </cell>
          <cell r="EV197">
            <v>60115</v>
          </cell>
          <cell r="EW197">
            <v>60655</v>
          </cell>
          <cell r="EX197">
            <v>61289</v>
          </cell>
          <cell r="EY197">
            <v>61835</v>
          </cell>
          <cell r="EZ197">
            <v>62377</v>
          </cell>
          <cell r="FA197">
            <v>62912</v>
          </cell>
          <cell r="FB197">
            <v>63453</v>
          </cell>
          <cell r="FC197">
            <v>63988</v>
          </cell>
          <cell r="FD197">
            <v>64522</v>
          </cell>
          <cell r="FE197">
            <v>65057</v>
          </cell>
          <cell r="FF197">
            <v>66557</v>
          </cell>
          <cell r="FG197">
            <v>67094</v>
          </cell>
          <cell r="FH197">
            <v>67630</v>
          </cell>
          <cell r="FI197">
            <v>68165</v>
          </cell>
          <cell r="FJ197">
            <v>68697</v>
          </cell>
          <cell r="FK197">
            <v>69237</v>
          </cell>
          <cell r="FL197">
            <v>69775</v>
          </cell>
          <cell r="FM197">
            <v>70351</v>
          </cell>
          <cell r="FN197">
            <v>70889</v>
          </cell>
          <cell r="FO197">
            <v>71425</v>
          </cell>
          <cell r="FP197">
            <v>72008</v>
          </cell>
          <cell r="FQ197">
            <v>72583</v>
          </cell>
          <cell r="FR197">
            <v>74101</v>
          </cell>
          <cell r="FS197">
            <v>74786</v>
          </cell>
          <cell r="FT197">
            <v>75352</v>
          </cell>
          <cell r="FU197">
            <v>75939</v>
          </cell>
          <cell r="FV197">
            <v>76510</v>
          </cell>
          <cell r="FW197">
            <v>77089</v>
          </cell>
          <cell r="FX197">
            <v>77669</v>
          </cell>
          <cell r="FY197">
            <v>78250</v>
          </cell>
          <cell r="FZ197">
            <v>78250</v>
          </cell>
          <cell r="GA197">
            <v>78250</v>
          </cell>
          <cell r="GB197">
            <v>78250</v>
          </cell>
          <cell r="GC197">
            <v>78250</v>
          </cell>
          <cell r="GD197">
            <v>78250</v>
          </cell>
          <cell r="GE197">
            <v>78250</v>
          </cell>
          <cell r="GF197">
            <v>78250</v>
          </cell>
          <cell r="GG197">
            <v>78250</v>
          </cell>
          <cell r="GH197">
            <v>78250</v>
          </cell>
          <cell r="GI197">
            <v>78250</v>
          </cell>
          <cell r="GJ197">
            <v>78250</v>
          </cell>
          <cell r="GK197">
            <v>78250</v>
          </cell>
          <cell r="GL197">
            <v>78250</v>
          </cell>
          <cell r="GM197">
            <v>78250</v>
          </cell>
          <cell r="GN197">
            <v>78250</v>
          </cell>
          <cell r="GO197">
            <v>78250</v>
          </cell>
          <cell r="GP197">
            <v>78250</v>
          </cell>
          <cell r="GQ197">
            <v>78250</v>
          </cell>
          <cell r="GR197">
            <v>78250</v>
          </cell>
          <cell r="GS197">
            <v>78250</v>
          </cell>
          <cell r="GT197">
            <v>78250</v>
          </cell>
          <cell r="GU197">
            <v>78250</v>
          </cell>
          <cell r="GV197">
            <v>78250</v>
          </cell>
          <cell r="GW197">
            <v>78250</v>
          </cell>
          <cell r="GX197">
            <v>78250</v>
          </cell>
          <cell r="GY197">
            <v>78250</v>
          </cell>
          <cell r="GZ197">
            <v>78250</v>
          </cell>
          <cell r="HA197">
            <v>78250</v>
          </cell>
          <cell r="HB197">
            <v>78250</v>
          </cell>
          <cell r="HC197">
            <v>78250</v>
          </cell>
          <cell r="HD197">
            <v>78250</v>
          </cell>
          <cell r="HE197">
            <v>78250</v>
          </cell>
          <cell r="HF197">
            <v>78250</v>
          </cell>
          <cell r="HG197">
            <v>78250</v>
          </cell>
          <cell r="HH197">
            <v>78250</v>
          </cell>
          <cell r="HI197">
            <v>78250</v>
          </cell>
          <cell r="HJ197">
            <v>78250</v>
          </cell>
          <cell r="HK197">
            <v>78250</v>
          </cell>
          <cell r="HL197">
            <v>78250</v>
          </cell>
          <cell r="HM197">
            <v>78250</v>
          </cell>
          <cell r="HN197">
            <v>78250</v>
          </cell>
          <cell r="HO197">
            <v>78250</v>
          </cell>
          <cell r="HP197">
            <v>78250</v>
          </cell>
          <cell r="HQ197">
            <v>78250</v>
          </cell>
          <cell r="HR197">
            <v>78250</v>
          </cell>
          <cell r="HS197">
            <v>78250</v>
          </cell>
          <cell r="HT197">
            <v>78250</v>
          </cell>
          <cell r="HU197">
            <v>78250</v>
          </cell>
          <cell r="HV197">
            <v>78250</v>
          </cell>
          <cell r="HW197">
            <v>78250</v>
          </cell>
          <cell r="HX197">
            <v>78250</v>
          </cell>
          <cell r="HY197">
            <v>78250</v>
          </cell>
          <cell r="HZ197">
            <v>78250</v>
          </cell>
          <cell r="IA197">
            <v>78250</v>
          </cell>
          <cell r="IB197">
            <v>78250</v>
          </cell>
          <cell r="IC197">
            <v>78250</v>
          </cell>
          <cell r="ID197">
            <v>78250</v>
          </cell>
          <cell r="IE197">
            <v>78250</v>
          </cell>
          <cell r="IF197">
            <v>78250</v>
          </cell>
          <cell r="IG197">
            <v>78250</v>
          </cell>
          <cell r="IH197">
            <v>78250</v>
          </cell>
          <cell r="II197">
            <v>78250</v>
          </cell>
          <cell r="IJ197">
            <v>78250</v>
          </cell>
          <cell r="IK197">
            <v>78250</v>
          </cell>
          <cell r="IL197">
            <v>78250</v>
          </cell>
          <cell r="IM197">
            <v>78250</v>
          </cell>
          <cell r="IN197">
            <v>78250</v>
          </cell>
          <cell r="IO197">
            <v>78250</v>
          </cell>
          <cell r="IP197">
            <v>78250</v>
          </cell>
          <cell r="IQ197">
            <v>78250</v>
          </cell>
          <cell r="IR197">
            <v>78250</v>
          </cell>
          <cell r="IS197">
            <v>78250</v>
          </cell>
          <cell r="IT197">
            <v>78250</v>
          </cell>
          <cell r="IU197">
            <v>78250</v>
          </cell>
          <cell r="IV197">
            <v>78250</v>
          </cell>
          <cell r="IW197">
            <v>78250</v>
          </cell>
          <cell r="IX197">
            <v>78250</v>
          </cell>
          <cell r="IY197">
            <v>78250</v>
          </cell>
          <cell r="IZ197">
            <v>78250</v>
          </cell>
          <cell r="JA197">
            <v>78250</v>
          </cell>
          <cell r="JB197">
            <v>78250</v>
          </cell>
          <cell r="JC197">
            <v>78250</v>
          </cell>
          <cell r="JD197">
            <v>78250</v>
          </cell>
          <cell r="JE197">
            <v>78250</v>
          </cell>
          <cell r="JF197">
            <v>78250</v>
          </cell>
          <cell r="JG197">
            <v>78250</v>
          </cell>
          <cell r="JH197">
            <v>78250</v>
          </cell>
          <cell r="JI197">
            <v>78250</v>
          </cell>
          <cell r="JJ197">
            <v>78250</v>
          </cell>
          <cell r="JK197">
            <v>78250</v>
          </cell>
          <cell r="JL197">
            <v>78250</v>
          </cell>
          <cell r="JM197">
            <v>78250</v>
          </cell>
          <cell r="JN197">
            <v>78250</v>
          </cell>
          <cell r="JO197">
            <v>78250</v>
          </cell>
          <cell r="JP197">
            <v>78250</v>
          </cell>
          <cell r="JQ197">
            <v>78250</v>
          </cell>
          <cell r="JR197">
            <v>78250</v>
          </cell>
          <cell r="JS197">
            <v>78250</v>
          </cell>
          <cell r="JT197">
            <v>78250</v>
          </cell>
          <cell r="JU197">
            <v>78250</v>
          </cell>
          <cell r="JV197">
            <v>78250</v>
          </cell>
        </row>
        <row r="198">
          <cell r="A198" t="str">
            <v>ZDMF Cestarski</v>
          </cell>
          <cell r="BT198">
            <v>0</v>
          </cell>
          <cell r="BU198">
            <v>0</v>
          </cell>
          <cell r="BV198">
            <v>0</v>
          </cell>
          <cell r="BW198">
            <v>0</v>
          </cell>
          <cell r="BX198">
            <v>0</v>
          </cell>
          <cell r="BY198">
            <v>0</v>
          </cell>
          <cell r="BZ198">
            <v>14</v>
          </cell>
          <cell r="CA198">
            <v>14</v>
          </cell>
          <cell r="CB198">
            <v>14</v>
          </cell>
          <cell r="CC198">
            <v>14</v>
          </cell>
          <cell r="CD198">
            <v>14</v>
          </cell>
          <cell r="CE198">
            <v>14</v>
          </cell>
          <cell r="CF198">
            <v>14</v>
          </cell>
          <cell r="CG198">
            <v>14</v>
          </cell>
          <cell r="CH198">
            <v>14</v>
          </cell>
          <cell r="CI198">
            <v>14</v>
          </cell>
          <cell r="CJ198">
            <v>14</v>
          </cell>
          <cell r="CK198">
            <v>14</v>
          </cell>
          <cell r="CL198">
            <v>25</v>
          </cell>
          <cell r="CM198">
            <v>28</v>
          </cell>
          <cell r="CN198">
            <v>28</v>
          </cell>
          <cell r="CO198">
            <v>28</v>
          </cell>
          <cell r="CP198">
            <v>28</v>
          </cell>
          <cell r="CQ198">
            <v>28</v>
          </cell>
          <cell r="CR198">
            <v>28</v>
          </cell>
          <cell r="CS198">
            <v>29</v>
          </cell>
          <cell r="CT198">
            <v>30</v>
          </cell>
          <cell r="CU198">
            <v>30</v>
          </cell>
          <cell r="CV198">
            <v>31</v>
          </cell>
          <cell r="CW198">
            <v>31</v>
          </cell>
          <cell r="CX198">
            <v>44</v>
          </cell>
          <cell r="CY198">
            <v>44</v>
          </cell>
          <cell r="CZ198">
            <v>48</v>
          </cell>
          <cell r="DA198">
            <v>48</v>
          </cell>
          <cell r="DB198">
            <v>49</v>
          </cell>
          <cell r="DC198">
            <v>49</v>
          </cell>
          <cell r="DD198">
            <v>50</v>
          </cell>
          <cell r="DE198">
            <v>51</v>
          </cell>
          <cell r="DF198">
            <v>51</v>
          </cell>
          <cell r="DG198">
            <v>52</v>
          </cell>
          <cell r="DH198">
            <v>52</v>
          </cell>
          <cell r="DI198">
            <v>53</v>
          </cell>
          <cell r="DJ198">
            <v>65</v>
          </cell>
          <cell r="DK198">
            <v>66</v>
          </cell>
          <cell r="DL198">
            <v>66</v>
          </cell>
          <cell r="DM198">
            <v>69</v>
          </cell>
          <cell r="DN198">
            <v>70</v>
          </cell>
          <cell r="DO198">
            <v>70</v>
          </cell>
          <cell r="DP198">
            <v>71</v>
          </cell>
          <cell r="DQ198">
            <v>72</v>
          </cell>
          <cell r="DR198">
            <v>72</v>
          </cell>
          <cell r="DS198">
            <v>73</v>
          </cell>
          <cell r="DT198">
            <v>74</v>
          </cell>
          <cell r="DU198">
            <v>74</v>
          </cell>
          <cell r="DV198">
            <v>86</v>
          </cell>
          <cell r="DW198">
            <v>90</v>
          </cell>
          <cell r="DX198">
            <v>240</v>
          </cell>
          <cell r="DY198">
            <v>393</v>
          </cell>
          <cell r="DZ198">
            <v>541</v>
          </cell>
          <cell r="EA198">
            <v>689</v>
          </cell>
          <cell r="EB198">
            <v>838</v>
          </cell>
          <cell r="EC198">
            <v>1111</v>
          </cell>
          <cell r="ED198">
            <v>1259</v>
          </cell>
          <cell r="EE198">
            <v>1553</v>
          </cell>
          <cell r="EF198">
            <v>1716</v>
          </cell>
          <cell r="EG198">
            <v>1869</v>
          </cell>
          <cell r="EH198">
            <v>2047</v>
          </cell>
          <cell r="EI198">
            <v>2196</v>
          </cell>
          <cell r="EJ198">
            <v>2342</v>
          </cell>
          <cell r="EK198">
            <v>2487</v>
          </cell>
          <cell r="EL198">
            <v>2637</v>
          </cell>
          <cell r="EM198">
            <v>2782</v>
          </cell>
          <cell r="EN198">
            <v>2927</v>
          </cell>
          <cell r="EO198">
            <v>3207</v>
          </cell>
          <cell r="EP198">
            <v>3354</v>
          </cell>
          <cell r="EQ198">
            <v>3499</v>
          </cell>
          <cell r="ER198">
            <v>3646</v>
          </cell>
          <cell r="ES198">
            <v>3808</v>
          </cell>
          <cell r="ET198">
            <v>4209</v>
          </cell>
          <cell r="EU198">
            <v>4373</v>
          </cell>
          <cell r="EV198">
            <v>4524</v>
          </cell>
          <cell r="EW198">
            <v>4677</v>
          </cell>
          <cell r="EX198">
            <v>4827</v>
          </cell>
          <cell r="EY198">
            <v>4991</v>
          </cell>
          <cell r="EZ198">
            <v>5144</v>
          </cell>
          <cell r="FA198">
            <v>5431</v>
          </cell>
          <cell r="FB198">
            <v>5583</v>
          </cell>
          <cell r="FC198">
            <v>5736</v>
          </cell>
          <cell r="FD198">
            <v>5890</v>
          </cell>
          <cell r="FE198">
            <v>6044</v>
          </cell>
          <cell r="FF198">
            <v>6450</v>
          </cell>
          <cell r="FG198">
            <v>6603</v>
          </cell>
          <cell r="FH198">
            <v>6767</v>
          </cell>
          <cell r="FI198">
            <v>6932</v>
          </cell>
          <cell r="FJ198">
            <v>7098</v>
          </cell>
          <cell r="FK198">
            <v>7253</v>
          </cell>
          <cell r="FL198">
            <v>7409</v>
          </cell>
          <cell r="FM198">
            <v>7700</v>
          </cell>
          <cell r="FN198">
            <v>7867</v>
          </cell>
          <cell r="FO198">
            <v>8021</v>
          </cell>
          <cell r="FP198">
            <v>8178</v>
          </cell>
          <cell r="FQ198">
            <v>8334</v>
          </cell>
          <cell r="FR198">
            <v>8732</v>
          </cell>
          <cell r="FS198">
            <v>8901</v>
          </cell>
          <cell r="FT198">
            <v>9069</v>
          </cell>
          <cell r="FU198">
            <v>9288</v>
          </cell>
          <cell r="FV198">
            <v>9488</v>
          </cell>
          <cell r="FW198">
            <v>9687</v>
          </cell>
          <cell r="FX198">
            <v>9874</v>
          </cell>
          <cell r="FY198">
            <v>10213</v>
          </cell>
          <cell r="FZ198">
            <v>10213</v>
          </cell>
          <cell r="GA198">
            <v>10213</v>
          </cell>
          <cell r="GB198">
            <v>10213</v>
          </cell>
          <cell r="GC198">
            <v>10213</v>
          </cell>
          <cell r="GD198">
            <v>10213</v>
          </cell>
          <cell r="GE198">
            <v>10213</v>
          </cell>
          <cell r="GF198">
            <v>10213</v>
          </cell>
          <cell r="GG198">
            <v>10213</v>
          </cell>
          <cell r="GH198">
            <v>10213</v>
          </cell>
          <cell r="GI198">
            <v>10213</v>
          </cell>
          <cell r="GJ198">
            <v>10213</v>
          </cell>
          <cell r="GK198">
            <v>10213</v>
          </cell>
          <cell r="GL198">
            <v>10213</v>
          </cell>
          <cell r="GM198">
            <v>10213</v>
          </cell>
          <cell r="GN198">
            <v>10213</v>
          </cell>
          <cell r="GO198">
            <v>10213</v>
          </cell>
          <cell r="GP198">
            <v>10213</v>
          </cell>
          <cell r="GQ198">
            <v>10213</v>
          </cell>
          <cell r="GR198">
            <v>10213</v>
          </cell>
          <cell r="GS198">
            <v>10213</v>
          </cell>
          <cell r="GT198">
            <v>10213</v>
          </cell>
          <cell r="GU198">
            <v>10213</v>
          </cell>
          <cell r="GV198">
            <v>10213</v>
          </cell>
          <cell r="GW198">
            <v>10213</v>
          </cell>
          <cell r="GX198">
            <v>10213</v>
          </cell>
          <cell r="GY198">
            <v>10213</v>
          </cell>
          <cell r="GZ198">
            <v>10213</v>
          </cell>
          <cell r="HA198">
            <v>10213</v>
          </cell>
          <cell r="HB198">
            <v>10213</v>
          </cell>
          <cell r="HC198">
            <v>10213</v>
          </cell>
          <cell r="HD198">
            <v>10213</v>
          </cell>
          <cell r="HE198">
            <v>10213</v>
          </cell>
          <cell r="HF198">
            <v>10213</v>
          </cell>
          <cell r="HG198">
            <v>10213</v>
          </cell>
          <cell r="HH198">
            <v>10213</v>
          </cell>
          <cell r="HI198">
            <v>10213</v>
          </cell>
          <cell r="HJ198">
            <v>10213</v>
          </cell>
          <cell r="HK198">
            <v>10213</v>
          </cell>
          <cell r="HL198">
            <v>10213</v>
          </cell>
          <cell r="HM198">
            <v>10213</v>
          </cell>
          <cell r="HN198">
            <v>10213</v>
          </cell>
          <cell r="HO198">
            <v>10213</v>
          </cell>
          <cell r="HP198">
            <v>10213</v>
          </cell>
          <cell r="HQ198">
            <v>10213</v>
          </cell>
          <cell r="HR198">
            <v>10213</v>
          </cell>
          <cell r="HS198">
            <v>10213</v>
          </cell>
          <cell r="HT198">
            <v>10213</v>
          </cell>
          <cell r="HU198">
            <v>10213</v>
          </cell>
          <cell r="HV198">
            <v>10213</v>
          </cell>
          <cell r="HW198">
            <v>10213</v>
          </cell>
          <cell r="HX198">
            <v>10213</v>
          </cell>
          <cell r="HY198">
            <v>10213</v>
          </cell>
          <cell r="HZ198">
            <v>10213</v>
          </cell>
          <cell r="IA198">
            <v>10213</v>
          </cell>
          <cell r="IB198">
            <v>10213</v>
          </cell>
          <cell r="IC198">
            <v>10213</v>
          </cell>
          <cell r="ID198">
            <v>10213</v>
          </cell>
          <cell r="IE198">
            <v>10213</v>
          </cell>
          <cell r="IF198">
            <v>10213</v>
          </cell>
          <cell r="IG198">
            <v>10213</v>
          </cell>
          <cell r="IH198">
            <v>10213</v>
          </cell>
          <cell r="II198">
            <v>10213</v>
          </cell>
          <cell r="IJ198">
            <v>10213</v>
          </cell>
          <cell r="IK198">
            <v>10213</v>
          </cell>
          <cell r="IL198">
            <v>10213</v>
          </cell>
          <cell r="IM198">
            <v>10213</v>
          </cell>
          <cell r="IN198">
            <v>10213</v>
          </cell>
          <cell r="IO198">
            <v>10213</v>
          </cell>
          <cell r="IP198">
            <v>10213</v>
          </cell>
          <cell r="IQ198">
            <v>10213</v>
          </cell>
          <cell r="IR198">
            <v>10213</v>
          </cell>
          <cell r="IS198">
            <v>10213</v>
          </cell>
          <cell r="IT198">
            <v>10213</v>
          </cell>
          <cell r="IU198">
            <v>10213</v>
          </cell>
          <cell r="IV198">
            <v>10213</v>
          </cell>
          <cell r="IW198">
            <v>10213</v>
          </cell>
          <cell r="IX198">
            <v>10213</v>
          </cell>
          <cell r="IY198">
            <v>10213</v>
          </cell>
          <cell r="IZ198">
            <v>10213</v>
          </cell>
          <cell r="JA198">
            <v>10213</v>
          </cell>
          <cell r="JB198">
            <v>10213</v>
          </cell>
          <cell r="JC198">
            <v>10213</v>
          </cell>
          <cell r="JD198">
            <v>10213</v>
          </cell>
          <cell r="JE198">
            <v>10213</v>
          </cell>
          <cell r="JF198">
            <v>10213</v>
          </cell>
          <cell r="JG198">
            <v>10213</v>
          </cell>
          <cell r="JH198">
            <v>10213</v>
          </cell>
          <cell r="JI198">
            <v>10213</v>
          </cell>
          <cell r="JJ198">
            <v>10213</v>
          </cell>
          <cell r="JK198">
            <v>10213</v>
          </cell>
          <cell r="JL198">
            <v>10213</v>
          </cell>
          <cell r="JM198">
            <v>10213</v>
          </cell>
          <cell r="JN198">
            <v>10213</v>
          </cell>
          <cell r="JO198">
            <v>10213</v>
          </cell>
          <cell r="JP198">
            <v>10213</v>
          </cell>
          <cell r="JQ198">
            <v>10213</v>
          </cell>
          <cell r="JR198">
            <v>10213</v>
          </cell>
          <cell r="JS198">
            <v>10213</v>
          </cell>
          <cell r="JT198">
            <v>10213</v>
          </cell>
          <cell r="JU198">
            <v>10213</v>
          </cell>
          <cell r="JV198">
            <v>10213</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cell r="FG199">
            <v>10007</v>
          </cell>
          <cell r="FH199">
            <v>10172</v>
          </cell>
          <cell r="FI199">
            <v>10330</v>
          </cell>
          <cell r="FJ199">
            <v>10501</v>
          </cell>
          <cell r="FK199">
            <v>10664</v>
          </cell>
          <cell r="FL199">
            <v>10828</v>
          </cell>
          <cell r="FM199">
            <v>10987</v>
          </cell>
          <cell r="FN199">
            <v>11147</v>
          </cell>
          <cell r="FO199">
            <v>11305</v>
          </cell>
          <cell r="FP199">
            <v>11461</v>
          </cell>
          <cell r="FQ199">
            <v>11615</v>
          </cell>
          <cell r="FR199">
            <v>12017</v>
          </cell>
          <cell r="FS199">
            <v>12172</v>
          </cell>
          <cell r="FT199">
            <v>12327</v>
          </cell>
          <cell r="FU199">
            <v>12487</v>
          </cell>
          <cell r="FV199">
            <v>12647</v>
          </cell>
          <cell r="FW199">
            <v>12807</v>
          </cell>
          <cell r="FX199">
            <v>12965</v>
          </cell>
          <cell r="FY199">
            <v>13124</v>
          </cell>
          <cell r="FZ199">
            <v>13124</v>
          </cell>
          <cell r="GA199">
            <v>13124</v>
          </cell>
          <cell r="GB199">
            <v>13124</v>
          </cell>
          <cell r="GC199">
            <v>13124</v>
          </cell>
          <cell r="GD199">
            <v>13124</v>
          </cell>
          <cell r="GE199">
            <v>13124</v>
          </cell>
          <cell r="GF199">
            <v>13124</v>
          </cell>
          <cell r="GG199">
            <v>13124</v>
          </cell>
          <cell r="GH199">
            <v>13124</v>
          </cell>
          <cell r="GI199">
            <v>13124</v>
          </cell>
          <cell r="GJ199">
            <v>13124</v>
          </cell>
          <cell r="GK199">
            <v>13124</v>
          </cell>
          <cell r="GL199">
            <v>13124</v>
          </cell>
          <cell r="GM199">
            <v>13124</v>
          </cell>
          <cell r="GN199">
            <v>13124</v>
          </cell>
          <cell r="GO199">
            <v>13124</v>
          </cell>
          <cell r="GP199">
            <v>13124</v>
          </cell>
          <cell r="GQ199">
            <v>13124</v>
          </cell>
          <cell r="GR199">
            <v>13124</v>
          </cell>
          <cell r="GS199">
            <v>13124</v>
          </cell>
          <cell r="GT199">
            <v>13124</v>
          </cell>
          <cell r="GU199">
            <v>13124</v>
          </cell>
          <cell r="GV199">
            <v>13124</v>
          </cell>
          <cell r="GW199">
            <v>13124</v>
          </cell>
          <cell r="GX199">
            <v>13124</v>
          </cell>
          <cell r="GY199">
            <v>13124</v>
          </cell>
          <cell r="GZ199">
            <v>13124</v>
          </cell>
          <cell r="HA199">
            <v>13124</v>
          </cell>
          <cell r="HB199">
            <v>13124</v>
          </cell>
          <cell r="HC199">
            <v>13124</v>
          </cell>
          <cell r="HD199">
            <v>13124</v>
          </cell>
          <cell r="HE199">
            <v>13124</v>
          </cell>
          <cell r="HF199">
            <v>13124</v>
          </cell>
          <cell r="HG199">
            <v>13124</v>
          </cell>
          <cell r="HH199">
            <v>13124</v>
          </cell>
          <cell r="HI199">
            <v>13124</v>
          </cell>
          <cell r="HJ199">
            <v>13124</v>
          </cell>
          <cell r="HK199">
            <v>13124</v>
          </cell>
          <cell r="HL199">
            <v>13124</v>
          </cell>
          <cell r="HM199">
            <v>13124</v>
          </cell>
          <cell r="HN199">
            <v>13124</v>
          </cell>
          <cell r="HO199">
            <v>13124</v>
          </cell>
          <cell r="HP199">
            <v>13124</v>
          </cell>
          <cell r="HQ199">
            <v>13124</v>
          </cell>
          <cell r="HR199">
            <v>13124</v>
          </cell>
          <cell r="HS199">
            <v>13124</v>
          </cell>
          <cell r="HT199">
            <v>13124</v>
          </cell>
          <cell r="HU199">
            <v>13124</v>
          </cell>
          <cell r="HV199">
            <v>13124</v>
          </cell>
          <cell r="HW199">
            <v>13124</v>
          </cell>
          <cell r="HX199">
            <v>13124</v>
          </cell>
          <cell r="HY199">
            <v>13124</v>
          </cell>
          <cell r="HZ199">
            <v>13124</v>
          </cell>
          <cell r="IA199">
            <v>13124</v>
          </cell>
          <cell r="IB199">
            <v>13124</v>
          </cell>
          <cell r="IC199">
            <v>13124</v>
          </cell>
          <cell r="ID199">
            <v>13124</v>
          </cell>
          <cell r="IE199">
            <v>13124</v>
          </cell>
          <cell r="IF199">
            <v>13124</v>
          </cell>
          <cell r="IG199">
            <v>13124</v>
          </cell>
          <cell r="IH199">
            <v>13124</v>
          </cell>
          <cell r="II199">
            <v>13124</v>
          </cell>
          <cell r="IJ199">
            <v>13124</v>
          </cell>
          <cell r="IK199">
            <v>13124</v>
          </cell>
          <cell r="IL199">
            <v>13124</v>
          </cell>
          <cell r="IM199">
            <v>13124</v>
          </cell>
          <cell r="IN199">
            <v>13124</v>
          </cell>
          <cell r="IO199">
            <v>13124</v>
          </cell>
          <cell r="IP199">
            <v>13124</v>
          </cell>
          <cell r="IQ199">
            <v>13124</v>
          </cell>
          <cell r="IR199">
            <v>13124</v>
          </cell>
          <cell r="IS199">
            <v>13124</v>
          </cell>
          <cell r="IT199">
            <v>13124</v>
          </cell>
          <cell r="IU199">
            <v>13124</v>
          </cell>
          <cell r="IV199">
            <v>13124</v>
          </cell>
          <cell r="IW199">
            <v>13124</v>
          </cell>
          <cell r="IX199">
            <v>13124</v>
          </cell>
          <cell r="IY199">
            <v>13124</v>
          </cell>
          <cell r="IZ199">
            <v>13124</v>
          </cell>
          <cell r="JA199">
            <v>13124</v>
          </cell>
          <cell r="JB199">
            <v>13124</v>
          </cell>
          <cell r="JC199">
            <v>13124</v>
          </cell>
          <cell r="JD199">
            <v>13124</v>
          </cell>
          <cell r="JE199">
            <v>13124</v>
          </cell>
          <cell r="JF199">
            <v>13124</v>
          </cell>
          <cell r="JG199">
            <v>13124</v>
          </cell>
          <cell r="JH199">
            <v>13124</v>
          </cell>
          <cell r="JI199">
            <v>13124</v>
          </cell>
          <cell r="JJ199">
            <v>13124</v>
          </cell>
          <cell r="JK199">
            <v>13124</v>
          </cell>
          <cell r="JL199">
            <v>13124</v>
          </cell>
          <cell r="JM199">
            <v>13124</v>
          </cell>
          <cell r="JN199">
            <v>13124</v>
          </cell>
          <cell r="JO199">
            <v>13124</v>
          </cell>
          <cell r="JP199">
            <v>13124</v>
          </cell>
          <cell r="JQ199">
            <v>13124</v>
          </cell>
          <cell r="JR199">
            <v>13124</v>
          </cell>
          <cell r="JS199">
            <v>13124</v>
          </cell>
          <cell r="JT199">
            <v>13124</v>
          </cell>
          <cell r="JU199">
            <v>13124</v>
          </cell>
          <cell r="JV199">
            <v>13124</v>
          </cell>
        </row>
        <row r="200">
          <cell r="A200" t="str">
            <v>AC Rijeka - Zagreb</v>
          </cell>
          <cell r="DP200">
            <v>4057</v>
          </cell>
          <cell r="DQ200">
            <v>4305</v>
          </cell>
          <cell r="DR200">
            <v>4553</v>
          </cell>
          <cell r="DS200">
            <v>4799</v>
          </cell>
          <cell r="DT200">
            <v>4827</v>
          </cell>
          <cell r="DU200">
            <v>5304</v>
          </cell>
          <cell r="DV200">
            <v>5557</v>
          </cell>
          <cell r="DW200">
            <v>5809</v>
          </cell>
          <cell r="DX200">
            <v>6059</v>
          </cell>
          <cell r="DY200">
            <v>6307</v>
          </cell>
          <cell r="DZ200">
            <v>6556</v>
          </cell>
          <cell r="EA200">
            <v>6803</v>
          </cell>
          <cell r="EB200">
            <v>7048</v>
          </cell>
          <cell r="EC200">
            <v>7295</v>
          </cell>
          <cell r="ED200">
            <v>7539</v>
          </cell>
          <cell r="EE200">
            <v>7778</v>
          </cell>
          <cell r="EF200">
            <v>8013</v>
          </cell>
          <cell r="EG200">
            <v>8244</v>
          </cell>
          <cell r="EH200">
            <v>8474</v>
          </cell>
          <cell r="EI200">
            <v>9143</v>
          </cell>
          <cell r="EJ200">
            <v>9369</v>
          </cell>
          <cell r="EK200">
            <v>9592</v>
          </cell>
          <cell r="EL200">
            <v>9812</v>
          </cell>
          <cell r="EM200">
            <v>9968</v>
          </cell>
          <cell r="EN200">
            <v>10123</v>
          </cell>
          <cell r="EO200">
            <v>10278</v>
          </cell>
          <cell r="EP200">
            <v>10432</v>
          </cell>
          <cell r="EQ200">
            <v>10586</v>
          </cell>
          <cell r="ER200">
            <v>10740</v>
          </cell>
          <cell r="ES200">
            <v>10893</v>
          </cell>
          <cell r="ET200">
            <v>11501</v>
          </cell>
          <cell r="EU200">
            <v>11712</v>
          </cell>
          <cell r="EV200">
            <v>11923</v>
          </cell>
          <cell r="EW200">
            <v>12120</v>
          </cell>
          <cell r="EX200">
            <v>12316</v>
          </cell>
          <cell r="EY200">
            <v>12512</v>
          </cell>
          <cell r="EZ200">
            <v>12708</v>
          </cell>
          <cell r="FA200">
            <v>12947</v>
          </cell>
          <cell r="FB200">
            <v>13150</v>
          </cell>
          <cell r="FC200">
            <v>13353</v>
          </cell>
          <cell r="FD200">
            <v>13555</v>
          </cell>
          <cell r="FE200">
            <v>13555</v>
          </cell>
          <cell r="FF200">
            <v>13555</v>
          </cell>
          <cell r="FG200">
            <v>13555</v>
          </cell>
          <cell r="FH200">
            <v>13555</v>
          </cell>
          <cell r="FI200">
            <v>13555</v>
          </cell>
          <cell r="FJ200">
            <v>13555</v>
          </cell>
          <cell r="FK200">
            <v>13555</v>
          </cell>
          <cell r="FL200">
            <v>13555</v>
          </cell>
          <cell r="FM200">
            <v>13555</v>
          </cell>
          <cell r="FN200">
            <v>13555</v>
          </cell>
          <cell r="FO200">
            <v>13555</v>
          </cell>
          <cell r="FP200">
            <v>13555</v>
          </cell>
          <cell r="FQ200">
            <v>13555</v>
          </cell>
          <cell r="FR200">
            <v>13555</v>
          </cell>
          <cell r="FS200">
            <v>13555</v>
          </cell>
          <cell r="FT200">
            <v>13555</v>
          </cell>
          <cell r="FU200">
            <v>13555</v>
          </cell>
          <cell r="FV200">
            <v>13555</v>
          </cell>
          <cell r="FW200">
            <v>13555</v>
          </cell>
          <cell r="FX200">
            <v>13555</v>
          </cell>
          <cell r="FY200">
            <v>13555</v>
          </cell>
          <cell r="FZ200">
            <v>13555</v>
          </cell>
          <cell r="GA200">
            <v>13555</v>
          </cell>
          <cell r="GB200">
            <v>13555</v>
          </cell>
          <cell r="GC200">
            <v>13555</v>
          </cell>
          <cell r="GD200">
            <v>13555</v>
          </cell>
          <cell r="GE200">
            <v>13555</v>
          </cell>
          <cell r="GF200">
            <v>13555</v>
          </cell>
          <cell r="GG200">
            <v>13555</v>
          </cell>
          <cell r="GH200">
            <v>13555</v>
          </cell>
          <cell r="GI200">
            <v>13555</v>
          </cell>
          <cell r="GJ200">
            <v>13555</v>
          </cell>
          <cell r="GK200">
            <v>13555</v>
          </cell>
          <cell r="GL200">
            <v>13555</v>
          </cell>
          <cell r="GM200">
            <v>13555</v>
          </cell>
          <cell r="GN200">
            <v>13555</v>
          </cell>
          <cell r="GO200">
            <v>13555</v>
          </cell>
          <cell r="GP200">
            <v>13555</v>
          </cell>
          <cell r="GQ200">
            <v>13555</v>
          </cell>
          <cell r="GR200">
            <v>13555</v>
          </cell>
          <cell r="GS200">
            <v>13555</v>
          </cell>
          <cell r="GT200">
            <v>13555</v>
          </cell>
          <cell r="GU200">
            <v>13555</v>
          </cell>
          <cell r="GV200">
            <v>13555</v>
          </cell>
          <cell r="GW200">
            <v>13555</v>
          </cell>
          <cell r="GX200">
            <v>13555</v>
          </cell>
          <cell r="GY200">
            <v>13555</v>
          </cell>
          <cell r="GZ200">
            <v>13555</v>
          </cell>
          <cell r="HA200">
            <v>13555</v>
          </cell>
          <cell r="HB200">
            <v>13555</v>
          </cell>
          <cell r="HC200">
            <v>13555</v>
          </cell>
          <cell r="HD200">
            <v>13555</v>
          </cell>
          <cell r="HE200">
            <v>13555</v>
          </cell>
          <cell r="HF200">
            <v>13555</v>
          </cell>
          <cell r="HG200">
            <v>13555</v>
          </cell>
          <cell r="HH200">
            <v>13555</v>
          </cell>
          <cell r="HI200">
            <v>13555</v>
          </cell>
          <cell r="HJ200">
            <v>13555</v>
          </cell>
          <cell r="HK200">
            <v>13555</v>
          </cell>
          <cell r="HL200">
            <v>13555</v>
          </cell>
          <cell r="HM200">
            <v>13555</v>
          </cell>
          <cell r="HN200">
            <v>13555</v>
          </cell>
          <cell r="HO200">
            <v>13555</v>
          </cell>
          <cell r="HP200">
            <v>13555</v>
          </cell>
          <cell r="HQ200">
            <v>13555</v>
          </cell>
          <cell r="HR200">
            <v>13555</v>
          </cell>
          <cell r="HS200">
            <v>13555</v>
          </cell>
          <cell r="HT200">
            <v>13555</v>
          </cell>
          <cell r="HU200">
            <v>13555</v>
          </cell>
          <cell r="HV200">
            <v>13555</v>
          </cell>
          <cell r="HW200">
            <v>13555</v>
          </cell>
          <cell r="HX200">
            <v>13555</v>
          </cell>
          <cell r="HY200">
            <v>13555</v>
          </cell>
          <cell r="HZ200">
            <v>13555</v>
          </cell>
          <cell r="IA200">
            <v>13555</v>
          </cell>
          <cell r="IB200">
            <v>13555</v>
          </cell>
          <cell r="IC200">
            <v>13555</v>
          </cell>
          <cell r="ID200">
            <v>13555</v>
          </cell>
          <cell r="IE200">
            <v>13555</v>
          </cell>
          <cell r="IF200">
            <v>13555</v>
          </cell>
          <cell r="IG200">
            <v>13555</v>
          </cell>
          <cell r="IH200">
            <v>13555</v>
          </cell>
          <cell r="II200">
            <v>13555</v>
          </cell>
          <cell r="IJ200">
            <v>13555</v>
          </cell>
          <cell r="IK200">
            <v>13555</v>
          </cell>
          <cell r="IL200">
            <v>13555</v>
          </cell>
          <cell r="IM200">
            <v>13555</v>
          </cell>
          <cell r="IN200">
            <v>13555</v>
          </cell>
          <cell r="IO200">
            <v>13555</v>
          </cell>
          <cell r="IP200">
            <v>13555</v>
          </cell>
          <cell r="IQ200">
            <v>13555</v>
          </cell>
          <cell r="IR200">
            <v>13555</v>
          </cell>
          <cell r="IS200">
            <v>13555</v>
          </cell>
          <cell r="IT200">
            <v>13555</v>
          </cell>
          <cell r="IU200">
            <v>13555</v>
          </cell>
          <cell r="IV200">
            <v>13555</v>
          </cell>
          <cell r="IW200">
            <v>13555</v>
          </cell>
          <cell r="IX200">
            <v>13555</v>
          </cell>
          <cell r="IY200">
            <v>13555</v>
          </cell>
          <cell r="IZ200">
            <v>13555</v>
          </cell>
          <cell r="JA200">
            <v>13555</v>
          </cell>
          <cell r="JB200">
            <v>13555</v>
          </cell>
          <cell r="JC200">
            <v>13555</v>
          </cell>
          <cell r="JD200">
            <v>13555</v>
          </cell>
          <cell r="JE200">
            <v>13555</v>
          </cell>
          <cell r="JF200">
            <v>13555</v>
          </cell>
          <cell r="JG200">
            <v>13555</v>
          </cell>
          <cell r="JH200">
            <v>13555</v>
          </cell>
          <cell r="JI200">
            <v>13555</v>
          </cell>
          <cell r="JJ200">
            <v>13555</v>
          </cell>
          <cell r="JK200">
            <v>13555</v>
          </cell>
          <cell r="JL200">
            <v>13555</v>
          </cell>
          <cell r="JM200">
            <v>13555</v>
          </cell>
          <cell r="JN200">
            <v>13555</v>
          </cell>
          <cell r="JO200">
            <v>13555</v>
          </cell>
          <cell r="JP200">
            <v>13555</v>
          </cell>
          <cell r="JQ200">
            <v>13555</v>
          </cell>
          <cell r="JR200">
            <v>13555</v>
          </cell>
          <cell r="JS200">
            <v>13555</v>
          </cell>
          <cell r="JT200">
            <v>13555</v>
          </cell>
          <cell r="JU200">
            <v>13555</v>
          </cell>
          <cell r="JV200">
            <v>13555</v>
          </cell>
        </row>
        <row r="201">
          <cell r="A201" t="str">
            <v>ukupne bruto uplate od početka godine</v>
          </cell>
          <cell r="DT201">
            <v>93</v>
          </cell>
          <cell r="DU201">
            <v>28802</v>
          </cell>
          <cell r="DV201">
            <v>30007</v>
          </cell>
          <cell r="DW201">
            <v>32887</v>
          </cell>
          <cell r="DX201">
            <v>34225</v>
          </cell>
          <cell r="DY201">
            <v>35554</v>
          </cell>
          <cell r="DZ201">
            <v>37035</v>
          </cell>
          <cell r="EA201">
            <v>38706</v>
          </cell>
          <cell r="EB201">
            <v>40028</v>
          </cell>
          <cell r="EC201">
            <v>41286</v>
          </cell>
          <cell r="ED201">
            <v>42543</v>
          </cell>
          <cell r="EE201">
            <v>43791</v>
          </cell>
          <cell r="EF201">
            <v>45046</v>
          </cell>
          <cell r="EG201">
            <v>46268</v>
          </cell>
          <cell r="EH201">
            <v>47588</v>
          </cell>
          <cell r="EI201">
            <v>49894</v>
          </cell>
          <cell r="EJ201">
            <v>51101</v>
          </cell>
          <cell r="EK201">
            <v>52287</v>
          </cell>
          <cell r="EL201">
            <v>53496</v>
          </cell>
          <cell r="EM201">
            <v>54683</v>
          </cell>
          <cell r="EN201">
            <v>55889</v>
          </cell>
          <cell r="EO201">
            <v>57254</v>
          </cell>
          <cell r="EP201">
            <v>58441</v>
          </cell>
          <cell r="EQ201">
            <v>59618</v>
          </cell>
          <cell r="ER201">
            <v>60790</v>
          </cell>
          <cell r="ES201">
            <v>61991</v>
          </cell>
          <cell r="ET201">
            <v>65220</v>
          </cell>
          <cell r="EU201">
            <v>66475</v>
          </cell>
          <cell r="EV201">
            <v>67654</v>
          </cell>
          <cell r="EW201">
            <v>68866</v>
          </cell>
          <cell r="EX201">
            <v>70034</v>
          </cell>
          <cell r="EY201">
            <v>71215</v>
          </cell>
          <cell r="EZ201">
            <v>72574</v>
          </cell>
          <cell r="FA201">
            <v>73748</v>
          </cell>
          <cell r="FB201">
            <v>74926</v>
          </cell>
          <cell r="FC201">
            <v>76093</v>
          </cell>
          <cell r="FD201">
            <v>77250</v>
          </cell>
          <cell r="FE201">
            <v>78401</v>
          </cell>
          <cell r="FF201">
            <v>81530</v>
          </cell>
          <cell r="FG201">
            <v>82672</v>
          </cell>
          <cell r="FH201">
            <v>83803</v>
          </cell>
          <cell r="FI201">
            <v>84975</v>
          </cell>
          <cell r="FJ201">
            <v>86096</v>
          </cell>
          <cell r="FK201">
            <v>87208</v>
          </cell>
          <cell r="FL201">
            <v>88334</v>
          </cell>
          <cell r="FM201">
            <v>89467</v>
          </cell>
          <cell r="FN201">
            <v>90577</v>
          </cell>
          <cell r="FO201">
            <v>91687</v>
          </cell>
          <cell r="FP201">
            <v>92784</v>
          </cell>
          <cell r="FQ201">
            <v>93903</v>
          </cell>
          <cell r="FR201">
            <v>97031</v>
          </cell>
          <cell r="FS201">
            <v>98167</v>
          </cell>
          <cell r="FT201">
            <v>99233</v>
          </cell>
          <cell r="FU201">
            <v>100292</v>
          </cell>
          <cell r="FV201">
            <v>101372</v>
          </cell>
          <cell r="FW201">
            <v>102429</v>
          </cell>
          <cell r="FX201">
            <v>103491</v>
          </cell>
          <cell r="FY201">
            <v>104561</v>
          </cell>
          <cell r="FZ201">
            <v>104561</v>
          </cell>
          <cell r="GA201">
            <v>104561</v>
          </cell>
          <cell r="GB201">
            <v>104561</v>
          </cell>
          <cell r="GC201">
            <v>104561</v>
          </cell>
          <cell r="GD201">
            <v>104561</v>
          </cell>
          <cell r="GE201">
            <v>104561</v>
          </cell>
          <cell r="GF201">
            <v>104561</v>
          </cell>
          <cell r="GG201">
            <v>104561</v>
          </cell>
          <cell r="GH201">
            <v>104561</v>
          </cell>
          <cell r="GI201">
            <v>104561</v>
          </cell>
          <cell r="GJ201">
            <v>104561</v>
          </cell>
          <cell r="GK201">
            <v>104561</v>
          </cell>
          <cell r="GL201">
            <v>104561</v>
          </cell>
          <cell r="GM201">
            <v>104561</v>
          </cell>
          <cell r="GN201">
            <v>104561</v>
          </cell>
          <cell r="GO201">
            <v>104561</v>
          </cell>
          <cell r="GP201">
            <v>104561</v>
          </cell>
          <cell r="GQ201">
            <v>104561</v>
          </cell>
          <cell r="GR201">
            <v>104561</v>
          </cell>
          <cell r="GS201">
            <v>104561</v>
          </cell>
          <cell r="GT201">
            <v>104561</v>
          </cell>
          <cell r="GU201">
            <v>104561</v>
          </cell>
          <cell r="GV201">
            <v>104561</v>
          </cell>
          <cell r="GW201">
            <v>104561</v>
          </cell>
          <cell r="GX201">
            <v>104561</v>
          </cell>
          <cell r="GY201">
            <v>104561</v>
          </cell>
          <cell r="GZ201">
            <v>104561</v>
          </cell>
          <cell r="HA201">
            <v>104561</v>
          </cell>
          <cell r="HB201">
            <v>104561</v>
          </cell>
          <cell r="HC201">
            <v>104561</v>
          </cell>
          <cell r="HD201">
            <v>104561</v>
          </cell>
          <cell r="HE201">
            <v>104561</v>
          </cell>
          <cell r="HF201">
            <v>104561</v>
          </cell>
          <cell r="HG201">
            <v>104561</v>
          </cell>
          <cell r="HH201">
            <v>104561</v>
          </cell>
          <cell r="HI201">
            <v>104561</v>
          </cell>
          <cell r="HJ201">
            <v>104561</v>
          </cell>
          <cell r="HK201">
            <v>104561</v>
          </cell>
          <cell r="HL201">
            <v>104561</v>
          </cell>
          <cell r="HM201">
            <v>104561</v>
          </cell>
          <cell r="HN201">
            <v>104561</v>
          </cell>
          <cell r="HO201">
            <v>104561</v>
          </cell>
          <cell r="HP201">
            <v>104561</v>
          </cell>
          <cell r="HQ201">
            <v>104561</v>
          </cell>
          <cell r="HR201">
            <v>104561</v>
          </cell>
          <cell r="HS201">
            <v>104561</v>
          </cell>
          <cell r="HT201">
            <v>104561</v>
          </cell>
          <cell r="HU201">
            <v>104561</v>
          </cell>
          <cell r="HV201">
            <v>104561</v>
          </cell>
          <cell r="HW201">
            <v>104561</v>
          </cell>
          <cell r="HX201">
            <v>104561</v>
          </cell>
          <cell r="HY201">
            <v>104561</v>
          </cell>
          <cell r="HZ201">
            <v>104561</v>
          </cell>
          <cell r="IA201">
            <v>104561</v>
          </cell>
          <cell r="IB201">
            <v>104561</v>
          </cell>
          <cell r="IC201">
            <v>104561</v>
          </cell>
          <cell r="ID201">
            <v>104561</v>
          </cell>
          <cell r="IE201">
            <v>104561</v>
          </cell>
          <cell r="IF201">
            <v>104561</v>
          </cell>
          <cell r="IG201">
            <v>104561</v>
          </cell>
          <cell r="IH201">
            <v>104561</v>
          </cell>
          <cell r="II201">
            <v>104561</v>
          </cell>
          <cell r="IJ201">
            <v>104561</v>
          </cell>
          <cell r="IK201">
            <v>104561</v>
          </cell>
          <cell r="IL201">
            <v>104561</v>
          </cell>
          <cell r="IM201">
            <v>104561</v>
          </cell>
          <cell r="IN201">
            <v>104561</v>
          </cell>
          <cell r="IO201">
            <v>104561</v>
          </cell>
          <cell r="IP201">
            <v>104561</v>
          </cell>
          <cell r="IQ201">
            <v>104561</v>
          </cell>
          <cell r="IR201">
            <v>104561</v>
          </cell>
          <cell r="IS201">
            <v>104561</v>
          </cell>
          <cell r="IT201">
            <v>104561</v>
          </cell>
          <cell r="IU201">
            <v>104561</v>
          </cell>
          <cell r="IV201">
            <v>104561</v>
          </cell>
          <cell r="IW201">
            <v>104561</v>
          </cell>
          <cell r="IX201">
            <v>104561</v>
          </cell>
          <cell r="IY201">
            <v>104561</v>
          </cell>
          <cell r="IZ201">
            <v>104561</v>
          </cell>
          <cell r="JA201">
            <v>104561</v>
          </cell>
          <cell r="JB201">
            <v>104561</v>
          </cell>
          <cell r="JC201">
            <v>104561</v>
          </cell>
          <cell r="JD201">
            <v>104561</v>
          </cell>
          <cell r="JE201">
            <v>104561</v>
          </cell>
          <cell r="JF201">
            <v>104561</v>
          </cell>
          <cell r="JG201">
            <v>104561</v>
          </cell>
          <cell r="JH201">
            <v>104561</v>
          </cell>
          <cell r="JI201">
            <v>104561</v>
          </cell>
          <cell r="JJ201">
            <v>104561</v>
          </cell>
          <cell r="JK201">
            <v>104561</v>
          </cell>
          <cell r="JL201">
            <v>104561</v>
          </cell>
          <cell r="JM201">
            <v>104561</v>
          </cell>
          <cell r="JN201">
            <v>104561</v>
          </cell>
          <cell r="JO201">
            <v>104561</v>
          </cell>
          <cell r="JP201">
            <v>104561</v>
          </cell>
          <cell r="JQ201">
            <v>104561</v>
          </cell>
          <cell r="JR201">
            <v>104561</v>
          </cell>
          <cell r="JS201">
            <v>104561</v>
          </cell>
          <cell r="JT201">
            <v>104561</v>
          </cell>
          <cell r="JU201">
            <v>104561</v>
          </cell>
          <cell r="JV201">
            <v>104561</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cell r="FG202">
            <v>52</v>
          </cell>
          <cell r="FH202">
            <v>83</v>
          </cell>
          <cell r="FI202">
            <v>126</v>
          </cell>
          <cell r="FJ202">
            <v>171</v>
          </cell>
          <cell r="FK202">
            <v>214</v>
          </cell>
          <cell r="FL202">
            <v>254</v>
          </cell>
          <cell r="FM202">
            <v>290</v>
          </cell>
          <cell r="FN202">
            <v>323</v>
          </cell>
          <cell r="FO202">
            <v>357</v>
          </cell>
          <cell r="FP202">
            <v>395</v>
          </cell>
          <cell r="FQ202">
            <v>609</v>
          </cell>
          <cell r="FR202">
            <v>873</v>
          </cell>
          <cell r="FS202">
            <v>61</v>
          </cell>
          <cell r="FT202">
            <v>125</v>
          </cell>
          <cell r="FU202">
            <v>15146</v>
          </cell>
          <cell r="FV202">
            <v>15316</v>
          </cell>
          <cell r="FW202">
            <v>15493</v>
          </cell>
          <cell r="FX202">
            <v>15662</v>
          </cell>
          <cell r="FY202">
            <v>15869</v>
          </cell>
          <cell r="FZ202">
            <v>15869</v>
          </cell>
          <cell r="GA202">
            <v>15869</v>
          </cell>
          <cell r="GB202">
            <v>15869</v>
          </cell>
          <cell r="GC202">
            <v>15869</v>
          </cell>
          <cell r="GD202">
            <v>15869</v>
          </cell>
          <cell r="GE202">
            <v>15869</v>
          </cell>
          <cell r="GF202">
            <v>15869</v>
          </cell>
          <cell r="GG202">
            <v>15869</v>
          </cell>
          <cell r="GH202">
            <v>15869</v>
          </cell>
          <cell r="GI202">
            <v>15869</v>
          </cell>
          <cell r="GJ202">
            <v>15869</v>
          </cell>
          <cell r="GK202">
            <v>15869</v>
          </cell>
          <cell r="GL202">
            <v>15869</v>
          </cell>
          <cell r="GM202">
            <v>15869</v>
          </cell>
          <cell r="GN202">
            <v>15869</v>
          </cell>
          <cell r="GO202">
            <v>15869</v>
          </cell>
          <cell r="GP202">
            <v>15869</v>
          </cell>
          <cell r="GQ202">
            <v>15869</v>
          </cell>
          <cell r="GR202">
            <v>15869</v>
          </cell>
          <cell r="GS202">
            <v>15869</v>
          </cell>
          <cell r="GT202">
            <v>15869</v>
          </cell>
          <cell r="GU202">
            <v>15869</v>
          </cell>
          <cell r="GV202">
            <v>15869</v>
          </cell>
          <cell r="GW202">
            <v>15869</v>
          </cell>
          <cell r="GX202">
            <v>15869</v>
          </cell>
          <cell r="GY202">
            <v>15869</v>
          </cell>
          <cell r="GZ202">
            <v>15869</v>
          </cell>
          <cell r="HA202">
            <v>15869</v>
          </cell>
          <cell r="HB202">
            <v>15869</v>
          </cell>
          <cell r="HC202">
            <v>15869</v>
          </cell>
          <cell r="HD202">
            <v>15869</v>
          </cell>
          <cell r="HE202">
            <v>15869</v>
          </cell>
          <cell r="HF202">
            <v>15869</v>
          </cell>
          <cell r="HG202">
            <v>15869</v>
          </cell>
          <cell r="HH202">
            <v>15869</v>
          </cell>
          <cell r="HI202">
            <v>15869</v>
          </cell>
          <cell r="HJ202">
            <v>15869</v>
          </cell>
          <cell r="HK202">
            <v>15869</v>
          </cell>
          <cell r="HL202">
            <v>15869</v>
          </cell>
          <cell r="HM202">
            <v>15869</v>
          </cell>
          <cell r="HN202">
            <v>15869</v>
          </cell>
          <cell r="HO202">
            <v>15869</v>
          </cell>
          <cell r="HP202">
            <v>15869</v>
          </cell>
          <cell r="HQ202">
            <v>15869</v>
          </cell>
          <cell r="HR202">
            <v>15869</v>
          </cell>
          <cell r="HS202">
            <v>15869</v>
          </cell>
          <cell r="HT202">
            <v>15869</v>
          </cell>
          <cell r="HU202">
            <v>15869</v>
          </cell>
          <cell r="HV202">
            <v>15869</v>
          </cell>
          <cell r="HW202">
            <v>15869</v>
          </cell>
          <cell r="HX202">
            <v>15869</v>
          </cell>
          <cell r="HY202">
            <v>15869</v>
          </cell>
          <cell r="HZ202">
            <v>15869</v>
          </cell>
          <cell r="IA202">
            <v>15869</v>
          </cell>
          <cell r="IB202">
            <v>15869</v>
          </cell>
          <cell r="IC202">
            <v>15869</v>
          </cell>
          <cell r="ID202">
            <v>15869</v>
          </cell>
          <cell r="IE202">
            <v>15869</v>
          </cell>
          <cell r="IF202">
            <v>15869</v>
          </cell>
          <cell r="IG202">
            <v>15869</v>
          </cell>
          <cell r="IH202">
            <v>15869</v>
          </cell>
          <cell r="II202">
            <v>15869</v>
          </cell>
          <cell r="IJ202">
            <v>15869</v>
          </cell>
          <cell r="IK202">
            <v>15869</v>
          </cell>
          <cell r="IL202">
            <v>15869</v>
          </cell>
          <cell r="IM202">
            <v>15869</v>
          </cell>
          <cell r="IN202">
            <v>15869</v>
          </cell>
          <cell r="IO202">
            <v>15869</v>
          </cell>
          <cell r="IP202">
            <v>15869</v>
          </cell>
          <cell r="IQ202">
            <v>15869</v>
          </cell>
          <cell r="IR202">
            <v>15869</v>
          </cell>
          <cell r="IS202">
            <v>15869</v>
          </cell>
          <cell r="IT202">
            <v>15869</v>
          </cell>
          <cell r="IU202">
            <v>15869</v>
          </cell>
          <cell r="IV202">
            <v>15869</v>
          </cell>
          <cell r="IW202">
            <v>15869</v>
          </cell>
          <cell r="IX202">
            <v>15869</v>
          </cell>
          <cell r="IY202">
            <v>15869</v>
          </cell>
          <cell r="IZ202">
            <v>15869</v>
          </cell>
          <cell r="JA202">
            <v>15869</v>
          </cell>
          <cell r="JB202">
            <v>15869</v>
          </cell>
          <cell r="JC202">
            <v>15869</v>
          </cell>
          <cell r="JD202">
            <v>15869</v>
          </cell>
          <cell r="JE202">
            <v>15869</v>
          </cell>
          <cell r="JF202">
            <v>15869</v>
          </cell>
          <cell r="JG202">
            <v>15869</v>
          </cell>
          <cell r="JH202">
            <v>15869</v>
          </cell>
          <cell r="JI202">
            <v>15869</v>
          </cell>
          <cell r="JJ202">
            <v>15869</v>
          </cell>
          <cell r="JK202">
            <v>15869</v>
          </cell>
          <cell r="JL202">
            <v>15869</v>
          </cell>
          <cell r="JM202">
            <v>15869</v>
          </cell>
          <cell r="JN202">
            <v>15869</v>
          </cell>
          <cell r="JO202">
            <v>15869</v>
          </cell>
          <cell r="JP202">
            <v>15869</v>
          </cell>
          <cell r="JQ202">
            <v>15869</v>
          </cell>
          <cell r="JR202">
            <v>15869</v>
          </cell>
          <cell r="JS202">
            <v>15869</v>
          </cell>
          <cell r="JT202">
            <v>15869</v>
          </cell>
          <cell r="JU202">
            <v>15869</v>
          </cell>
          <cell r="JV202">
            <v>15869</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cell r="FG203">
            <v>98</v>
          </cell>
          <cell r="FH203">
            <v>196</v>
          </cell>
          <cell r="FI203">
            <v>285</v>
          </cell>
          <cell r="FJ203">
            <v>377</v>
          </cell>
          <cell r="FK203">
            <v>467</v>
          </cell>
          <cell r="FL203">
            <v>559</v>
          </cell>
          <cell r="FM203">
            <v>653</v>
          </cell>
          <cell r="FN203">
            <v>740</v>
          </cell>
          <cell r="FO203">
            <v>830</v>
          </cell>
          <cell r="FP203">
            <v>920</v>
          </cell>
          <cell r="FQ203">
            <v>1011</v>
          </cell>
          <cell r="FR203">
            <v>1275</v>
          </cell>
          <cell r="FS203">
            <v>99</v>
          </cell>
          <cell r="FT203">
            <v>192</v>
          </cell>
          <cell r="FU203">
            <v>9083</v>
          </cell>
          <cell r="FV203">
            <v>9566</v>
          </cell>
          <cell r="FW203">
            <v>9648</v>
          </cell>
          <cell r="FX203">
            <v>9663</v>
          </cell>
          <cell r="FY203">
            <v>9677</v>
          </cell>
          <cell r="FZ203">
            <v>9677</v>
          </cell>
          <cell r="GA203">
            <v>9677</v>
          </cell>
          <cell r="GB203">
            <v>9677</v>
          </cell>
          <cell r="GC203">
            <v>9677</v>
          </cell>
          <cell r="GD203">
            <v>9677</v>
          </cell>
          <cell r="GE203">
            <v>9677</v>
          </cell>
          <cell r="GF203">
            <v>9677</v>
          </cell>
          <cell r="GG203">
            <v>9677</v>
          </cell>
          <cell r="GH203">
            <v>9677</v>
          </cell>
          <cell r="GI203">
            <v>9677</v>
          </cell>
          <cell r="GJ203">
            <v>9677</v>
          </cell>
          <cell r="GK203">
            <v>9677</v>
          </cell>
          <cell r="GL203">
            <v>9677</v>
          </cell>
          <cell r="GM203">
            <v>9677</v>
          </cell>
          <cell r="GN203">
            <v>9677</v>
          </cell>
          <cell r="GO203">
            <v>9677</v>
          </cell>
          <cell r="GP203">
            <v>9677</v>
          </cell>
          <cell r="GQ203">
            <v>9677</v>
          </cell>
          <cell r="GR203">
            <v>9677</v>
          </cell>
          <cell r="GS203">
            <v>9677</v>
          </cell>
          <cell r="GT203">
            <v>9677</v>
          </cell>
          <cell r="GU203">
            <v>9677</v>
          </cell>
          <cell r="GV203">
            <v>9677</v>
          </cell>
          <cell r="GW203">
            <v>9677</v>
          </cell>
          <cell r="GX203">
            <v>9677</v>
          </cell>
          <cell r="GY203">
            <v>9677</v>
          </cell>
          <cell r="GZ203">
            <v>9677</v>
          </cell>
          <cell r="HA203">
            <v>9677</v>
          </cell>
          <cell r="HB203">
            <v>9677</v>
          </cell>
          <cell r="HC203">
            <v>9677</v>
          </cell>
          <cell r="HD203">
            <v>9677</v>
          </cell>
          <cell r="HE203">
            <v>9677</v>
          </cell>
          <cell r="HF203">
            <v>9677</v>
          </cell>
          <cell r="HG203">
            <v>9677</v>
          </cell>
          <cell r="HH203">
            <v>9677</v>
          </cell>
          <cell r="HI203">
            <v>9677</v>
          </cell>
          <cell r="HJ203">
            <v>9677</v>
          </cell>
          <cell r="HK203">
            <v>9677</v>
          </cell>
          <cell r="HL203">
            <v>9677</v>
          </cell>
          <cell r="HM203">
            <v>9677</v>
          </cell>
          <cell r="HN203">
            <v>9677</v>
          </cell>
          <cell r="HO203">
            <v>9677</v>
          </cell>
          <cell r="HP203">
            <v>9677</v>
          </cell>
          <cell r="HQ203">
            <v>9677</v>
          </cell>
          <cell r="HR203">
            <v>9677</v>
          </cell>
          <cell r="HS203">
            <v>9677</v>
          </cell>
          <cell r="HT203">
            <v>9677</v>
          </cell>
          <cell r="HU203">
            <v>9677</v>
          </cell>
          <cell r="HV203">
            <v>9677</v>
          </cell>
          <cell r="HW203">
            <v>9677</v>
          </cell>
          <cell r="HX203">
            <v>9677</v>
          </cell>
          <cell r="HY203">
            <v>9677</v>
          </cell>
          <cell r="HZ203">
            <v>9677</v>
          </cell>
          <cell r="IA203">
            <v>9677</v>
          </cell>
          <cell r="IB203">
            <v>9677</v>
          </cell>
          <cell r="IC203">
            <v>9677</v>
          </cell>
          <cell r="ID203">
            <v>9677</v>
          </cell>
          <cell r="IE203">
            <v>9677</v>
          </cell>
          <cell r="IF203">
            <v>9677</v>
          </cell>
          <cell r="IG203">
            <v>9677</v>
          </cell>
          <cell r="IH203">
            <v>9677</v>
          </cell>
          <cell r="II203">
            <v>9677</v>
          </cell>
          <cell r="IJ203">
            <v>9677</v>
          </cell>
          <cell r="IK203">
            <v>9677</v>
          </cell>
          <cell r="IL203">
            <v>9677</v>
          </cell>
          <cell r="IM203">
            <v>9677</v>
          </cell>
          <cell r="IN203">
            <v>9677</v>
          </cell>
          <cell r="IO203">
            <v>9677</v>
          </cell>
          <cell r="IP203">
            <v>9677</v>
          </cell>
          <cell r="IQ203">
            <v>9677</v>
          </cell>
          <cell r="IR203">
            <v>9677</v>
          </cell>
          <cell r="IS203">
            <v>9677</v>
          </cell>
          <cell r="IT203">
            <v>9677</v>
          </cell>
          <cell r="IU203">
            <v>9677</v>
          </cell>
          <cell r="IV203">
            <v>9677</v>
          </cell>
          <cell r="IW203">
            <v>9677</v>
          </cell>
          <cell r="IX203">
            <v>9677</v>
          </cell>
          <cell r="IY203">
            <v>9677</v>
          </cell>
          <cell r="IZ203">
            <v>9677</v>
          </cell>
          <cell r="JA203">
            <v>9677</v>
          </cell>
          <cell r="JB203">
            <v>9677</v>
          </cell>
          <cell r="JC203">
            <v>9677</v>
          </cell>
          <cell r="JD203">
            <v>9677</v>
          </cell>
          <cell r="JE203">
            <v>9677</v>
          </cell>
          <cell r="JF203">
            <v>9677</v>
          </cell>
          <cell r="JG203">
            <v>9677</v>
          </cell>
          <cell r="JH203">
            <v>9677</v>
          </cell>
          <cell r="JI203">
            <v>9677</v>
          </cell>
          <cell r="JJ203">
            <v>9677</v>
          </cell>
          <cell r="JK203">
            <v>9677</v>
          </cell>
          <cell r="JL203">
            <v>9677</v>
          </cell>
          <cell r="JM203">
            <v>9677</v>
          </cell>
          <cell r="JN203">
            <v>9677</v>
          </cell>
          <cell r="JO203">
            <v>9677</v>
          </cell>
          <cell r="JP203">
            <v>9677</v>
          </cell>
          <cell r="JQ203">
            <v>9677</v>
          </cell>
          <cell r="JR203">
            <v>9677</v>
          </cell>
          <cell r="JS203">
            <v>9677</v>
          </cell>
          <cell r="JT203">
            <v>9677</v>
          </cell>
          <cell r="JU203">
            <v>9677</v>
          </cell>
          <cell r="JV203">
            <v>9677</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cell r="FG204">
            <v>618</v>
          </cell>
          <cell r="FH204">
            <v>1161</v>
          </cell>
          <cell r="FI204">
            <v>1708</v>
          </cell>
          <cell r="FJ204">
            <v>2298</v>
          </cell>
          <cell r="FK204">
            <v>2878</v>
          </cell>
          <cell r="FL204">
            <v>3451</v>
          </cell>
          <cell r="FM204">
            <v>4014</v>
          </cell>
          <cell r="FN204">
            <v>4582</v>
          </cell>
          <cell r="FO204">
            <v>5180</v>
          </cell>
          <cell r="FP204">
            <v>5739</v>
          </cell>
          <cell r="FQ204">
            <v>6298</v>
          </cell>
          <cell r="FR204">
            <v>7361</v>
          </cell>
          <cell r="FS204">
            <v>604</v>
          </cell>
          <cell r="FT204">
            <v>1181</v>
          </cell>
          <cell r="FU204">
            <v>391</v>
          </cell>
          <cell r="FV204">
            <v>551</v>
          </cell>
          <cell r="FW204">
            <v>665</v>
          </cell>
          <cell r="FX204">
            <v>768</v>
          </cell>
          <cell r="FY204">
            <v>837</v>
          </cell>
          <cell r="FZ204">
            <v>837</v>
          </cell>
          <cell r="GA204">
            <v>837</v>
          </cell>
          <cell r="GB204">
            <v>837</v>
          </cell>
          <cell r="GC204">
            <v>837</v>
          </cell>
          <cell r="GD204">
            <v>837</v>
          </cell>
          <cell r="GE204">
            <v>837</v>
          </cell>
          <cell r="GF204">
            <v>837</v>
          </cell>
          <cell r="GG204">
            <v>837</v>
          </cell>
          <cell r="GH204">
            <v>837</v>
          </cell>
          <cell r="GI204">
            <v>837</v>
          </cell>
          <cell r="GJ204">
            <v>837</v>
          </cell>
          <cell r="GK204">
            <v>837</v>
          </cell>
          <cell r="GL204">
            <v>837</v>
          </cell>
          <cell r="GM204">
            <v>837</v>
          </cell>
          <cell r="GN204">
            <v>837</v>
          </cell>
          <cell r="GO204">
            <v>837</v>
          </cell>
          <cell r="GP204">
            <v>837</v>
          </cell>
          <cell r="GQ204">
            <v>837</v>
          </cell>
          <cell r="GR204">
            <v>837</v>
          </cell>
          <cell r="GS204">
            <v>837</v>
          </cell>
          <cell r="GT204">
            <v>837</v>
          </cell>
          <cell r="GU204">
            <v>837</v>
          </cell>
          <cell r="GV204">
            <v>837</v>
          </cell>
          <cell r="GW204">
            <v>837</v>
          </cell>
          <cell r="GX204">
            <v>837</v>
          </cell>
          <cell r="GY204">
            <v>837</v>
          </cell>
          <cell r="GZ204">
            <v>837</v>
          </cell>
          <cell r="HA204">
            <v>837</v>
          </cell>
          <cell r="HB204">
            <v>837</v>
          </cell>
          <cell r="HC204">
            <v>837</v>
          </cell>
          <cell r="HD204">
            <v>837</v>
          </cell>
          <cell r="HE204">
            <v>837</v>
          </cell>
          <cell r="HF204">
            <v>837</v>
          </cell>
          <cell r="HG204">
            <v>837</v>
          </cell>
          <cell r="HH204">
            <v>837</v>
          </cell>
          <cell r="HI204">
            <v>837</v>
          </cell>
          <cell r="HJ204">
            <v>837</v>
          </cell>
          <cell r="HK204">
            <v>837</v>
          </cell>
          <cell r="HL204">
            <v>837</v>
          </cell>
          <cell r="HM204">
            <v>837</v>
          </cell>
          <cell r="HN204">
            <v>837</v>
          </cell>
          <cell r="HO204">
            <v>837</v>
          </cell>
          <cell r="HP204">
            <v>837</v>
          </cell>
          <cell r="HQ204">
            <v>837</v>
          </cell>
          <cell r="HR204">
            <v>837</v>
          </cell>
          <cell r="HS204">
            <v>837</v>
          </cell>
          <cell r="HT204">
            <v>837</v>
          </cell>
          <cell r="HU204">
            <v>837</v>
          </cell>
          <cell r="HV204">
            <v>837</v>
          </cell>
          <cell r="HW204">
            <v>837</v>
          </cell>
          <cell r="HX204">
            <v>837</v>
          </cell>
          <cell r="HY204">
            <v>837</v>
          </cell>
          <cell r="HZ204">
            <v>837</v>
          </cell>
          <cell r="IA204">
            <v>837</v>
          </cell>
          <cell r="IB204">
            <v>837</v>
          </cell>
          <cell r="IC204">
            <v>837</v>
          </cell>
          <cell r="ID204">
            <v>837</v>
          </cell>
          <cell r="IE204">
            <v>837</v>
          </cell>
          <cell r="IF204">
            <v>837</v>
          </cell>
          <cell r="IG204">
            <v>837</v>
          </cell>
          <cell r="IH204">
            <v>837</v>
          </cell>
          <cell r="II204">
            <v>837</v>
          </cell>
          <cell r="IJ204">
            <v>837</v>
          </cell>
          <cell r="IK204">
            <v>837</v>
          </cell>
          <cell r="IL204">
            <v>837</v>
          </cell>
          <cell r="IM204">
            <v>837</v>
          </cell>
          <cell r="IN204">
            <v>837</v>
          </cell>
          <cell r="IO204">
            <v>837</v>
          </cell>
          <cell r="IP204">
            <v>837</v>
          </cell>
          <cell r="IQ204">
            <v>837</v>
          </cell>
          <cell r="IR204">
            <v>837</v>
          </cell>
          <cell r="IS204">
            <v>837</v>
          </cell>
          <cell r="IT204">
            <v>837</v>
          </cell>
          <cell r="IU204">
            <v>837</v>
          </cell>
          <cell r="IV204">
            <v>837</v>
          </cell>
          <cell r="IW204">
            <v>837</v>
          </cell>
          <cell r="IX204">
            <v>837</v>
          </cell>
          <cell r="IY204">
            <v>837</v>
          </cell>
          <cell r="IZ204">
            <v>837</v>
          </cell>
          <cell r="JA204">
            <v>837</v>
          </cell>
          <cell r="JB204">
            <v>837</v>
          </cell>
          <cell r="JC204">
            <v>837</v>
          </cell>
          <cell r="JD204">
            <v>837</v>
          </cell>
          <cell r="JE204">
            <v>837</v>
          </cell>
          <cell r="JF204">
            <v>837</v>
          </cell>
          <cell r="JG204">
            <v>837</v>
          </cell>
          <cell r="JH204">
            <v>837</v>
          </cell>
          <cell r="JI204">
            <v>837</v>
          </cell>
          <cell r="JJ204">
            <v>837</v>
          </cell>
          <cell r="JK204">
            <v>837</v>
          </cell>
          <cell r="JL204">
            <v>837</v>
          </cell>
          <cell r="JM204">
            <v>837</v>
          </cell>
          <cell r="JN204">
            <v>837</v>
          </cell>
          <cell r="JO204">
            <v>837</v>
          </cell>
          <cell r="JP204">
            <v>837</v>
          </cell>
          <cell r="JQ204">
            <v>837</v>
          </cell>
          <cell r="JR204">
            <v>837</v>
          </cell>
          <cell r="JS204">
            <v>837</v>
          </cell>
          <cell r="JT204">
            <v>837</v>
          </cell>
          <cell r="JU204">
            <v>837</v>
          </cell>
          <cell r="JV204">
            <v>837</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cell r="FG205">
            <v>82</v>
          </cell>
          <cell r="FH205">
            <v>236</v>
          </cell>
          <cell r="FI205">
            <v>370</v>
          </cell>
          <cell r="FJ205">
            <v>469</v>
          </cell>
          <cell r="FK205">
            <v>644</v>
          </cell>
          <cell r="FL205">
            <v>784</v>
          </cell>
          <cell r="FM205">
            <v>926</v>
          </cell>
          <cell r="FN205">
            <v>1077</v>
          </cell>
          <cell r="FO205">
            <v>1262</v>
          </cell>
          <cell r="FP205">
            <v>1435</v>
          </cell>
          <cell r="FQ205">
            <v>1654</v>
          </cell>
          <cell r="FR205">
            <v>3189</v>
          </cell>
          <cell r="FS205">
            <v>104</v>
          </cell>
          <cell r="FT205">
            <v>285</v>
          </cell>
          <cell r="FU205" t="str">
            <v/>
          </cell>
          <cell r="FV205" t="str">
            <v/>
          </cell>
          <cell r="FW205" t="str">
            <v/>
          </cell>
          <cell r="FX205">
            <v>0</v>
          </cell>
          <cell r="FY205">
            <v>108</v>
          </cell>
          <cell r="FZ205">
            <v>108</v>
          </cell>
          <cell r="GA205">
            <v>108</v>
          </cell>
          <cell r="GB205">
            <v>108</v>
          </cell>
          <cell r="GC205">
            <v>108</v>
          </cell>
          <cell r="GD205">
            <v>108</v>
          </cell>
          <cell r="GE205">
            <v>108</v>
          </cell>
          <cell r="GF205">
            <v>108</v>
          </cell>
          <cell r="GG205">
            <v>108</v>
          </cell>
          <cell r="GH205">
            <v>108</v>
          </cell>
          <cell r="GI205">
            <v>108</v>
          </cell>
          <cell r="GJ205">
            <v>108</v>
          </cell>
          <cell r="GK205">
            <v>108</v>
          </cell>
          <cell r="GL205">
            <v>108</v>
          </cell>
          <cell r="GM205">
            <v>108</v>
          </cell>
          <cell r="GN205">
            <v>108</v>
          </cell>
          <cell r="GO205">
            <v>108</v>
          </cell>
          <cell r="GP205">
            <v>108</v>
          </cell>
          <cell r="GQ205">
            <v>108</v>
          </cell>
          <cell r="GR205">
            <v>108</v>
          </cell>
          <cell r="GS205">
            <v>108</v>
          </cell>
          <cell r="GT205">
            <v>108</v>
          </cell>
          <cell r="GU205">
            <v>108</v>
          </cell>
          <cell r="GV205">
            <v>108</v>
          </cell>
          <cell r="GW205">
            <v>108</v>
          </cell>
          <cell r="GX205">
            <v>108</v>
          </cell>
          <cell r="GY205">
            <v>108</v>
          </cell>
          <cell r="GZ205">
            <v>108</v>
          </cell>
          <cell r="HA205">
            <v>108</v>
          </cell>
          <cell r="HB205">
            <v>108</v>
          </cell>
          <cell r="HC205">
            <v>108</v>
          </cell>
          <cell r="HD205">
            <v>108</v>
          </cell>
          <cell r="HE205">
            <v>108</v>
          </cell>
          <cell r="HF205">
            <v>108</v>
          </cell>
          <cell r="HG205">
            <v>108</v>
          </cell>
          <cell r="HH205">
            <v>108</v>
          </cell>
          <cell r="HI205">
            <v>108</v>
          </cell>
          <cell r="HJ205">
            <v>108</v>
          </cell>
          <cell r="HK205">
            <v>108</v>
          </cell>
          <cell r="HL205">
            <v>108</v>
          </cell>
          <cell r="HM205">
            <v>108</v>
          </cell>
          <cell r="HN205">
            <v>108</v>
          </cell>
          <cell r="HO205">
            <v>108</v>
          </cell>
          <cell r="HP205">
            <v>108</v>
          </cell>
          <cell r="HQ205">
            <v>108</v>
          </cell>
          <cell r="HR205">
            <v>108</v>
          </cell>
          <cell r="HS205">
            <v>108</v>
          </cell>
          <cell r="HT205">
            <v>108</v>
          </cell>
          <cell r="HU205">
            <v>108</v>
          </cell>
          <cell r="HV205">
            <v>108</v>
          </cell>
          <cell r="HW205">
            <v>108</v>
          </cell>
          <cell r="HX205">
            <v>108</v>
          </cell>
          <cell r="HY205">
            <v>108</v>
          </cell>
          <cell r="HZ205">
            <v>108</v>
          </cell>
          <cell r="IA205">
            <v>108</v>
          </cell>
          <cell r="IB205">
            <v>108</v>
          </cell>
          <cell r="IC205">
            <v>108</v>
          </cell>
          <cell r="ID205">
            <v>108</v>
          </cell>
          <cell r="IE205">
            <v>108</v>
          </cell>
          <cell r="IF205">
            <v>108</v>
          </cell>
          <cell r="IG205">
            <v>108</v>
          </cell>
          <cell r="IH205">
            <v>108</v>
          </cell>
          <cell r="II205">
            <v>108</v>
          </cell>
          <cell r="IJ205">
            <v>108</v>
          </cell>
          <cell r="IK205">
            <v>108</v>
          </cell>
          <cell r="IL205">
            <v>108</v>
          </cell>
          <cell r="IM205">
            <v>108</v>
          </cell>
          <cell r="IN205">
            <v>108</v>
          </cell>
          <cell r="IO205">
            <v>108</v>
          </cell>
          <cell r="IP205">
            <v>108</v>
          </cell>
          <cell r="IQ205">
            <v>108</v>
          </cell>
          <cell r="IR205">
            <v>108</v>
          </cell>
          <cell r="IS205">
            <v>108</v>
          </cell>
          <cell r="IT205">
            <v>108</v>
          </cell>
          <cell r="IU205">
            <v>108</v>
          </cell>
          <cell r="IV205">
            <v>108</v>
          </cell>
          <cell r="IW205">
            <v>108</v>
          </cell>
          <cell r="IX205">
            <v>108</v>
          </cell>
          <cell r="IY205">
            <v>108</v>
          </cell>
          <cell r="IZ205">
            <v>108</v>
          </cell>
          <cell r="JA205">
            <v>108</v>
          </cell>
          <cell r="JB205">
            <v>108</v>
          </cell>
          <cell r="JC205">
            <v>108</v>
          </cell>
          <cell r="JD205">
            <v>108</v>
          </cell>
          <cell r="JE205">
            <v>108</v>
          </cell>
          <cell r="JF205">
            <v>108</v>
          </cell>
          <cell r="JG205">
            <v>108</v>
          </cell>
          <cell r="JH205">
            <v>108</v>
          </cell>
          <cell r="JI205">
            <v>108</v>
          </cell>
          <cell r="JJ205">
            <v>108</v>
          </cell>
          <cell r="JK205">
            <v>108</v>
          </cell>
          <cell r="JL205">
            <v>108</v>
          </cell>
          <cell r="JM205">
            <v>108</v>
          </cell>
          <cell r="JN205">
            <v>108</v>
          </cell>
          <cell r="JO205">
            <v>108</v>
          </cell>
          <cell r="JP205">
            <v>108</v>
          </cell>
          <cell r="JQ205">
            <v>108</v>
          </cell>
          <cell r="JR205">
            <v>108</v>
          </cell>
          <cell r="JS205">
            <v>108</v>
          </cell>
          <cell r="JT205">
            <v>108</v>
          </cell>
          <cell r="JU205">
            <v>108</v>
          </cell>
          <cell r="JV205">
            <v>108</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cell r="FG206">
            <v>98</v>
          </cell>
          <cell r="FH206">
            <v>166</v>
          </cell>
          <cell r="FI206">
            <v>244</v>
          </cell>
          <cell r="FJ206">
            <v>310</v>
          </cell>
          <cell r="FK206">
            <v>365</v>
          </cell>
          <cell r="FL206">
            <v>440</v>
          </cell>
          <cell r="FM206">
            <v>492</v>
          </cell>
          <cell r="FN206">
            <v>547</v>
          </cell>
          <cell r="FO206">
            <v>607</v>
          </cell>
          <cell r="FP206">
            <v>669</v>
          </cell>
          <cell r="FQ206">
            <v>767</v>
          </cell>
          <cell r="FR206">
            <v>1248</v>
          </cell>
          <cell r="FS206">
            <v>117</v>
          </cell>
          <cell r="FT206">
            <v>216</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cell r="FG207">
            <v>136</v>
          </cell>
          <cell r="FH207">
            <v>278</v>
          </cell>
          <cell r="FI207">
            <v>432</v>
          </cell>
          <cell r="FJ207">
            <v>585</v>
          </cell>
          <cell r="FK207">
            <v>756</v>
          </cell>
          <cell r="FL207">
            <v>923</v>
          </cell>
          <cell r="FM207">
            <v>1060</v>
          </cell>
          <cell r="FN207">
            <v>1196</v>
          </cell>
          <cell r="FO207">
            <v>1371</v>
          </cell>
          <cell r="FP207">
            <v>1531</v>
          </cell>
          <cell r="FQ207">
            <v>1874</v>
          </cell>
          <cell r="FR207">
            <v>2974</v>
          </cell>
          <cell r="FS207">
            <v>361</v>
          </cell>
          <cell r="FT207">
            <v>583</v>
          </cell>
          <cell r="FU207">
            <v>807109</v>
          </cell>
          <cell r="FV207">
            <v>813193</v>
          </cell>
          <cell r="FW207">
            <v>819033</v>
          </cell>
          <cell r="FX207">
            <v>824601</v>
          </cell>
          <cell r="FY207">
            <v>830681</v>
          </cell>
          <cell r="FZ207">
            <v>830681</v>
          </cell>
          <cell r="GA207">
            <v>830681</v>
          </cell>
          <cell r="GB207">
            <v>830681</v>
          </cell>
          <cell r="GC207">
            <v>830681</v>
          </cell>
          <cell r="GD207">
            <v>830681</v>
          </cell>
          <cell r="GE207">
            <v>830681</v>
          </cell>
          <cell r="GF207">
            <v>830681</v>
          </cell>
          <cell r="GG207">
            <v>830681</v>
          </cell>
          <cell r="GH207">
            <v>830681</v>
          </cell>
          <cell r="GI207">
            <v>830681</v>
          </cell>
          <cell r="GJ207">
            <v>830681</v>
          </cell>
          <cell r="GK207">
            <v>830681</v>
          </cell>
          <cell r="GL207">
            <v>830681</v>
          </cell>
          <cell r="GM207">
            <v>830681</v>
          </cell>
          <cell r="GN207">
            <v>830681</v>
          </cell>
          <cell r="GO207">
            <v>830681</v>
          </cell>
          <cell r="GP207">
            <v>830681</v>
          </cell>
          <cell r="GQ207">
            <v>830681</v>
          </cell>
          <cell r="GR207">
            <v>830681</v>
          </cell>
          <cell r="GS207">
            <v>830681</v>
          </cell>
          <cell r="GT207">
            <v>830681</v>
          </cell>
          <cell r="GU207">
            <v>830681</v>
          </cell>
          <cell r="GV207">
            <v>830681</v>
          </cell>
          <cell r="GW207">
            <v>830681</v>
          </cell>
          <cell r="GX207">
            <v>830681</v>
          </cell>
          <cell r="GY207">
            <v>830681</v>
          </cell>
          <cell r="GZ207">
            <v>830681</v>
          </cell>
          <cell r="HA207">
            <v>830681</v>
          </cell>
          <cell r="HB207">
            <v>830681</v>
          </cell>
          <cell r="HC207">
            <v>830681</v>
          </cell>
          <cell r="HD207">
            <v>830681</v>
          </cell>
          <cell r="HE207">
            <v>830681</v>
          </cell>
          <cell r="HF207">
            <v>830681</v>
          </cell>
          <cell r="HG207">
            <v>830681</v>
          </cell>
          <cell r="HH207">
            <v>830681</v>
          </cell>
          <cell r="HI207">
            <v>830681</v>
          </cell>
          <cell r="HJ207">
            <v>830681</v>
          </cell>
          <cell r="HK207">
            <v>830681</v>
          </cell>
          <cell r="HL207">
            <v>830681</v>
          </cell>
          <cell r="HM207">
            <v>830681</v>
          </cell>
          <cell r="HN207">
            <v>830681</v>
          </cell>
          <cell r="HO207">
            <v>830681</v>
          </cell>
          <cell r="HP207">
            <v>830681</v>
          </cell>
          <cell r="HQ207">
            <v>830681</v>
          </cell>
          <cell r="HR207">
            <v>830681</v>
          </cell>
          <cell r="HS207">
            <v>830681</v>
          </cell>
          <cell r="HT207">
            <v>830681</v>
          </cell>
          <cell r="HU207">
            <v>830681</v>
          </cell>
          <cell r="HV207">
            <v>830681</v>
          </cell>
          <cell r="HW207">
            <v>830681</v>
          </cell>
          <cell r="HX207">
            <v>830681</v>
          </cell>
          <cell r="HY207">
            <v>830681</v>
          </cell>
          <cell r="HZ207">
            <v>830681</v>
          </cell>
          <cell r="IA207">
            <v>830681</v>
          </cell>
          <cell r="IB207">
            <v>830681</v>
          </cell>
          <cell r="IC207">
            <v>830681</v>
          </cell>
          <cell r="ID207">
            <v>830681</v>
          </cell>
          <cell r="IE207">
            <v>830681</v>
          </cell>
          <cell r="IF207">
            <v>830681</v>
          </cell>
          <cell r="IG207">
            <v>830681</v>
          </cell>
          <cell r="IH207">
            <v>830681</v>
          </cell>
          <cell r="II207">
            <v>830681</v>
          </cell>
          <cell r="IJ207">
            <v>830681</v>
          </cell>
          <cell r="IK207">
            <v>830681</v>
          </cell>
          <cell r="IL207">
            <v>830681</v>
          </cell>
          <cell r="IM207">
            <v>830681</v>
          </cell>
          <cell r="IN207">
            <v>830681</v>
          </cell>
          <cell r="IO207">
            <v>830681</v>
          </cell>
          <cell r="IP207">
            <v>830681</v>
          </cell>
          <cell r="IQ207">
            <v>830681</v>
          </cell>
          <cell r="IR207">
            <v>830681</v>
          </cell>
          <cell r="IS207">
            <v>830681</v>
          </cell>
          <cell r="IT207">
            <v>830681</v>
          </cell>
          <cell r="IU207">
            <v>830681</v>
          </cell>
          <cell r="IV207">
            <v>830681</v>
          </cell>
          <cell r="IW207">
            <v>830681</v>
          </cell>
          <cell r="IX207">
            <v>830681</v>
          </cell>
          <cell r="IY207">
            <v>830681</v>
          </cell>
          <cell r="IZ207">
            <v>830681</v>
          </cell>
          <cell r="JA207">
            <v>830681</v>
          </cell>
          <cell r="JB207">
            <v>830681</v>
          </cell>
          <cell r="JC207">
            <v>830681</v>
          </cell>
          <cell r="JD207">
            <v>830681</v>
          </cell>
          <cell r="JE207">
            <v>830681</v>
          </cell>
          <cell r="JF207">
            <v>830681</v>
          </cell>
          <cell r="JG207">
            <v>830681</v>
          </cell>
          <cell r="JH207">
            <v>830681</v>
          </cell>
          <cell r="JI207">
            <v>830681</v>
          </cell>
          <cell r="JJ207">
            <v>830681</v>
          </cell>
          <cell r="JK207">
            <v>830681</v>
          </cell>
          <cell r="JL207">
            <v>830681</v>
          </cell>
          <cell r="JM207">
            <v>830681</v>
          </cell>
          <cell r="JN207">
            <v>830681</v>
          </cell>
          <cell r="JO207">
            <v>830681</v>
          </cell>
          <cell r="JP207">
            <v>830681</v>
          </cell>
          <cell r="JQ207">
            <v>830681</v>
          </cell>
          <cell r="JR207">
            <v>830681</v>
          </cell>
          <cell r="JS207">
            <v>830681</v>
          </cell>
          <cell r="JT207">
            <v>830681</v>
          </cell>
          <cell r="JU207">
            <v>830681</v>
          </cell>
          <cell r="JV207">
            <v>830681</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cell r="FG208" t="str">
            <v/>
          </cell>
          <cell r="FH208" t="str">
            <v/>
          </cell>
          <cell r="FI208" t="str">
            <v/>
          </cell>
          <cell r="FJ208" t="str">
            <v/>
          </cell>
          <cell r="FK208" t="str">
            <v/>
          </cell>
          <cell r="FL208" t="str">
            <v/>
          </cell>
          <cell r="FM208" t="str">
            <v/>
          </cell>
          <cell r="FN208" t="str">
            <v/>
          </cell>
          <cell r="FO208" t="str">
            <v/>
          </cell>
          <cell r="FP208" t="str">
            <v/>
          </cell>
          <cell r="FQ208" t="str">
            <v/>
          </cell>
          <cell r="FR208" t="str">
            <v/>
          </cell>
          <cell r="FS208" t="str">
            <v/>
          </cell>
          <cell r="FT208" t="str">
            <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cell r="FG209">
            <v>125</v>
          </cell>
          <cell r="FH209">
            <v>212</v>
          </cell>
          <cell r="FI209">
            <v>263</v>
          </cell>
          <cell r="FJ209">
            <v>359</v>
          </cell>
          <cell r="FK209">
            <v>402</v>
          </cell>
          <cell r="FL209">
            <v>501</v>
          </cell>
          <cell r="FM209">
            <v>552</v>
          </cell>
          <cell r="FN209">
            <v>603</v>
          </cell>
          <cell r="FO209">
            <v>668</v>
          </cell>
          <cell r="FP209">
            <v>715</v>
          </cell>
          <cell r="FQ209">
            <v>796</v>
          </cell>
          <cell r="FR209">
            <v>1119</v>
          </cell>
          <cell r="FS209">
            <v>79</v>
          </cell>
          <cell r="FT209">
            <v>157</v>
          </cell>
        </row>
        <row r="210">
          <cell r="A210" t="str">
            <v>ZDMF HEP grupe</v>
          </cell>
          <cell r="V210">
            <v>0</v>
          </cell>
          <cell r="W210" t="str">
            <v/>
          </cell>
          <cell r="X210" t="str">
            <v/>
          </cell>
          <cell r="Y210" t="str">
            <v/>
          </cell>
          <cell r="Z210" t="str">
            <v/>
          </cell>
          <cell r="AA210" t="str">
            <v/>
          </cell>
          <cell r="AB210">
            <v>0</v>
          </cell>
          <cell r="AC210">
            <v>35</v>
          </cell>
          <cell r="AD210">
            <v>120</v>
          </cell>
          <cell r="AE210">
            <v>43</v>
          </cell>
          <cell r="AF210">
            <v>88</v>
          </cell>
          <cell r="AG210">
            <v>134</v>
          </cell>
          <cell r="AH210">
            <v>180</v>
          </cell>
          <cell r="AI210">
            <v>226</v>
          </cell>
          <cell r="AJ210">
            <v>383</v>
          </cell>
          <cell r="AK210">
            <v>430</v>
          </cell>
          <cell r="AL210">
            <v>478</v>
          </cell>
          <cell r="AM210">
            <v>564</v>
          </cell>
          <cell r="AN210">
            <v>630</v>
          </cell>
          <cell r="AO210">
            <v>686</v>
          </cell>
          <cell r="AP210">
            <v>770</v>
          </cell>
          <cell r="AQ210">
            <v>60</v>
          </cell>
          <cell r="AR210">
            <v>118</v>
          </cell>
          <cell r="AS210">
            <v>168</v>
          </cell>
          <cell r="AT210">
            <v>219</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cell r="FG210">
            <v>865</v>
          </cell>
          <cell r="FH210">
            <v>1649</v>
          </cell>
          <cell r="FI210">
            <v>2415</v>
          </cell>
          <cell r="FJ210">
            <v>3194</v>
          </cell>
          <cell r="FK210">
            <v>3977</v>
          </cell>
          <cell r="FL210">
            <v>4746</v>
          </cell>
          <cell r="FM210">
            <v>5562</v>
          </cell>
          <cell r="FN210">
            <v>6400</v>
          </cell>
          <cell r="FO210">
            <v>7250</v>
          </cell>
          <cell r="FP210">
            <v>8177</v>
          </cell>
          <cell r="FQ210">
            <v>9651</v>
          </cell>
          <cell r="FR210">
            <v>14834</v>
          </cell>
          <cell r="FS210">
            <v>919</v>
          </cell>
          <cell r="FT210">
            <v>1846</v>
          </cell>
          <cell r="FU210">
            <v>154</v>
          </cell>
          <cell r="FV210">
            <v>196</v>
          </cell>
          <cell r="FW210">
            <v>228</v>
          </cell>
          <cell r="FX210">
            <v>264</v>
          </cell>
          <cell r="FY210">
            <v>295</v>
          </cell>
          <cell r="FZ210" t="str">
            <v/>
          </cell>
          <cell r="GA210" t="str">
            <v/>
          </cell>
          <cell r="GB210" t="str">
            <v/>
          </cell>
          <cell r="GC210" t="str">
            <v/>
          </cell>
          <cell r="GD210" t="str">
            <v/>
          </cell>
        </row>
        <row r="211">
          <cell r="A211" t="str">
            <v>T-HT</v>
          </cell>
          <cell r="V211">
            <v>0</v>
          </cell>
          <cell r="W211" t="str">
            <v/>
          </cell>
          <cell r="X211" t="str">
            <v/>
          </cell>
          <cell r="Y211" t="str">
            <v/>
          </cell>
          <cell r="Z211" t="str">
            <v/>
          </cell>
          <cell r="AA211" t="str">
            <v/>
          </cell>
          <cell r="AB211" t="str">
            <v/>
          </cell>
          <cell r="AC211" t="str">
            <v/>
          </cell>
          <cell r="AD211" t="e">
            <v>#VALUE!</v>
          </cell>
          <cell r="AE211">
            <v>299</v>
          </cell>
          <cell r="AF211">
            <v>552</v>
          </cell>
          <cell r="AG211">
            <v>794</v>
          </cell>
          <cell r="AH211">
            <v>1030</v>
          </cell>
          <cell r="AI211">
            <v>1276</v>
          </cell>
          <cell r="AJ211">
            <v>1516</v>
          </cell>
          <cell r="AK211">
            <v>1755</v>
          </cell>
          <cell r="AL211">
            <v>1999</v>
          </cell>
          <cell r="AM211">
            <v>2297</v>
          </cell>
          <cell r="AN211">
            <v>2566</v>
          </cell>
          <cell r="AO211">
            <v>2808</v>
          </cell>
          <cell r="AP211">
            <v>3087</v>
          </cell>
          <cell r="AQ211">
            <v>267</v>
          </cell>
          <cell r="AR211">
            <v>515</v>
          </cell>
          <cell r="AS211">
            <v>764</v>
          </cell>
          <cell r="AT211">
            <v>1012</v>
          </cell>
          <cell r="AU211">
            <v>1259</v>
          </cell>
          <cell r="AV211">
            <v>1508</v>
          </cell>
          <cell r="AW211">
            <v>1758</v>
          </cell>
          <cell r="AX211">
            <v>2003</v>
          </cell>
          <cell r="AY211">
            <v>2248</v>
          </cell>
          <cell r="AZ211">
            <v>2493</v>
          </cell>
          <cell r="BA211">
            <v>3064</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cell r="FG211">
            <v>130</v>
          </cell>
          <cell r="FH211">
            <v>252</v>
          </cell>
          <cell r="FI211">
            <v>351</v>
          </cell>
          <cell r="FJ211">
            <v>476</v>
          </cell>
          <cell r="FK211">
            <v>570</v>
          </cell>
          <cell r="FL211">
            <v>658</v>
          </cell>
          <cell r="FM211">
            <v>824</v>
          </cell>
          <cell r="FN211">
            <v>951</v>
          </cell>
          <cell r="FO211">
            <v>1040</v>
          </cell>
          <cell r="FP211">
            <v>1132</v>
          </cell>
          <cell r="FQ211">
            <v>1293</v>
          </cell>
          <cell r="FR211">
            <v>2090</v>
          </cell>
          <cell r="FS211">
            <v>154</v>
          </cell>
          <cell r="FT211">
            <v>300</v>
          </cell>
          <cell r="FU211">
            <v>283</v>
          </cell>
          <cell r="FV211">
            <v>372</v>
          </cell>
          <cell r="FW211">
            <v>462</v>
          </cell>
          <cell r="FX211">
            <v>549</v>
          </cell>
          <cell r="FY211">
            <v>646</v>
          </cell>
          <cell r="FZ211" t="str">
            <v/>
          </cell>
          <cell r="GA211" t="str">
            <v/>
          </cell>
          <cell r="GB211" t="str">
            <v/>
          </cell>
          <cell r="GC211" t="str">
            <v/>
          </cell>
          <cell r="GD211" t="str">
            <v/>
          </cell>
        </row>
        <row r="212">
          <cell r="A212" t="str">
            <v>ZDMF T-Mobile</v>
          </cell>
          <cell r="AH212">
            <v>653</v>
          </cell>
          <cell r="AI212">
            <v>923</v>
          </cell>
          <cell r="AJ212">
            <v>1176</v>
          </cell>
          <cell r="AK212">
            <v>1431</v>
          </cell>
          <cell r="AL212">
            <v>1685</v>
          </cell>
          <cell r="AM212">
            <v>1941</v>
          </cell>
          <cell r="AN212">
            <v>2194</v>
          </cell>
          <cell r="AO212">
            <v>2449</v>
          </cell>
          <cell r="AP212">
            <v>2763</v>
          </cell>
          <cell r="AQ212">
            <v>257</v>
          </cell>
          <cell r="AR212">
            <v>507</v>
          </cell>
          <cell r="AS212">
            <v>768</v>
          </cell>
          <cell r="AT212">
            <v>1026</v>
          </cell>
          <cell r="AU212">
            <v>1297</v>
          </cell>
          <cell r="AV212">
            <v>1563</v>
          </cell>
          <cell r="AW212">
            <v>1829</v>
          </cell>
          <cell r="AX212">
            <v>2093</v>
          </cell>
          <cell r="AY212">
            <v>2359</v>
          </cell>
          <cell r="AZ212">
            <v>2623</v>
          </cell>
          <cell r="BA212">
            <v>3178</v>
          </cell>
          <cell r="BB212">
            <v>3826</v>
          </cell>
          <cell r="BC212">
            <v>266</v>
          </cell>
          <cell r="BD212">
            <v>586</v>
          </cell>
          <cell r="BE212">
            <v>898</v>
          </cell>
          <cell r="BF212">
            <v>1205</v>
          </cell>
          <cell r="BG212">
            <v>1543</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cell r="FG212" t="str">
            <v/>
          </cell>
          <cell r="FH212" t="str">
            <v/>
          </cell>
          <cell r="FI212" t="str">
            <v/>
          </cell>
          <cell r="FJ212" t="str">
            <v/>
          </cell>
          <cell r="FK212" t="str">
            <v/>
          </cell>
          <cell r="FL212" t="str">
            <v/>
          </cell>
          <cell r="FM212" t="str">
            <v/>
          </cell>
          <cell r="FN212" t="str">
            <v/>
          </cell>
          <cell r="FO212" t="str">
            <v/>
          </cell>
          <cell r="FP212" t="str">
            <v/>
          </cell>
          <cell r="FQ212" t="str">
            <v/>
          </cell>
          <cell r="FR212" t="str">
            <v/>
          </cell>
          <cell r="FS212" t="str">
            <v/>
          </cell>
          <cell r="FT212" t="str">
            <v/>
          </cell>
          <cell r="FU212">
            <v>1809</v>
          </cell>
          <cell r="FV212">
            <v>2390</v>
          </cell>
          <cell r="FW212">
            <v>2972</v>
          </cell>
          <cell r="FX212">
            <v>3554</v>
          </cell>
          <cell r="FY212">
            <v>4138</v>
          </cell>
          <cell r="FZ212" t="str">
            <v/>
          </cell>
          <cell r="GA212" t="str">
            <v/>
          </cell>
          <cell r="GB212" t="str">
            <v/>
          </cell>
          <cell r="GC212" t="str">
            <v/>
          </cell>
          <cell r="GD212" t="str">
            <v/>
          </cell>
        </row>
        <row r="213">
          <cell r="A213" t="str">
            <v>ZDMF SHŽ</v>
          </cell>
          <cell r="AL213">
            <v>0</v>
          </cell>
          <cell r="AM213">
            <v>707</v>
          </cell>
          <cell r="AN213">
            <v>1550</v>
          </cell>
          <cell r="AO213">
            <v>2875</v>
          </cell>
          <cell r="AP213">
            <v>4362</v>
          </cell>
          <cell r="AQ213">
            <v>175</v>
          </cell>
          <cell r="AR213">
            <v>585</v>
          </cell>
          <cell r="AS213">
            <v>988</v>
          </cell>
          <cell r="AT213">
            <v>1391</v>
          </cell>
          <cell r="AU213">
            <v>1796</v>
          </cell>
          <cell r="AV213">
            <v>2206</v>
          </cell>
          <cell r="AW213">
            <v>2619</v>
          </cell>
          <cell r="AX213">
            <v>3029</v>
          </cell>
          <cell r="AY213">
            <v>3439</v>
          </cell>
          <cell r="AZ213">
            <v>3855</v>
          </cell>
          <cell r="BA213">
            <v>4845</v>
          </cell>
          <cell r="BB213">
            <v>6829</v>
          </cell>
          <cell r="BC213">
            <v>431</v>
          </cell>
          <cell r="BD213">
            <v>851</v>
          </cell>
          <cell r="BE213">
            <v>1264</v>
          </cell>
          <cell r="BF213">
            <v>1681</v>
          </cell>
          <cell r="BG213">
            <v>2130</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cell r="FG213">
            <v>147</v>
          </cell>
          <cell r="FH213">
            <v>161</v>
          </cell>
          <cell r="FI213">
            <v>176</v>
          </cell>
          <cell r="FJ213">
            <v>190</v>
          </cell>
          <cell r="FK213">
            <v>211</v>
          </cell>
          <cell r="FL213">
            <v>220</v>
          </cell>
          <cell r="FM213">
            <v>230</v>
          </cell>
          <cell r="FN213">
            <v>239</v>
          </cell>
          <cell r="FO213">
            <v>248</v>
          </cell>
          <cell r="FP213">
            <v>407</v>
          </cell>
          <cell r="FQ213">
            <v>426</v>
          </cell>
          <cell r="FR213">
            <v>797</v>
          </cell>
          <cell r="FS213">
            <v>15</v>
          </cell>
          <cell r="FT213">
            <v>26</v>
          </cell>
          <cell r="FU213">
            <v>460</v>
          </cell>
          <cell r="FV213">
            <v>656</v>
          </cell>
          <cell r="FW213">
            <v>840</v>
          </cell>
          <cell r="FX213">
            <v>1019</v>
          </cell>
          <cell r="FY213">
            <v>1213</v>
          </cell>
          <cell r="FZ213" t="str">
            <v/>
          </cell>
          <cell r="GA213" t="str">
            <v/>
          </cell>
          <cell r="GB213" t="str">
            <v/>
          </cell>
          <cell r="GC213" t="str">
            <v/>
          </cell>
          <cell r="GD213" t="str">
            <v/>
          </cell>
        </row>
        <row r="214">
          <cell r="A214" t="str">
            <v>ZDMF HAC</v>
          </cell>
          <cell r="AE214" t="str">
            <v/>
          </cell>
          <cell r="AF214">
            <v>840</v>
          </cell>
          <cell r="AG214">
            <v>984</v>
          </cell>
          <cell r="AH214">
            <v>1135</v>
          </cell>
          <cell r="AI214">
            <v>1301</v>
          </cell>
          <cell r="AJ214">
            <v>1408</v>
          </cell>
          <cell r="AK214">
            <v>1536</v>
          </cell>
          <cell r="AL214">
            <v>1657</v>
          </cell>
          <cell r="AM214">
            <v>1747</v>
          </cell>
          <cell r="AN214">
            <v>1870</v>
          </cell>
          <cell r="AO214">
            <v>1990</v>
          </cell>
          <cell r="AP214">
            <v>2518</v>
          </cell>
          <cell r="AQ214">
            <v>210</v>
          </cell>
          <cell r="AR214">
            <v>321</v>
          </cell>
          <cell r="AS214">
            <v>532</v>
          </cell>
          <cell r="AT214">
            <v>671</v>
          </cell>
          <cell r="AU214">
            <v>798</v>
          </cell>
          <cell r="AV214">
            <v>930</v>
          </cell>
          <cell r="AW214">
            <v>1056</v>
          </cell>
          <cell r="AX214">
            <v>1156</v>
          </cell>
          <cell r="AY214">
            <v>1298</v>
          </cell>
          <cell r="AZ214">
            <v>1425</v>
          </cell>
          <cell r="BA214">
            <v>1864</v>
          </cell>
          <cell r="BB214">
            <v>2684</v>
          </cell>
          <cell r="BC214">
            <v>262</v>
          </cell>
          <cell r="BD214">
            <v>400</v>
          </cell>
          <cell r="BE214">
            <v>552</v>
          </cell>
          <cell r="BF214">
            <v>712</v>
          </cell>
          <cell r="BG214">
            <v>839</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cell r="FG214">
            <v>968</v>
          </cell>
          <cell r="FH214">
            <v>1935</v>
          </cell>
          <cell r="FI214">
            <v>2906</v>
          </cell>
          <cell r="FJ214">
            <v>3869</v>
          </cell>
          <cell r="FK214">
            <v>4829</v>
          </cell>
          <cell r="FL214">
            <v>5789</v>
          </cell>
          <cell r="FM214">
            <v>6749</v>
          </cell>
          <cell r="FN214">
            <v>7707</v>
          </cell>
          <cell r="FO214">
            <v>8666</v>
          </cell>
          <cell r="FP214">
            <v>9624</v>
          </cell>
          <cell r="FQ214">
            <v>10579</v>
          </cell>
          <cell r="FR214">
            <v>13244</v>
          </cell>
          <cell r="FS214">
            <v>973</v>
          </cell>
          <cell r="FT214">
            <v>2046</v>
          </cell>
          <cell r="FU214">
            <v>298</v>
          </cell>
          <cell r="FV214">
            <v>373</v>
          </cell>
          <cell r="FW214">
            <v>482</v>
          </cell>
          <cell r="FX214">
            <v>547</v>
          </cell>
          <cell r="FY214">
            <v>642</v>
          </cell>
          <cell r="FZ214" t="str">
            <v/>
          </cell>
          <cell r="GA214" t="str">
            <v/>
          </cell>
          <cell r="GB214" t="str">
            <v/>
          </cell>
          <cell r="GC214" t="str">
            <v/>
          </cell>
          <cell r="GD214" t="str">
            <v/>
          </cell>
        </row>
        <row r="215">
          <cell r="A215" t="str">
            <v>AZ Zagreb</v>
          </cell>
          <cell r="V215" t="e">
            <v>#REF!</v>
          </cell>
          <cell r="W215" t="str">
            <v/>
          </cell>
          <cell r="X215" t="str">
            <v/>
          </cell>
          <cell r="Y215" t="str">
            <v/>
          </cell>
          <cell r="Z215" t="str">
            <v/>
          </cell>
          <cell r="AA215" t="str">
            <v/>
          </cell>
          <cell r="AB215">
            <v>0</v>
          </cell>
          <cell r="AC215">
            <v>72</v>
          </cell>
          <cell r="AD215">
            <v>210</v>
          </cell>
          <cell r="AE215">
            <v>41</v>
          </cell>
          <cell r="AF215">
            <v>77</v>
          </cell>
          <cell r="AG215">
            <v>132</v>
          </cell>
          <cell r="AH215">
            <v>169</v>
          </cell>
          <cell r="AI215">
            <v>209</v>
          </cell>
          <cell r="AJ215">
            <v>246</v>
          </cell>
          <cell r="AK215">
            <v>302</v>
          </cell>
          <cell r="AL215">
            <v>353</v>
          </cell>
          <cell r="AM215">
            <v>453</v>
          </cell>
          <cell r="AN215">
            <v>565</v>
          </cell>
          <cell r="AO215">
            <v>643</v>
          </cell>
          <cell r="AP215">
            <v>828</v>
          </cell>
          <cell r="AQ215">
            <v>72</v>
          </cell>
          <cell r="AR215">
            <v>132</v>
          </cell>
          <cell r="AS215">
            <v>205</v>
          </cell>
          <cell r="AT215">
            <v>353</v>
          </cell>
          <cell r="AU215">
            <v>413</v>
          </cell>
          <cell r="AV215">
            <v>492</v>
          </cell>
          <cell r="AW215">
            <v>545</v>
          </cell>
          <cell r="AX215">
            <v>614</v>
          </cell>
          <cell r="AY215">
            <v>724</v>
          </cell>
          <cell r="AZ215">
            <v>806</v>
          </cell>
          <cell r="BA215">
            <v>952</v>
          </cell>
          <cell r="BB215">
            <v>1245</v>
          </cell>
          <cell r="BC215">
            <v>104</v>
          </cell>
          <cell r="BD215">
            <v>173</v>
          </cell>
          <cell r="BE215">
            <v>246</v>
          </cell>
          <cell r="BF215">
            <v>335</v>
          </cell>
          <cell r="BG215">
            <v>420</v>
          </cell>
          <cell r="BH215">
            <v>498</v>
          </cell>
          <cell r="BI215">
            <v>572</v>
          </cell>
          <cell r="BJ215">
            <v>646</v>
          </cell>
          <cell r="BK215">
            <v>719</v>
          </cell>
          <cell r="BL215">
            <v>791</v>
          </cell>
          <cell r="BM215">
            <v>887</v>
          </cell>
          <cell r="BN215">
            <v>1312</v>
          </cell>
          <cell r="BO215">
            <v>142</v>
          </cell>
          <cell r="BP215">
            <v>233</v>
          </cell>
          <cell r="BQ215">
            <v>303</v>
          </cell>
          <cell r="BR215">
            <v>394</v>
          </cell>
          <cell r="BS215">
            <v>486</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cell r="FG215">
            <v>536</v>
          </cell>
          <cell r="FH215">
            <v>1072</v>
          </cell>
          <cell r="FI215">
            <v>1607</v>
          </cell>
          <cell r="FJ215">
            <v>2140</v>
          </cell>
          <cell r="FK215">
            <v>2680</v>
          </cell>
          <cell r="FL215">
            <v>3218</v>
          </cell>
          <cell r="FM215">
            <v>3794</v>
          </cell>
          <cell r="FN215">
            <v>4331</v>
          </cell>
          <cell r="FO215">
            <v>4868</v>
          </cell>
          <cell r="FP215">
            <v>5450</v>
          </cell>
          <cell r="FQ215">
            <v>6026</v>
          </cell>
          <cell r="FR215">
            <v>7543</v>
          </cell>
          <cell r="FS215">
            <v>685</v>
          </cell>
          <cell r="FT215">
            <v>1251</v>
          </cell>
          <cell r="FU215">
            <v>820</v>
          </cell>
          <cell r="FV215">
            <v>986</v>
          </cell>
          <cell r="FW215">
            <v>1324</v>
          </cell>
          <cell r="FX215">
            <v>1513</v>
          </cell>
          <cell r="FY215">
            <v>1921</v>
          </cell>
          <cell r="FZ215" t="str">
            <v/>
          </cell>
          <cell r="GA215" t="str">
            <v/>
          </cell>
          <cell r="GB215" t="str">
            <v/>
          </cell>
          <cell r="GC215" t="str">
            <v/>
          </cell>
          <cell r="GD215" t="str">
            <v/>
          </cell>
        </row>
        <row r="216">
          <cell r="A216" t="str">
            <v>ZDMF Cestarski</v>
          </cell>
          <cell r="V216" t="e">
            <v>#REF!</v>
          </cell>
          <cell r="W216" t="str">
            <v/>
          </cell>
          <cell r="X216" t="str">
            <v/>
          </cell>
          <cell r="Y216" t="str">
            <v/>
          </cell>
          <cell r="Z216" t="str">
            <v/>
          </cell>
          <cell r="AA216" t="str">
            <v/>
          </cell>
          <cell r="AB216">
            <v>0</v>
          </cell>
          <cell r="AC216">
            <v>14</v>
          </cell>
          <cell r="AD216">
            <v>44</v>
          </cell>
          <cell r="AE216">
            <v>6</v>
          </cell>
          <cell r="AF216">
            <v>23</v>
          </cell>
          <cell r="AG216">
            <v>26</v>
          </cell>
          <cell r="AH216">
            <v>30</v>
          </cell>
          <cell r="AI216">
            <v>39</v>
          </cell>
          <cell r="AJ216">
            <v>45</v>
          </cell>
          <cell r="AK216">
            <v>50</v>
          </cell>
          <cell r="AL216">
            <v>57</v>
          </cell>
          <cell r="AM216">
            <v>74</v>
          </cell>
          <cell r="AN216">
            <v>84</v>
          </cell>
          <cell r="AO216">
            <v>106</v>
          </cell>
          <cell r="AP216">
            <v>151</v>
          </cell>
          <cell r="AQ216">
            <v>17</v>
          </cell>
          <cell r="AR216">
            <v>37</v>
          </cell>
          <cell r="AS216">
            <v>64</v>
          </cell>
          <cell r="AT216">
            <v>91</v>
          </cell>
          <cell r="AU216">
            <v>104</v>
          </cell>
          <cell r="AV216">
            <v>113</v>
          </cell>
          <cell r="AW216">
            <v>122</v>
          </cell>
          <cell r="AX216">
            <v>139</v>
          </cell>
          <cell r="AY216">
            <v>185</v>
          </cell>
          <cell r="AZ216">
            <v>206</v>
          </cell>
          <cell r="BA216">
            <v>268</v>
          </cell>
          <cell r="BB216">
            <v>384</v>
          </cell>
          <cell r="BC216">
            <v>20</v>
          </cell>
          <cell r="BD216">
            <v>37</v>
          </cell>
          <cell r="BE216">
            <v>54</v>
          </cell>
          <cell r="BF216">
            <v>73</v>
          </cell>
          <cell r="BG216">
            <v>114</v>
          </cell>
          <cell r="BH216">
            <v>128</v>
          </cell>
          <cell r="BI216">
            <v>149</v>
          </cell>
          <cell r="BJ216">
            <v>169</v>
          </cell>
          <cell r="BK216">
            <v>196</v>
          </cell>
          <cell r="BL216">
            <v>215</v>
          </cell>
          <cell r="BM216">
            <v>241</v>
          </cell>
          <cell r="BN216">
            <v>392</v>
          </cell>
          <cell r="BO216">
            <v>22</v>
          </cell>
          <cell r="BP216">
            <v>41</v>
          </cell>
          <cell r="BQ216">
            <v>55</v>
          </cell>
          <cell r="BR216">
            <v>65</v>
          </cell>
          <cell r="BS216">
            <v>78</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cell r="FG216">
            <v>153</v>
          </cell>
          <cell r="FH216">
            <v>316</v>
          </cell>
          <cell r="FI216">
            <v>482</v>
          </cell>
          <cell r="FJ216">
            <v>647</v>
          </cell>
          <cell r="FK216">
            <v>803</v>
          </cell>
          <cell r="FL216">
            <v>958</v>
          </cell>
          <cell r="FM216">
            <v>1250</v>
          </cell>
          <cell r="FN216">
            <v>1416</v>
          </cell>
          <cell r="FO216">
            <v>1571</v>
          </cell>
          <cell r="FP216">
            <v>1728</v>
          </cell>
          <cell r="FQ216">
            <v>1884</v>
          </cell>
          <cell r="FR216">
            <v>2282</v>
          </cell>
          <cell r="FS216">
            <v>169</v>
          </cell>
          <cell r="FT216">
            <v>338</v>
          </cell>
          <cell r="FU216" t="str">
            <v/>
          </cell>
          <cell r="FV216" t="str">
            <v/>
          </cell>
          <cell r="FW216" t="str">
            <v/>
          </cell>
          <cell r="FX216" t="str">
            <v/>
          </cell>
          <cell r="FY216" t="str">
            <v/>
          </cell>
          <cell r="FZ216" t="str">
            <v/>
          </cell>
          <cell r="GA216" t="str">
            <v/>
          </cell>
          <cell r="GB216" t="str">
            <v/>
          </cell>
          <cell r="GC216" t="str">
            <v/>
          </cell>
          <cell r="GD216" t="str">
            <v/>
          </cell>
        </row>
        <row r="217">
          <cell r="A217" t="str">
            <v>AZ Auto Hrvatska</v>
          </cell>
          <cell r="AN217">
            <v>3835</v>
          </cell>
          <cell r="AO217">
            <v>4134</v>
          </cell>
          <cell r="AP217">
            <v>4697</v>
          </cell>
          <cell r="AQ217">
            <v>149</v>
          </cell>
          <cell r="AR217">
            <v>360</v>
          </cell>
          <cell r="AS217">
            <v>467</v>
          </cell>
          <cell r="AT217">
            <v>558</v>
          </cell>
          <cell r="AU217">
            <v>665</v>
          </cell>
          <cell r="AV217">
            <v>758</v>
          </cell>
          <cell r="AW217">
            <v>909</v>
          </cell>
          <cell r="AX217">
            <v>1000</v>
          </cell>
          <cell r="AY217">
            <v>1099</v>
          </cell>
          <cell r="AZ217">
            <v>1228</v>
          </cell>
          <cell r="BA217">
            <v>1552</v>
          </cell>
          <cell r="BB217">
            <v>2300</v>
          </cell>
          <cell r="BC217">
            <v>138</v>
          </cell>
          <cell r="BD217">
            <v>246</v>
          </cell>
          <cell r="BE217">
            <v>352</v>
          </cell>
          <cell r="BF217">
            <v>468</v>
          </cell>
          <cell r="BG217">
            <v>573</v>
          </cell>
          <cell r="BH217">
            <v>688</v>
          </cell>
          <cell r="BI217">
            <v>820</v>
          </cell>
          <cell r="BJ217">
            <v>919</v>
          </cell>
          <cell r="BK217">
            <v>1013</v>
          </cell>
          <cell r="BL217">
            <v>1169</v>
          </cell>
          <cell r="BM217">
            <v>1333</v>
          </cell>
          <cell r="BN217">
            <v>2331</v>
          </cell>
          <cell r="BO217">
            <v>142</v>
          </cell>
          <cell r="BP217">
            <v>276</v>
          </cell>
          <cell r="BQ217">
            <v>415</v>
          </cell>
          <cell r="BR217">
            <v>544</v>
          </cell>
          <cell r="BS217">
            <v>665</v>
          </cell>
          <cell r="BT217">
            <v>793</v>
          </cell>
          <cell r="BU217">
            <v>932</v>
          </cell>
          <cell r="BV217">
            <v>1085</v>
          </cell>
          <cell r="BW217">
            <v>1208</v>
          </cell>
          <cell r="BX217">
            <v>1349</v>
          </cell>
          <cell r="BY217">
            <v>1509</v>
          </cell>
          <cell r="BZ217">
            <v>2584</v>
          </cell>
          <cell r="CA217">
            <v>156</v>
          </cell>
          <cell r="CB217">
            <v>266</v>
          </cell>
          <cell r="CC217">
            <v>374</v>
          </cell>
          <cell r="CD217">
            <v>500</v>
          </cell>
          <cell r="CE217">
            <v>616</v>
          </cell>
          <cell r="CF217">
            <v>724</v>
          </cell>
          <cell r="CG217">
            <v>835</v>
          </cell>
          <cell r="CH217">
            <v>949</v>
          </cell>
          <cell r="CI217">
            <v>1056</v>
          </cell>
          <cell r="CJ217">
            <v>1182</v>
          </cell>
          <cell r="CK217">
            <v>1331</v>
          </cell>
          <cell r="CL217">
            <v>1757</v>
          </cell>
          <cell r="CM217">
            <v>583</v>
          </cell>
          <cell r="CN217">
            <v>675</v>
          </cell>
          <cell r="CO217">
            <v>777</v>
          </cell>
          <cell r="CP217">
            <v>877</v>
          </cell>
          <cell r="CQ217">
            <v>984</v>
          </cell>
          <cell r="CR217">
            <v>1094</v>
          </cell>
          <cell r="CS217">
            <v>1187</v>
          </cell>
          <cell r="CT217">
            <v>1264</v>
          </cell>
          <cell r="CU217">
            <v>1359</v>
          </cell>
          <cell r="CV217">
            <v>1447</v>
          </cell>
          <cell r="CW217">
            <v>1574</v>
          </cell>
          <cell r="CX217">
            <v>1922</v>
          </cell>
          <cell r="CY217">
            <v>94</v>
          </cell>
          <cell r="CZ217">
            <v>566</v>
          </cell>
          <cell r="DA217">
            <v>645</v>
          </cell>
          <cell r="DB217">
            <v>733</v>
          </cell>
          <cell r="DC217">
            <v>810</v>
          </cell>
          <cell r="DD217">
            <v>903</v>
          </cell>
          <cell r="DE217">
            <v>997</v>
          </cell>
          <cell r="DF217">
            <v>1072</v>
          </cell>
          <cell r="DG217">
            <v>1159</v>
          </cell>
          <cell r="DH217">
            <v>1257</v>
          </cell>
          <cell r="DI217">
            <v>1335</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cell r="FG217">
            <v>154</v>
          </cell>
          <cell r="FH217">
            <v>319</v>
          </cell>
          <cell r="FI217">
            <v>477</v>
          </cell>
          <cell r="FJ217">
            <v>648</v>
          </cell>
          <cell r="FK217">
            <v>811</v>
          </cell>
          <cell r="FL217">
            <v>974</v>
          </cell>
          <cell r="FM217">
            <v>1134</v>
          </cell>
          <cell r="FN217">
            <v>1294</v>
          </cell>
          <cell r="FO217">
            <v>1452</v>
          </cell>
          <cell r="FP217">
            <v>1608</v>
          </cell>
          <cell r="FQ217">
            <v>1762</v>
          </cell>
          <cell r="FR217">
            <v>2164</v>
          </cell>
          <cell r="FS217">
            <v>155</v>
          </cell>
          <cell r="FT217">
            <v>310</v>
          </cell>
          <cell r="FU217">
            <v>207</v>
          </cell>
          <cell r="FV217">
            <v>253</v>
          </cell>
          <cell r="FW217">
            <v>300</v>
          </cell>
          <cell r="FX217">
            <v>342</v>
          </cell>
          <cell r="FY217">
            <v>383</v>
          </cell>
          <cell r="FZ217" t="str">
            <v/>
          </cell>
          <cell r="GA217" t="str">
            <v/>
          </cell>
          <cell r="GB217" t="str">
            <v/>
          </cell>
          <cell r="GC217" t="str">
            <v/>
          </cell>
          <cell r="GD217" t="str">
            <v/>
          </cell>
        </row>
        <row r="218">
          <cell r="A218" t="str">
            <v>AC Rijeka - Zagreb</v>
          </cell>
          <cell r="AU218">
            <v>1447</v>
          </cell>
          <cell r="AV218">
            <v>2745</v>
          </cell>
          <cell r="AW218">
            <v>3906</v>
          </cell>
          <cell r="AX218">
            <v>4977</v>
          </cell>
          <cell r="AY218">
            <v>6076</v>
          </cell>
          <cell r="AZ218">
            <v>7209</v>
          </cell>
          <cell r="BA218">
            <v>9261</v>
          </cell>
          <cell r="BB218">
            <v>12582</v>
          </cell>
          <cell r="BC218">
            <v>1156</v>
          </cell>
          <cell r="BD218">
            <v>2278</v>
          </cell>
          <cell r="BE218">
            <v>3439</v>
          </cell>
          <cell r="BF218">
            <v>4574</v>
          </cell>
          <cell r="BG218">
            <v>5826</v>
          </cell>
          <cell r="BH218">
            <v>8175</v>
          </cell>
          <cell r="BI218">
            <v>9986</v>
          </cell>
          <cell r="BJ218">
            <v>11177</v>
          </cell>
          <cell r="BK218">
            <v>12371</v>
          </cell>
          <cell r="BL218">
            <v>13601</v>
          </cell>
          <cell r="BM218">
            <v>15212</v>
          </cell>
          <cell r="BN218">
            <v>21047</v>
          </cell>
          <cell r="BO218">
            <v>1302</v>
          </cell>
          <cell r="BP218">
            <v>2532</v>
          </cell>
          <cell r="BQ218">
            <v>3764</v>
          </cell>
          <cell r="BR218">
            <v>4980</v>
          </cell>
          <cell r="BS218">
            <v>6223</v>
          </cell>
          <cell r="BT218">
            <v>8377</v>
          </cell>
          <cell r="BU218">
            <v>10487</v>
          </cell>
          <cell r="BV218">
            <v>11714</v>
          </cell>
          <cell r="BW218">
            <v>12949</v>
          </cell>
          <cell r="BX218">
            <v>14205</v>
          </cell>
          <cell r="BY218">
            <v>15557</v>
          </cell>
          <cell r="BZ218">
            <v>18665</v>
          </cell>
          <cell r="CA218">
            <v>5076</v>
          </cell>
          <cell r="CB218">
            <v>6316</v>
          </cell>
          <cell r="CC218">
            <v>7545</v>
          </cell>
          <cell r="CD218">
            <v>8765</v>
          </cell>
          <cell r="CE218">
            <v>9992</v>
          </cell>
          <cell r="CF218">
            <v>12989</v>
          </cell>
          <cell r="CG218">
            <v>14299</v>
          </cell>
          <cell r="CH218">
            <v>15519</v>
          </cell>
          <cell r="CI218">
            <v>16732</v>
          </cell>
          <cell r="CJ218">
            <v>17969</v>
          </cell>
          <cell r="CK218">
            <v>19274</v>
          </cell>
          <cell r="CL218">
            <v>22317</v>
          </cell>
          <cell r="CM218">
            <v>5144</v>
          </cell>
          <cell r="CN218">
            <v>6343</v>
          </cell>
          <cell r="CO218">
            <v>7540</v>
          </cell>
          <cell r="CP218">
            <v>8723</v>
          </cell>
          <cell r="CQ218">
            <v>9910</v>
          </cell>
          <cell r="CR218">
            <v>12882</v>
          </cell>
          <cell r="CS218">
            <v>14053</v>
          </cell>
          <cell r="CT218">
            <v>15216</v>
          </cell>
          <cell r="CU218">
            <v>16409</v>
          </cell>
          <cell r="CV218">
            <v>17583</v>
          </cell>
          <cell r="CW218">
            <v>18822</v>
          </cell>
          <cell r="CX218">
            <v>21715</v>
          </cell>
          <cell r="CY218">
            <v>1133</v>
          </cell>
          <cell r="CZ218">
            <v>6202</v>
          </cell>
          <cell r="DA218">
            <v>7333</v>
          </cell>
          <cell r="DB218">
            <v>8455</v>
          </cell>
          <cell r="DC218">
            <v>9569</v>
          </cell>
          <cell r="DD218">
            <v>10657</v>
          </cell>
          <cell r="DE218">
            <v>11728</v>
          </cell>
          <cell r="DF218">
            <v>12800</v>
          </cell>
          <cell r="DG218">
            <v>13875</v>
          </cell>
          <cell r="DH218">
            <v>14965</v>
          </cell>
          <cell r="DI218">
            <v>16204</v>
          </cell>
          <cell r="DJ218">
            <v>19260</v>
          </cell>
          <cell r="DK218">
            <v>1082</v>
          </cell>
          <cell r="DL218">
            <v>2136</v>
          </cell>
          <cell r="DM218">
            <v>5462</v>
          </cell>
          <cell r="DN218">
            <v>6507</v>
          </cell>
          <cell r="DO218">
            <v>7554</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cell r="FG218" t="str">
            <v/>
          </cell>
          <cell r="FH218" t="str">
            <v/>
          </cell>
          <cell r="FI218" t="str">
            <v/>
          </cell>
          <cell r="FJ218" t="str">
            <v/>
          </cell>
          <cell r="FK218" t="str">
            <v/>
          </cell>
          <cell r="FL218" t="str">
            <v/>
          </cell>
          <cell r="FM218" t="str">
            <v/>
          </cell>
          <cell r="FN218" t="str">
            <v/>
          </cell>
          <cell r="FO218" t="str">
            <v/>
          </cell>
          <cell r="FP218" t="str">
            <v/>
          </cell>
          <cell r="FQ218" t="str">
            <v/>
          </cell>
          <cell r="FR218" t="str">
            <v/>
          </cell>
          <cell r="FS218" t="str">
            <v/>
          </cell>
          <cell r="FT218" t="str">
            <v/>
          </cell>
          <cell r="FU218">
            <v>2792</v>
          </cell>
          <cell r="FV218">
            <v>3730</v>
          </cell>
          <cell r="FW218">
            <v>4672</v>
          </cell>
          <cell r="FX218">
            <v>5618</v>
          </cell>
          <cell r="FY218">
            <v>6541</v>
          </cell>
          <cell r="FZ218" t="str">
            <v/>
          </cell>
          <cell r="GA218" t="str">
            <v/>
          </cell>
          <cell r="GB218" t="str">
            <v/>
          </cell>
          <cell r="GC218" t="str">
            <v/>
          </cell>
          <cell r="GD218" t="str">
            <v/>
          </cell>
        </row>
        <row r="219">
          <cell r="A219" t="str">
            <v>AZ ZABA</v>
          </cell>
          <cell r="BB219">
            <v>1107</v>
          </cell>
          <cell r="BC219">
            <v>976</v>
          </cell>
          <cell r="BD219">
            <v>1156</v>
          </cell>
          <cell r="BE219">
            <v>1386</v>
          </cell>
          <cell r="BF219">
            <v>1557</v>
          </cell>
          <cell r="BG219">
            <v>1781</v>
          </cell>
          <cell r="BH219">
            <v>1992</v>
          </cell>
          <cell r="BI219">
            <v>2204</v>
          </cell>
          <cell r="BJ219">
            <v>2405</v>
          </cell>
          <cell r="BK219">
            <v>2647</v>
          </cell>
          <cell r="BL219">
            <v>3563</v>
          </cell>
          <cell r="BM219">
            <v>4429</v>
          </cell>
          <cell r="BN219">
            <v>5112</v>
          </cell>
          <cell r="BO219">
            <v>184</v>
          </cell>
          <cell r="BP219">
            <v>369</v>
          </cell>
          <cell r="BQ219">
            <v>560</v>
          </cell>
          <cell r="BR219">
            <v>730</v>
          </cell>
          <cell r="BS219">
            <v>899</v>
          </cell>
          <cell r="BT219">
            <v>1096</v>
          </cell>
          <cell r="BU219">
            <v>1306</v>
          </cell>
          <cell r="BV219">
            <v>1484</v>
          </cell>
          <cell r="BW219">
            <v>1663</v>
          </cell>
          <cell r="BX219">
            <v>1850</v>
          </cell>
          <cell r="BY219">
            <v>2059</v>
          </cell>
          <cell r="BZ219">
            <v>3458</v>
          </cell>
          <cell r="CA219">
            <v>166</v>
          </cell>
          <cell r="CB219">
            <v>323</v>
          </cell>
          <cell r="CC219">
            <v>488</v>
          </cell>
          <cell r="CD219">
            <v>649</v>
          </cell>
          <cell r="CE219">
            <v>815</v>
          </cell>
          <cell r="CF219">
            <v>994</v>
          </cell>
          <cell r="CG219">
            <v>1182</v>
          </cell>
          <cell r="CH219">
            <v>1348</v>
          </cell>
          <cell r="CI219">
            <v>1499</v>
          </cell>
          <cell r="CJ219">
            <v>1679</v>
          </cell>
          <cell r="CK219">
            <v>1853</v>
          </cell>
          <cell r="CL219">
            <v>2410</v>
          </cell>
          <cell r="CM219">
            <v>756</v>
          </cell>
          <cell r="CN219">
            <v>981</v>
          </cell>
          <cell r="CO219">
            <v>1131</v>
          </cell>
          <cell r="CP219">
            <v>1267</v>
          </cell>
          <cell r="CQ219">
            <v>1464</v>
          </cell>
          <cell r="CR219">
            <v>1708</v>
          </cell>
          <cell r="CS219">
            <v>1842</v>
          </cell>
          <cell r="CT219">
            <v>1974</v>
          </cell>
          <cell r="CU219">
            <v>2108</v>
          </cell>
          <cell r="CV219">
            <v>2240</v>
          </cell>
          <cell r="CW219">
            <v>2409</v>
          </cell>
          <cell r="CX219">
            <v>2840</v>
          </cell>
          <cell r="CY219">
            <v>181</v>
          </cell>
          <cell r="CZ219">
            <v>1273</v>
          </cell>
          <cell r="DA219">
            <v>1601</v>
          </cell>
          <cell r="DB219">
            <v>1976</v>
          </cell>
          <cell r="DC219">
            <v>2340</v>
          </cell>
          <cell r="DD219">
            <v>2697</v>
          </cell>
          <cell r="DE219">
            <v>3088</v>
          </cell>
          <cell r="DF219">
            <v>3482</v>
          </cell>
          <cell r="DG219">
            <v>3911</v>
          </cell>
          <cell r="DH219">
            <v>4268</v>
          </cell>
          <cell r="DI219">
            <v>4634</v>
          </cell>
          <cell r="DJ219">
            <v>5054</v>
          </cell>
          <cell r="DK219">
            <v>106</v>
          </cell>
          <cell r="DL219">
            <v>774</v>
          </cell>
          <cell r="DM219">
            <v>1428</v>
          </cell>
          <cell r="DN219">
            <v>1760</v>
          </cell>
          <cell r="DO219">
            <v>2085</v>
          </cell>
          <cell r="DP219">
            <v>2404</v>
          </cell>
          <cell r="DQ219">
            <v>2729</v>
          </cell>
          <cell r="DR219">
            <v>3050</v>
          </cell>
          <cell r="DS219">
            <v>3384</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cell r="FG219">
            <v>1142</v>
          </cell>
          <cell r="FH219">
            <v>2273</v>
          </cell>
          <cell r="FI219">
            <v>3445</v>
          </cell>
          <cell r="FJ219">
            <v>4566</v>
          </cell>
          <cell r="FK219">
            <v>5678</v>
          </cell>
          <cell r="FL219">
            <v>6804</v>
          </cell>
          <cell r="FM219">
            <v>7937</v>
          </cell>
          <cell r="FN219">
            <v>9047</v>
          </cell>
          <cell r="FO219">
            <v>10157</v>
          </cell>
          <cell r="FP219">
            <v>11254</v>
          </cell>
          <cell r="FQ219">
            <v>12374</v>
          </cell>
          <cell r="FR219">
            <v>15501</v>
          </cell>
          <cell r="FS219">
            <v>1136</v>
          </cell>
          <cell r="FT219">
            <v>2201</v>
          </cell>
          <cell r="FU219">
            <v>510</v>
          </cell>
          <cell r="FV219">
            <v>613</v>
          </cell>
          <cell r="FW219">
            <v>715</v>
          </cell>
          <cell r="FX219">
            <v>817</v>
          </cell>
          <cell r="FY219">
            <v>916</v>
          </cell>
          <cell r="FZ219" t="str">
            <v/>
          </cell>
          <cell r="GA219" t="str">
            <v/>
          </cell>
          <cell r="GB219" t="str">
            <v/>
          </cell>
          <cell r="GC219" t="str">
            <v/>
          </cell>
          <cell r="GD219" t="str">
            <v/>
          </cell>
        </row>
        <row r="220">
          <cell r="A220" t="str">
            <v>Raiffeisen ZDMF</v>
          </cell>
          <cell r="BH220" t="str">
            <v/>
          </cell>
          <cell r="BI220" t="str">
            <v/>
          </cell>
          <cell r="BJ220" t="str">
            <v/>
          </cell>
          <cell r="BK220">
            <v>0</v>
          </cell>
          <cell r="BL220">
            <v>49</v>
          </cell>
          <cell r="BM220">
            <v>88</v>
          </cell>
          <cell r="BN220">
            <v>273</v>
          </cell>
          <cell r="BO220">
            <v>43</v>
          </cell>
          <cell r="BP220">
            <v>64</v>
          </cell>
          <cell r="BQ220">
            <v>86</v>
          </cell>
          <cell r="BR220">
            <v>117</v>
          </cell>
          <cell r="BS220">
            <v>158</v>
          </cell>
          <cell r="BT220">
            <v>254</v>
          </cell>
          <cell r="BU220">
            <v>364</v>
          </cell>
          <cell r="BV220">
            <v>383</v>
          </cell>
          <cell r="BW220">
            <v>399</v>
          </cell>
          <cell r="BX220">
            <v>421</v>
          </cell>
          <cell r="BY220">
            <v>448</v>
          </cell>
          <cell r="BZ220">
            <v>616</v>
          </cell>
          <cell r="CA220">
            <v>41</v>
          </cell>
          <cell r="CB220">
            <v>57</v>
          </cell>
          <cell r="CC220">
            <v>72</v>
          </cell>
          <cell r="CD220">
            <v>98</v>
          </cell>
          <cell r="CE220">
            <v>113</v>
          </cell>
          <cell r="CF220">
            <v>142</v>
          </cell>
          <cell r="CG220">
            <v>155</v>
          </cell>
          <cell r="CH220">
            <v>168</v>
          </cell>
          <cell r="CI220">
            <v>190</v>
          </cell>
          <cell r="CJ220">
            <v>204</v>
          </cell>
          <cell r="CK220">
            <v>227</v>
          </cell>
          <cell r="CL220">
            <v>317</v>
          </cell>
          <cell r="CM220">
            <v>138</v>
          </cell>
          <cell r="CN220">
            <v>176</v>
          </cell>
          <cell r="CO220">
            <v>190</v>
          </cell>
          <cell r="CP220">
            <v>209</v>
          </cell>
          <cell r="CQ220">
            <v>240</v>
          </cell>
          <cell r="CR220">
            <v>255</v>
          </cell>
          <cell r="CS220">
            <v>271</v>
          </cell>
          <cell r="CT220">
            <v>282</v>
          </cell>
          <cell r="CU220">
            <v>294</v>
          </cell>
          <cell r="CV220">
            <v>307</v>
          </cell>
          <cell r="CW220">
            <v>319</v>
          </cell>
          <cell r="CX220">
            <v>391</v>
          </cell>
          <cell r="CY220">
            <v>10</v>
          </cell>
          <cell r="CZ220">
            <v>137</v>
          </cell>
          <cell r="DA220">
            <v>169</v>
          </cell>
          <cell r="DB220">
            <v>169</v>
          </cell>
          <cell r="DC220">
            <v>169</v>
          </cell>
          <cell r="DD220">
            <v>169</v>
          </cell>
          <cell r="DE220">
            <v>169</v>
          </cell>
          <cell r="DF220">
            <v>169</v>
          </cell>
          <cell r="DG220">
            <v>169</v>
          </cell>
          <cell r="DH220">
            <v>169</v>
          </cell>
          <cell r="DI220">
            <v>169</v>
          </cell>
          <cell r="DJ220">
            <v>169</v>
          </cell>
          <cell r="DK220" t="str">
            <v/>
          </cell>
          <cell r="DL220" t="str">
            <v/>
          </cell>
          <cell r="DM220" t="str">
            <v/>
          </cell>
          <cell r="DN220" t="str">
            <v/>
          </cell>
          <cell r="DO220" t="str">
            <v/>
          </cell>
          <cell r="DP220" t="str">
            <v/>
          </cell>
          <cell r="DQ220" t="str">
            <v/>
          </cell>
          <cell r="DR220" t="str">
            <v/>
          </cell>
          <cell r="DS220" t="str">
            <v/>
          </cell>
          <cell r="DT220" t="str">
            <v/>
          </cell>
          <cell r="DU220" t="str">
            <v/>
          </cell>
          <cell r="DV220" t="str">
            <v/>
          </cell>
          <cell r="DW220">
            <v>0</v>
          </cell>
          <cell r="DX220">
            <v>0</v>
          </cell>
          <cell r="DY220">
            <v>0</v>
          </cell>
          <cell r="DZ220">
            <v>0</v>
          </cell>
          <cell r="EA220">
            <v>0</v>
          </cell>
          <cell r="EB220">
            <v>0</v>
          </cell>
          <cell r="EC220">
            <v>0</v>
          </cell>
          <cell r="ED220">
            <v>0</v>
          </cell>
          <cell r="EE220">
            <v>0</v>
          </cell>
          <cell r="EF220">
            <v>0</v>
          </cell>
          <cell r="EG220">
            <v>0</v>
          </cell>
          <cell r="EH220">
            <v>0</v>
          </cell>
          <cell r="EI220">
            <v>0</v>
          </cell>
          <cell r="EJ220">
            <v>0</v>
          </cell>
          <cell r="EK220">
            <v>0</v>
          </cell>
          <cell r="EL220">
            <v>0</v>
          </cell>
          <cell r="EM220">
            <v>0</v>
          </cell>
          <cell r="EN220">
            <v>0</v>
          </cell>
          <cell r="EO220">
            <v>0</v>
          </cell>
          <cell r="EP220">
            <v>0</v>
          </cell>
          <cell r="EQ220">
            <v>0</v>
          </cell>
          <cell r="ER220">
            <v>0</v>
          </cell>
          <cell r="ES220">
            <v>0</v>
          </cell>
          <cell r="ET220">
            <v>0</v>
          </cell>
          <cell r="EU220">
            <v>0</v>
          </cell>
          <cell r="EV220">
            <v>0</v>
          </cell>
          <cell r="EW220">
            <v>0</v>
          </cell>
          <cell r="EX220">
            <v>0</v>
          </cell>
          <cell r="EY220">
            <v>0</v>
          </cell>
          <cell r="EZ220">
            <v>0</v>
          </cell>
          <cell r="FA220">
            <v>0</v>
          </cell>
          <cell r="FB220">
            <v>0</v>
          </cell>
          <cell r="FC220">
            <v>0</v>
          </cell>
          <cell r="FD220">
            <v>0</v>
          </cell>
          <cell r="FE220">
            <v>8048</v>
          </cell>
          <cell r="FF220">
            <v>8929</v>
          </cell>
          <cell r="FG220">
            <v>258</v>
          </cell>
          <cell r="FH220">
            <v>439</v>
          </cell>
          <cell r="FI220">
            <v>575</v>
          </cell>
          <cell r="FJ220">
            <v>712</v>
          </cell>
          <cell r="FK220">
            <v>862</v>
          </cell>
          <cell r="FL220">
            <v>998</v>
          </cell>
          <cell r="FM220">
            <v>1243</v>
          </cell>
          <cell r="FN220">
            <v>1383</v>
          </cell>
          <cell r="FO220">
            <v>1525</v>
          </cell>
          <cell r="FP220">
            <v>1734</v>
          </cell>
          <cell r="FQ220">
            <v>1918</v>
          </cell>
          <cell r="FR220">
            <v>5447</v>
          </cell>
          <cell r="FS220">
            <v>281</v>
          </cell>
          <cell r="FT220">
            <v>575</v>
          </cell>
          <cell r="FU220" t="str">
            <v/>
          </cell>
          <cell r="FV220" t="str">
            <v/>
          </cell>
          <cell r="FW220" t="str">
            <v/>
          </cell>
          <cell r="FX220" t="str">
            <v/>
          </cell>
          <cell r="FY220" t="str">
            <v/>
          </cell>
          <cell r="FZ220" t="str">
            <v/>
          </cell>
          <cell r="GA220" t="str">
            <v/>
          </cell>
          <cell r="GB220" t="str">
            <v/>
          </cell>
          <cell r="GC220" t="str">
            <v/>
          </cell>
          <cell r="GD220" t="str">
            <v/>
          </cell>
        </row>
        <row r="221">
          <cell r="A221" t="str">
            <v>Erste ZDMF</v>
          </cell>
          <cell r="BH221" t="str">
            <v/>
          </cell>
          <cell r="BI221" t="str">
            <v/>
          </cell>
          <cell r="BJ221" t="str">
            <v/>
          </cell>
          <cell r="BK221" t="str">
            <v/>
          </cell>
          <cell r="BL221">
            <v>0</v>
          </cell>
          <cell r="BM221">
            <v>0</v>
          </cell>
          <cell r="BN221">
            <v>2</v>
          </cell>
          <cell r="BO221">
            <v>1</v>
          </cell>
          <cell r="BP221">
            <v>12</v>
          </cell>
          <cell r="BQ221">
            <v>25</v>
          </cell>
          <cell r="BR221">
            <v>38</v>
          </cell>
          <cell r="BS221">
            <v>51</v>
          </cell>
          <cell r="BT221">
            <v>65</v>
          </cell>
          <cell r="BU221">
            <v>84</v>
          </cell>
          <cell r="BV221">
            <v>100</v>
          </cell>
          <cell r="BW221">
            <v>116</v>
          </cell>
          <cell r="BX221">
            <v>132</v>
          </cell>
          <cell r="BY221">
            <v>147</v>
          </cell>
          <cell r="BZ221">
            <v>165</v>
          </cell>
          <cell r="CA221">
            <v>15</v>
          </cell>
          <cell r="CB221">
            <v>31</v>
          </cell>
          <cell r="CC221">
            <v>47</v>
          </cell>
          <cell r="CD221">
            <v>61</v>
          </cell>
          <cell r="CE221">
            <v>76</v>
          </cell>
          <cell r="CF221">
            <v>92</v>
          </cell>
          <cell r="CG221">
            <v>106</v>
          </cell>
          <cell r="CH221">
            <v>120</v>
          </cell>
          <cell r="CI221">
            <v>136</v>
          </cell>
          <cell r="CJ221">
            <v>154</v>
          </cell>
          <cell r="CK221">
            <v>170</v>
          </cell>
          <cell r="CL221">
            <v>188</v>
          </cell>
          <cell r="CM221">
            <v>52</v>
          </cell>
          <cell r="CN221">
            <v>69</v>
          </cell>
          <cell r="CO221">
            <v>86</v>
          </cell>
          <cell r="CP221">
            <v>104</v>
          </cell>
          <cell r="CQ221">
            <v>120</v>
          </cell>
          <cell r="CR221">
            <v>137</v>
          </cell>
          <cell r="CS221">
            <v>155</v>
          </cell>
          <cell r="CT221">
            <v>173</v>
          </cell>
          <cell r="CU221">
            <v>187</v>
          </cell>
          <cell r="CV221">
            <v>200</v>
          </cell>
          <cell r="CW221">
            <v>214</v>
          </cell>
          <cell r="CX221">
            <v>243</v>
          </cell>
          <cell r="CY221">
            <v>16</v>
          </cell>
          <cell r="CZ221">
            <v>73</v>
          </cell>
          <cell r="DA221">
            <v>88</v>
          </cell>
          <cell r="DB221">
            <v>104</v>
          </cell>
          <cell r="DC221">
            <v>121</v>
          </cell>
          <cell r="DD221">
            <v>136</v>
          </cell>
          <cell r="DE221">
            <v>152</v>
          </cell>
          <cell r="DF221">
            <v>166</v>
          </cell>
          <cell r="DG221">
            <v>182</v>
          </cell>
          <cell r="DH221">
            <v>197</v>
          </cell>
          <cell r="DI221">
            <v>212</v>
          </cell>
          <cell r="DJ221">
            <v>228</v>
          </cell>
          <cell r="DK221">
            <v>15</v>
          </cell>
          <cell r="DL221">
            <v>30</v>
          </cell>
          <cell r="DM221">
            <v>72</v>
          </cell>
          <cell r="DN221">
            <v>86</v>
          </cell>
          <cell r="DO221">
            <v>100</v>
          </cell>
          <cell r="DP221">
            <v>113</v>
          </cell>
          <cell r="DQ221">
            <v>130</v>
          </cell>
          <cell r="DR221">
            <v>145</v>
          </cell>
          <cell r="DS221">
            <v>159</v>
          </cell>
          <cell r="DT221">
            <v>174</v>
          </cell>
          <cell r="DU221">
            <v>188</v>
          </cell>
          <cell r="DV221">
            <v>203</v>
          </cell>
          <cell r="DW221">
            <v>34</v>
          </cell>
          <cell r="DX221">
            <v>45</v>
          </cell>
          <cell r="DY221">
            <v>58</v>
          </cell>
          <cell r="DZ221">
            <v>67</v>
          </cell>
          <cell r="EA221">
            <v>79</v>
          </cell>
          <cell r="EB221">
            <v>93</v>
          </cell>
          <cell r="EC221">
            <v>102</v>
          </cell>
          <cell r="ED221">
            <v>113</v>
          </cell>
          <cell r="EE221">
            <v>124</v>
          </cell>
          <cell r="EF221">
            <v>135</v>
          </cell>
          <cell r="EG221">
            <v>147</v>
          </cell>
          <cell r="EH221">
            <v>160</v>
          </cell>
          <cell r="EI221">
            <v>32</v>
          </cell>
          <cell r="EJ221">
            <v>40</v>
          </cell>
          <cell r="EK221">
            <v>657</v>
          </cell>
          <cell r="EL221">
            <v>995</v>
          </cell>
          <cell r="EM221">
            <v>1233</v>
          </cell>
          <cell r="EN221">
            <v>1469</v>
          </cell>
          <cell r="EO221">
            <v>1719</v>
          </cell>
          <cell r="EP221">
            <v>1746</v>
          </cell>
          <cell r="EQ221">
            <v>1772</v>
          </cell>
          <cell r="ER221">
            <v>1786</v>
          </cell>
          <cell r="ES221">
            <v>1798</v>
          </cell>
          <cell r="ET221">
            <v>3207</v>
          </cell>
          <cell r="EU221">
            <v>17</v>
          </cell>
          <cell r="EV221">
            <v>416</v>
          </cell>
          <cell r="EW221">
            <v>428</v>
          </cell>
          <cell r="EX221">
            <v>613</v>
          </cell>
          <cell r="EY221">
            <v>799</v>
          </cell>
          <cell r="EZ221">
            <v>985</v>
          </cell>
          <cell r="FA221">
            <v>1170</v>
          </cell>
          <cell r="FB221">
            <v>1355</v>
          </cell>
          <cell r="FC221">
            <v>1532</v>
          </cell>
          <cell r="FD221">
            <v>1705</v>
          </cell>
          <cell r="FE221">
            <v>1861</v>
          </cell>
          <cell r="FF221">
            <v>2465</v>
          </cell>
          <cell r="FG221">
            <v>147</v>
          </cell>
          <cell r="FH221">
            <v>161</v>
          </cell>
          <cell r="FI221">
            <v>176</v>
          </cell>
          <cell r="FJ221">
            <v>190</v>
          </cell>
          <cell r="FK221">
            <v>211</v>
          </cell>
          <cell r="FL221">
            <v>220</v>
          </cell>
          <cell r="FM221">
            <v>230</v>
          </cell>
          <cell r="FN221">
            <v>239</v>
          </cell>
          <cell r="FO221">
            <v>248</v>
          </cell>
          <cell r="FP221">
            <v>407</v>
          </cell>
          <cell r="FQ221">
            <v>426</v>
          </cell>
          <cell r="FR221">
            <v>797</v>
          </cell>
          <cell r="FS221">
            <v>15</v>
          </cell>
          <cell r="FT221">
            <v>26</v>
          </cell>
          <cell r="FU221">
            <v>39</v>
          </cell>
          <cell r="FV221">
            <v>49</v>
          </cell>
          <cell r="FW221">
            <v>65</v>
          </cell>
          <cell r="FX221">
            <v>76</v>
          </cell>
          <cell r="FY221">
            <v>87</v>
          </cell>
          <cell r="FZ221" t="str">
            <v/>
          </cell>
          <cell r="GA221" t="str">
            <v/>
          </cell>
          <cell r="GB221" t="str">
            <v/>
          </cell>
          <cell r="GC221" t="str">
            <v/>
          </cell>
          <cell r="GD221" t="str">
            <v/>
          </cell>
        </row>
        <row r="222">
          <cell r="A222" t="str">
            <v>AZ Treći horizont</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v>1198</v>
          </cell>
          <cell r="BU222">
            <v>1198</v>
          </cell>
          <cell r="BV222">
            <v>1300</v>
          </cell>
          <cell r="BW222">
            <v>1417</v>
          </cell>
          <cell r="BX222">
            <v>1560</v>
          </cell>
          <cell r="BY222">
            <v>1713</v>
          </cell>
          <cell r="BZ222">
            <v>1859</v>
          </cell>
          <cell r="CA222">
            <v>132</v>
          </cell>
          <cell r="CB222">
            <v>264</v>
          </cell>
          <cell r="CC222">
            <v>395</v>
          </cell>
          <cell r="CD222">
            <v>526</v>
          </cell>
          <cell r="CE222">
            <v>656</v>
          </cell>
          <cell r="CF222">
            <v>784</v>
          </cell>
          <cell r="CG222">
            <v>912</v>
          </cell>
          <cell r="CH222">
            <v>1038</v>
          </cell>
          <cell r="CI222">
            <v>1162</v>
          </cell>
          <cell r="CJ222">
            <v>1286</v>
          </cell>
          <cell r="CK222">
            <v>1408</v>
          </cell>
          <cell r="CL222">
            <v>1546</v>
          </cell>
          <cell r="CM222">
            <v>551</v>
          </cell>
          <cell r="CN222">
            <v>672</v>
          </cell>
          <cell r="CO222">
            <v>791</v>
          </cell>
          <cell r="CP222">
            <v>909</v>
          </cell>
          <cell r="CQ222">
            <v>1026</v>
          </cell>
          <cell r="CR222">
            <v>1140</v>
          </cell>
          <cell r="CS222">
            <v>1253</v>
          </cell>
          <cell r="CT222">
            <v>1366</v>
          </cell>
          <cell r="CU222">
            <v>1477</v>
          </cell>
          <cell r="CV222">
            <v>1586</v>
          </cell>
          <cell r="CW222">
            <v>1697</v>
          </cell>
          <cell r="CX222">
            <v>1811</v>
          </cell>
          <cell r="CY222">
            <v>108</v>
          </cell>
          <cell r="CZ222">
            <v>581</v>
          </cell>
          <cell r="DA222">
            <v>687</v>
          </cell>
          <cell r="DB222">
            <v>793</v>
          </cell>
          <cell r="DC222">
            <v>899</v>
          </cell>
          <cell r="DD222">
            <v>1111</v>
          </cell>
          <cell r="DE222">
            <v>3406</v>
          </cell>
          <cell r="DF222">
            <v>4002</v>
          </cell>
          <cell r="DG222">
            <v>4638</v>
          </cell>
          <cell r="DH222">
            <v>5257</v>
          </cell>
          <cell r="DI222">
            <v>6462</v>
          </cell>
          <cell r="DJ222">
            <v>7109</v>
          </cell>
          <cell r="DK222">
            <v>582</v>
          </cell>
          <cell r="DL222">
            <v>1166</v>
          </cell>
          <cell r="DM222">
            <v>1944</v>
          </cell>
          <cell r="DN222">
            <v>2524</v>
          </cell>
          <cell r="DO222">
            <v>3101</v>
          </cell>
          <cell r="DP222">
            <v>3676</v>
          </cell>
          <cell r="DQ222">
            <v>3841</v>
          </cell>
          <cell r="DR222">
            <v>4825</v>
          </cell>
          <cell r="DS222">
            <v>5401</v>
          </cell>
          <cell r="DT222">
            <v>5973</v>
          </cell>
          <cell r="DU222">
            <v>6546</v>
          </cell>
          <cell r="DV222">
            <v>7131</v>
          </cell>
          <cell r="DW222">
            <v>1898</v>
          </cell>
          <cell r="DX222">
            <v>2864</v>
          </cell>
          <cell r="DY222">
            <v>3828</v>
          </cell>
          <cell r="DZ222">
            <v>4457</v>
          </cell>
          <cell r="EA222">
            <v>5700</v>
          </cell>
          <cell r="EB222">
            <v>6599</v>
          </cell>
          <cell r="EC222">
            <v>7488</v>
          </cell>
          <cell r="ED222">
            <v>8369</v>
          </cell>
          <cell r="EE222">
            <v>9249</v>
          </cell>
          <cell r="EF222">
            <v>10122</v>
          </cell>
          <cell r="EG222">
            <v>10991</v>
          </cell>
          <cell r="EH222">
            <v>11870</v>
          </cell>
          <cell r="EI222">
            <v>1105</v>
          </cell>
          <cell r="EJ222">
            <v>1247</v>
          </cell>
          <cell r="EK222">
            <v>1389</v>
          </cell>
          <cell r="EL222">
            <v>1530</v>
          </cell>
          <cell r="EM222">
            <v>4902</v>
          </cell>
          <cell r="EN222">
            <v>5515</v>
          </cell>
          <cell r="EO222">
            <v>6126</v>
          </cell>
          <cell r="EP222">
            <v>6803</v>
          </cell>
          <cell r="EQ222">
            <v>7419</v>
          </cell>
          <cell r="ER222">
            <v>8029</v>
          </cell>
          <cell r="ES222">
            <v>8640</v>
          </cell>
          <cell r="ET222">
            <v>10738</v>
          </cell>
          <cell r="EU222">
            <v>780</v>
          </cell>
          <cell r="EV222">
            <v>1559</v>
          </cell>
          <cell r="EW222">
            <v>2334</v>
          </cell>
          <cell r="EX222">
            <v>3113</v>
          </cell>
          <cell r="EY222">
            <v>3885</v>
          </cell>
          <cell r="EZ222">
            <v>4657</v>
          </cell>
          <cell r="FA222">
            <v>5427</v>
          </cell>
          <cell r="FB222">
            <v>6196</v>
          </cell>
          <cell r="FC222">
            <v>6965</v>
          </cell>
          <cell r="FD222">
            <v>7733</v>
          </cell>
          <cell r="FE222">
            <v>22710</v>
          </cell>
          <cell r="FF222">
            <v>25221</v>
          </cell>
          <cell r="FG222">
            <v>968</v>
          </cell>
          <cell r="FH222">
            <v>1935</v>
          </cell>
          <cell r="FI222">
            <v>2906</v>
          </cell>
          <cell r="FJ222">
            <v>3869</v>
          </cell>
          <cell r="FK222">
            <v>4829</v>
          </cell>
          <cell r="FL222">
            <v>5789</v>
          </cell>
          <cell r="FM222">
            <v>6749</v>
          </cell>
          <cell r="FN222">
            <v>7707</v>
          </cell>
          <cell r="FO222">
            <v>8666</v>
          </cell>
          <cell r="FP222">
            <v>9624</v>
          </cell>
          <cell r="FQ222">
            <v>10579</v>
          </cell>
          <cell r="FR222">
            <v>13244</v>
          </cell>
          <cell r="FS222">
            <v>973</v>
          </cell>
          <cell r="FT222">
            <v>2046</v>
          </cell>
          <cell r="FU222">
            <v>3060</v>
          </cell>
          <cell r="FV222">
            <v>4076</v>
          </cell>
          <cell r="FW222">
            <v>5106</v>
          </cell>
          <cell r="FX222">
            <v>6161</v>
          </cell>
          <cell r="FY222">
            <v>7211</v>
          </cell>
          <cell r="FZ222" t="str">
            <v/>
          </cell>
          <cell r="GA222" t="str">
            <v/>
          </cell>
          <cell r="GB222" t="str">
            <v/>
          </cell>
          <cell r="GC222" t="str">
            <v/>
          </cell>
          <cell r="GD222" t="str">
            <v/>
          </cell>
        </row>
        <row r="223">
          <cell r="A223" t="str">
            <v>AZ Zagreb</v>
          </cell>
          <cell r="BT223" t="str">
            <v/>
          </cell>
          <cell r="BU223" t="str">
            <v/>
          </cell>
          <cell r="BV223" t="str">
            <v/>
          </cell>
          <cell r="BW223" t="str">
            <v/>
          </cell>
          <cell r="BX223">
            <v>240</v>
          </cell>
          <cell r="BY223">
            <v>1163</v>
          </cell>
          <cell r="BZ223">
            <v>2246</v>
          </cell>
          <cell r="CA223">
            <v>863</v>
          </cell>
          <cell r="CB223">
            <v>1628</v>
          </cell>
          <cell r="CC223">
            <v>2403</v>
          </cell>
          <cell r="CD223">
            <v>3167</v>
          </cell>
          <cell r="CE223">
            <v>3909</v>
          </cell>
          <cell r="CF223">
            <v>4634</v>
          </cell>
          <cell r="CG223">
            <v>5394</v>
          </cell>
          <cell r="CH223">
            <v>6126</v>
          </cell>
          <cell r="CI223">
            <v>6851</v>
          </cell>
          <cell r="CJ223">
            <v>7591</v>
          </cell>
          <cell r="CK223">
            <v>8347</v>
          </cell>
          <cell r="CL223">
            <v>9158</v>
          </cell>
          <cell r="CM223">
            <v>1200</v>
          </cell>
          <cell r="CN223">
            <v>1939</v>
          </cell>
          <cell r="CO223">
            <v>2673</v>
          </cell>
          <cell r="CP223">
            <v>3415</v>
          </cell>
          <cell r="CQ223">
            <v>4144</v>
          </cell>
          <cell r="CR223">
            <v>4889</v>
          </cell>
          <cell r="CS223">
            <v>5613</v>
          </cell>
          <cell r="CT223">
            <v>6332</v>
          </cell>
          <cell r="CU223">
            <v>7057</v>
          </cell>
          <cell r="CV223">
            <v>7773</v>
          </cell>
          <cell r="CW223">
            <v>8491</v>
          </cell>
          <cell r="CX223">
            <v>9262</v>
          </cell>
          <cell r="CY223">
            <v>714</v>
          </cell>
          <cell r="CZ223">
            <v>3493</v>
          </cell>
          <cell r="DA223">
            <v>4203</v>
          </cell>
          <cell r="DB223">
            <v>4908</v>
          </cell>
          <cell r="DC223">
            <v>5600</v>
          </cell>
          <cell r="DD223">
            <v>6321</v>
          </cell>
          <cell r="DE223">
            <v>7034</v>
          </cell>
          <cell r="DF223">
            <v>7735</v>
          </cell>
          <cell r="DG223">
            <v>8451</v>
          </cell>
          <cell r="DH223">
            <v>9152</v>
          </cell>
          <cell r="DI223">
            <v>9855</v>
          </cell>
          <cell r="DJ223">
            <v>10607</v>
          </cell>
          <cell r="DK223">
            <v>696</v>
          </cell>
          <cell r="DL223">
            <v>1391</v>
          </cell>
          <cell r="DM223">
            <v>3288</v>
          </cell>
          <cell r="DN223">
            <v>3979</v>
          </cell>
          <cell r="DO223">
            <v>4678</v>
          </cell>
          <cell r="DP223">
            <v>5366</v>
          </cell>
          <cell r="DQ223">
            <v>6049</v>
          </cell>
          <cell r="DR223">
            <v>6731</v>
          </cell>
          <cell r="DS223">
            <v>7412</v>
          </cell>
          <cell r="DT223">
            <v>8087</v>
          </cell>
          <cell r="DU223">
            <v>8762</v>
          </cell>
          <cell r="DV223">
            <v>9492</v>
          </cell>
          <cell r="DW223">
            <v>1819</v>
          </cell>
          <cell r="DX223">
            <v>2520</v>
          </cell>
          <cell r="DY223">
            <v>3172</v>
          </cell>
          <cell r="DZ223">
            <v>3823</v>
          </cell>
          <cell r="EA223">
            <v>4466</v>
          </cell>
          <cell r="EB223">
            <v>5107</v>
          </cell>
          <cell r="EC223">
            <v>5746</v>
          </cell>
          <cell r="ED223">
            <v>6583</v>
          </cell>
          <cell r="EE223">
            <v>7219</v>
          </cell>
          <cell r="EF223">
            <v>7855</v>
          </cell>
          <cell r="EG223">
            <v>8450</v>
          </cell>
          <cell r="EH223">
            <v>9173</v>
          </cell>
          <cell r="EI223">
            <v>1687</v>
          </cell>
          <cell r="EJ223">
            <v>2312</v>
          </cell>
          <cell r="EK223">
            <v>2918</v>
          </cell>
          <cell r="EL223">
            <v>3526</v>
          </cell>
          <cell r="EM223">
            <v>4113</v>
          </cell>
          <cell r="EN223">
            <v>4695</v>
          </cell>
          <cell r="EO223">
            <v>5262</v>
          </cell>
          <cell r="EP223">
            <v>5825</v>
          </cell>
          <cell r="EQ223">
            <v>6390</v>
          </cell>
          <cell r="ER223">
            <v>6946</v>
          </cell>
          <cell r="ES223">
            <v>7502</v>
          </cell>
          <cell r="ET223">
            <v>9047</v>
          </cell>
          <cell r="EU223">
            <v>549</v>
          </cell>
          <cell r="EV223">
            <v>1130</v>
          </cell>
          <cell r="EW223">
            <v>1670</v>
          </cell>
          <cell r="EX223">
            <v>2303</v>
          </cell>
          <cell r="EY223">
            <v>2849</v>
          </cell>
          <cell r="EZ223">
            <v>3392</v>
          </cell>
          <cell r="FA223">
            <v>3927</v>
          </cell>
          <cell r="FB223">
            <v>4468</v>
          </cell>
          <cell r="FC223">
            <v>5003</v>
          </cell>
          <cell r="FD223">
            <v>5537</v>
          </cell>
          <cell r="FE223">
            <v>6072</v>
          </cell>
          <cell r="FF223">
            <v>7572</v>
          </cell>
          <cell r="FG223">
            <v>536</v>
          </cell>
          <cell r="FH223">
            <v>1072</v>
          </cell>
          <cell r="FI223">
            <v>1607</v>
          </cell>
          <cell r="FJ223">
            <v>2140</v>
          </cell>
          <cell r="FK223">
            <v>2680</v>
          </cell>
          <cell r="FL223">
            <v>3218</v>
          </cell>
          <cell r="FM223">
            <v>3794</v>
          </cell>
          <cell r="FN223">
            <v>4331</v>
          </cell>
          <cell r="FO223">
            <v>4868</v>
          </cell>
          <cell r="FP223">
            <v>5450</v>
          </cell>
          <cell r="FQ223">
            <v>6026</v>
          </cell>
          <cell r="FR223">
            <v>7543</v>
          </cell>
          <cell r="FS223">
            <v>685</v>
          </cell>
          <cell r="FT223">
            <v>1251</v>
          </cell>
          <cell r="FU223">
            <v>1839</v>
          </cell>
          <cell r="FV223">
            <v>2410</v>
          </cell>
          <cell r="FW223">
            <v>2989</v>
          </cell>
          <cell r="FX223">
            <v>3568</v>
          </cell>
          <cell r="FY223">
            <v>4149</v>
          </cell>
          <cell r="FZ223" t="str">
            <v/>
          </cell>
          <cell r="GA223" t="str">
            <v/>
          </cell>
          <cell r="GB223" t="str">
            <v/>
          </cell>
          <cell r="GC223" t="str">
            <v/>
          </cell>
          <cell r="GD223" t="str">
            <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cell r="FG224">
            <v>5567</v>
          </cell>
          <cell r="FH224">
            <v>10779</v>
          </cell>
          <cell r="FI224">
            <v>15901</v>
          </cell>
          <cell r="FJ224">
            <v>21063</v>
          </cell>
          <cell r="FK224">
            <v>26209</v>
          </cell>
          <cell r="FL224">
            <v>31355</v>
          </cell>
          <cell r="FM224">
            <v>36802</v>
          </cell>
          <cell r="FN224">
            <v>41961</v>
          </cell>
          <cell r="FO224">
            <v>47192</v>
          </cell>
          <cell r="FP224">
            <v>52674</v>
          </cell>
          <cell r="FQ224">
            <v>59105</v>
          </cell>
          <cell r="FR224">
            <v>86534</v>
          </cell>
          <cell r="FS224">
            <v>6078</v>
          </cell>
          <cell r="FT224">
            <v>13302</v>
          </cell>
          <cell r="FU224">
            <v>557</v>
          </cell>
          <cell r="FV224">
            <v>756</v>
          </cell>
          <cell r="FW224">
            <v>955</v>
          </cell>
          <cell r="FX224">
            <v>1142</v>
          </cell>
          <cell r="FY224">
            <v>1481</v>
          </cell>
          <cell r="FZ224" t="str">
            <v/>
          </cell>
          <cell r="GA224" t="str">
            <v/>
          </cell>
          <cell r="GB224" t="str">
            <v/>
          </cell>
          <cell r="GC224" t="str">
            <v/>
          </cell>
          <cell r="GD224" t="str">
            <v/>
          </cell>
        </row>
        <row r="225">
          <cell r="A225" t="str">
            <v>AZ Auto Hrvatska</v>
          </cell>
          <cell r="DJ225">
            <v>462</v>
          </cell>
          <cell r="DK225">
            <v>257</v>
          </cell>
          <cell r="DL225">
            <v>463</v>
          </cell>
          <cell r="DM225">
            <v>664</v>
          </cell>
          <cell r="DN225">
            <v>782</v>
          </cell>
          <cell r="DO225">
            <v>862</v>
          </cell>
          <cell r="DP225">
            <v>1093</v>
          </cell>
          <cell r="DQ225">
            <v>1256</v>
          </cell>
          <cell r="DR225">
            <v>1456</v>
          </cell>
          <cell r="DS225">
            <v>1644</v>
          </cell>
          <cell r="DT225">
            <v>1837</v>
          </cell>
          <cell r="DU225">
            <v>2029</v>
          </cell>
          <cell r="DV225">
            <v>2222</v>
          </cell>
          <cell r="DW225">
            <v>254</v>
          </cell>
          <cell r="DX225">
            <v>629</v>
          </cell>
          <cell r="DY225">
            <v>815</v>
          </cell>
          <cell r="DZ225">
            <v>1000</v>
          </cell>
          <cell r="EA225">
            <v>1171</v>
          </cell>
          <cell r="EB225">
            <v>1298</v>
          </cell>
          <cell r="EC225">
            <v>1543</v>
          </cell>
          <cell r="ED225">
            <v>1724</v>
          </cell>
          <cell r="EE225">
            <v>1904</v>
          </cell>
          <cell r="EF225">
            <v>2083</v>
          </cell>
          <cell r="EG225">
            <v>2262</v>
          </cell>
          <cell r="EH225">
            <v>2448</v>
          </cell>
          <cell r="EI225">
            <v>467</v>
          </cell>
          <cell r="EJ225">
            <v>648</v>
          </cell>
          <cell r="EK225">
            <v>825</v>
          </cell>
          <cell r="EL225">
            <v>1000</v>
          </cell>
          <cell r="EM225">
            <v>1175</v>
          </cell>
          <cell r="EN225">
            <v>1325</v>
          </cell>
          <cell r="EO225">
            <v>1523</v>
          </cell>
          <cell r="EP225">
            <v>1697</v>
          </cell>
          <cell r="EQ225">
            <v>1869</v>
          </cell>
          <cell r="ER225">
            <v>1997</v>
          </cell>
          <cell r="ES225">
            <v>2211</v>
          </cell>
          <cell r="ET225">
            <v>2659</v>
          </cell>
          <cell r="EU225">
            <v>170</v>
          </cell>
          <cell r="EV225">
            <v>337</v>
          </cell>
          <cell r="EW225">
            <v>504</v>
          </cell>
          <cell r="EX225">
            <v>505</v>
          </cell>
          <cell r="EY225">
            <v>668</v>
          </cell>
          <cell r="EZ225">
            <v>832</v>
          </cell>
          <cell r="FA225">
            <v>992</v>
          </cell>
          <cell r="FB225">
            <v>1153</v>
          </cell>
          <cell r="FC225">
            <v>1313</v>
          </cell>
          <cell r="FD225">
            <v>1473</v>
          </cell>
          <cell r="FE225">
            <v>1635</v>
          </cell>
          <cell r="FF225">
            <v>2062</v>
          </cell>
          <cell r="FG225">
            <v>154</v>
          </cell>
          <cell r="FH225">
            <v>319</v>
          </cell>
          <cell r="FI225">
            <v>477</v>
          </cell>
          <cell r="FJ225">
            <v>648</v>
          </cell>
          <cell r="FK225">
            <v>811</v>
          </cell>
          <cell r="FL225">
            <v>974</v>
          </cell>
          <cell r="FM225">
            <v>1134</v>
          </cell>
          <cell r="FN225">
            <v>1294</v>
          </cell>
          <cell r="FO225">
            <v>1452</v>
          </cell>
          <cell r="FP225">
            <v>1608</v>
          </cell>
          <cell r="FQ225">
            <v>1762</v>
          </cell>
          <cell r="FR225">
            <v>2164</v>
          </cell>
          <cell r="FS225">
            <v>155</v>
          </cell>
          <cell r="FT225">
            <v>310</v>
          </cell>
          <cell r="FU225">
            <v>470</v>
          </cell>
          <cell r="FV225">
            <v>629</v>
          </cell>
          <cell r="FW225">
            <v>789</v>
          </cell>
          <cell r="FX225">
            <v>947</v>
          </cell>
          <cell r="FY225">
            <v>1107</v>
          </cell>
          <cell r="FZ225" t="str">
            <v/>
          </cell>
          <cell r="GA225" t="str">
            <v/>
          </cell>
          <cell r="GB225" t="str">
            <v/>
          </cell>
          <cell r="GC225" t="str">
            <v/>
          </cell>
          <cell r="GD225" t="str">
            <v/>
          </cell>
        </row>
        <row r="226">
          <cell r="A226" t="str">
            <v>ukupne bruto uplate po kvartalima</v>
          </cell>
          <cell r="DP226">
            <v>4057</v>
          </cell>
          <cell r="DQ226">
            <v>4305</v>
          </cell>
          <cell r="DR226">
            <v>4553</v>
          </cell>
          <cell r="DS226">
            <v>4799</v>
          </cell>
          <cell r="DT226">
            <v>4827</v>
          </cell>
          <cell r="DU226">
            <v>5304</v>
          </cell>
          <cell r="DV226">
            <v>5557</v>
          </cell>
          <cell r="DW226">
            <v>252</v>
          </cell>
          <cell r="DX226">
            <v>501</v>
          </cell>
          <cell r="DY226">
            <v>750</v>
          </cell>
          <cell r="DZ226">
            <v>999</v>
          </cell>
          <cell r="EA226">
            <v>1246</v>
          </cell>
          <cell r="EB226">
            <v>1491</v>
          </cell>
          <cell r="EC226">
            <v>1738</v>
          </cell>
          <cell r="ED226">
            <v>1982</v>
          </cell>
          <cell r="EE226">
            <v>2221</v>
          </cell>
          <cell r="EF226">
            <v>2456</v>
          </cell>
          <cell r="EG226">
            <v>2687</v>
          </cell>
          <cell r="EH226">
            <v>2917</v>
          </cell>
          <cell r="EI226">
            <v>668</v>
          </cell>
          <cell r="EJ226">
            <v>895</v>
          </cell>
          <cell r="EK226">
            <v>1118</v>
          </cell>
          <cell r="EL226">
            <v>1337</v>
          </cell>
          <cell r="EM226">
            <v>1494</v>
          </cell>
          <cell r="EN226">
            <v>1649</v>
          </cell>
          <cell r="EO226">
            <v>1803</v>
          </cell>
          <cell r="EP226">
            <v>1957</v>
          </cell>
          <cell r="EQ226">
            <v>2112</v>
          </cell>
          <cell r="ER226">
            <v>2266</v>
          </cell>
          <cell r="ES226">
            <v>2418</v>
          </cell>
          <cell r="ET226">
            <v>3026</v>
          </cell>
          <cell r="EU226">
            <v>211</v>
          </cell>
          <cell r="EV226">
            <v>422</v>
          </cell>
          <cell r="EW226">
            <v>619</v>
          </cell>
          <cell r="EX226">
            <v>815</v>
          </cell>
          <cell r="EY226">
            <v>1012</v>
          </cell>
          <cell r="EZ226">
            <v>1207</v>
          </cell>
          <cell r="FA226">
            <v>1446</v>
          </cell>
          <cell r="FB226">
            <v>1650</v>
          </cell>
          <cell r="FC226">
            <v>1852</v>
          </cell>
          <cell r="FD226">
            <v>2054</v>
          </cell>
          <cell r="FE226">
            <v>2054</v>
          </cell>
          <cell r="FF226">
            <v>2054</v>
          </cell>
          <cell r="FG226" t="str">
            <v/>
          </cell>
          <cell r="FH226" t="str">
            <v/>
          </cell>
          <cell r="FI226" t="str">
            <v/>
          </cell>
          <cell r="FJ226" t="str">
            <v/>
          </cell>
          <cell r="FK226" t="str">
            <v/>
          </cell>
          <cell r="FL226" t="str">
            <v/>
          </cell>
          <cell r="FM226" t="str">
            <v/>
          </cell>
          <cell r="FN226" t="str">
            <v/>
          </cell>
          <cell r="FO226" t="str">
            <v/>
          </cell>
          <cell r="FP226" t="str">
            <v/>
          </cell>
          <cell r="FQ226" t="str">
            <v/>
          </cell>
          <cell r="FR226" t="str">
            <v/>
          </cell>
          <cell r="FS226" t="str">
            <v/>
          </cell>
          <cell r="FT226" t="str">
            <v/>
          </cell>
          <cell r="FU226" t="str">
            <v/>
          </cell>
          <cell r="FV226" t="str">
            <v/>
          </cell>
          <cell r="FW226" t="str">
            <v/>
          </cell>
          <cell r="FX226" t="str">
            <v/>
          </cell>
          <cell r="FY226" t="str">
            <v/>
          </cell>
          <cell r="FZ226" t="str">
            <v/>
          </cell>
          <cell r="GA226" t="str">
            <v/>
          </cell>
          <cell r="GB226" t="str">
            <v/>
          </cell>
          <cell r="GC226" t="str">
            <v/>
          </cell>
          <cell r="GD226" t="str">
            <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cell r="FG227">
            <v>1142</v>
          </cell>
          <cell r="FH227">
            <v>2273</v>
          </cell>
          <cell r="FI227">
            <v>3445</v>
          </cell>
          <cell r="FJ227">
            <v>4566</v>
          </cell>
          <cell r="FK227">
            <v>5678</v>
          </cell>
          <cell r="FL227">
            <v>6804</v>
          </cell>
          <cell r="FM227">
            <v>7937</v>
          </cell>
          <cell r="FN227">
            <v>9047</v>
          </cell>
          <cell r="FO227">
            <v>10157</v>
          </cell>
          <cell r="FP227">
            <v>11254</v>
          </cell>
          <cell r="FQ227">
            <v>12374</v>
          </cell>
          <cell r="FR227">
            <v>15501</v>
          </cell>
          <cell r="FS227">
            <v>1136</v>
          </cell>
          <cell r="FT227">
            <v>2201</v>
          </cell>
          <cell r="FU227">
            <v>3261</v>
          </cell>
          <cell r="FV227">
            <v>4340</v>
          </cell>
          <cell r="FW227">
            <v>5398</v>
          </cell>
          <cell r="FX227">
            <v>6460</v>
          </cell>
          <cell r="FY227">
            <v>7530</v>
          </cell>
          <cell r="FZ227" t="str">
            <v/>
          </cell>
          <cell r="GA227" t="str">
            <v/>
          </cell>
          <cell r="GB227" t="str">
            <v/>
          </cell>
          <cell r="GC227" t="str">
            <v/>
          </cell>
          <cell r="GD227" t="str">
            <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cell r="FG228">
            <v>258</v>
          </cell>
          <cell r="FH228">
            <v>439</v>
          </cell>
          <cell r="FI228">
            <v>575</v>
          </cell>
          <cell r="FJ228">
            <v>712</v>
          </cell>
          <cell r="FK228">
            <v>862</v>
          </cell>
          <cell r="FL228">
            <v>998</v>
          </cell>
          <cell r="FM228">
            <v>1243</v>
          </cell>
          <cell r="FN228">
            <v>1383</v>
          </cell>
          <cell r="FO228">
            <v>1525</v>
          </cell>
          <cell r="FP228">
            <v>1734</v>
          </cell>
          <cell r="FQ228">
            <v>1918</v>
          </cell>
          <cell r="FR228">
            <v>5447</v>
          </cell>
          <cell r="FS228">
            <v>281</v>
          </cell>
          <cell r="FT228">
            <v>575</v>
          </cell>
          <cell r="FU228">
            <v>771</v>
          </cell>
          <cell r="FV228">
            <v>941</v>
          </cell>
          <cell r="FW228">
            <v>1118</v>
          </cell>
          <cell r="FX228">
            <v>1287</v>
          </cell>
          <cell r="FY228">
            <v>1493</v>
          </cell>
          <cell r="FZ228" t="str">
            <v/>
          </cell>
          <cell r="GA228" t="str">
            <v/>
          </cell>
          <cell r="GB228" t="str">
            <v/>
          </cell>
          <cell r="GC228" t="str">
            <v/>
          </cell>
          <cell r="GD228" t="str">
            <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cell r="FT229">
            <v>1460</v>
          </cell>
          <cell r="FU229">
            <v>1585</v>
          </cell>
          <cell r="FV229">
            <v>2068</v>
          </cell>
          <cell r="FW229">
            <v>2150</v>
          </cell>
          <cell r="FX229">
            <v>2165</v>
          </cell>
          <cell r="FY229">
            <v>2179</v>
          </cell>
          <cell r="FZ229" t="str">
            <v/>
          </cell>
          <cell r="GA229" t="str">
            <v/>
          </cell>
          <cell r="GB229" t="str">
            <v/>
          </cell>
          <cell r="GC229" t="str">
            <v/>
          </cell>
          <cell r="GD229" t="str">
            <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cell r="FT230">
            <v>210</v>
          </cell>
          <cell r="FU230">
            <v>291</v>
          </cell>
          <cell r="FV230">
            <v>451</v>
          </cell>
          <cell r="FW230">
            <v>565</v>
          </cell>
          <cell r="FX230">
            <v>668</v>
          </cell>
          <cell r="FY230">
            <v>737</v>
          </cell>
          <cell r="FZ230" t="str">
            <v/>
          </cell>
          <cell r="GA230" t="str">
            <v/>
          </cell>
          <cell r="GB230" t="str">
            <v/>
          </cell>
          <cell r="GC230" t="str">
            <v/>
          </cell>
          <cell r="GD230" t="str">
            <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cell r="FT231" t="str">
            <v/>
          </cell>
          <cell r="FU231" t="str">
            <v/>
          </cell>
          <cell r="FV231" t="str">
            <v/>
          </cell>
          <cell r="FW231" t="str">
            <v/>
          </cell>
          <cell r="FX231">
            <v>0</v>
          </cell>
          <cell r="FY231">
            <v>108</v>
          </cell>
          <cell r="FZ231" t="str">
            <v/>
          </cell>
          <cell r="GA231" t="str">
            <v/>
          </cell>
          <cell r="GB231" t="str">
            <v/>
          </cell>
          <cell r="GC231" t="str">
            <v/>
          </cell>
          <cell r="GD231" t="str">
            <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V233" t="e">
            <v>#REF!</v>
          </cell>
          <cell r="W233">
            <v>0</v>
          </cell>
          <cell r="X233" t="str">
            <v/>
          </cell>
          <cell r="Y233">
            <v>0</v>
          </cell>
          <cell r="Z233">
            <v>0</v>
          </cell>
          <cell r="AA233" t="str">
            <v/>
          </cell>
          <cell r="AB233">
            <v>0</v>
          </cell>
          <cell r="AC233">
            <v>121</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cell r="FG233">
            <v>5567</v>
          </cell>
          <cell r="FH233">
            <v>10779</v>
          </cell>
          <cell r="FI233">
            <v>15901</v>
          </cell>
          <cell r="FJ233">
            <v>21063</v>
          </cell>
          <cell r="FK233">
            <v>26209</v>
          </cell>
          <cell r="FL233">
            <v>31355</v>
          </cell>
          <cell r="FM233">
            <v>36802</v>
          </cell>
          <cell r="FN233">
            <v>41961</v>
          </cell>
          <cell r="FO233">
            <v>47192</v>
          </cell>
          <cell r="FP233">
            <v>52674</v>
          </cell>
          <cell r="FQ233">
            <v>59105</v>
          </cell>
          <cell r="FR233">
            <v>86534</v>
          </cell>
          <cell r="FS233">
            <v>6078</v>
          </cell>
          <cell r="FT233">
            <v>13302</v>
          </cell>
          <cell r="FU233">
            <v>19206</v>
          </cell>
          <cell r="FV233">
            <v>25289</v>
          </cell>
          <cell r="FW233">
            <v>31129</v>
          </cell>
          <cell r="FX233">
            <v>36697</v>
          </cell>
          <cell r="FY233">
            <v>42778</v>
          </cell>
          <cell r="FZ233">
            <v>0</v>
          </cell>
          <cell r="GA233">
            <v>0</v>
          </cell>
          <cell r="GB233">
            <v>0</v>
          </cell>
          <cell r="GC233">
            <v>0</v>
          </cell>
          <cell r="GD233">
            <v>0</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X236" t="str">
            <v/>
          </cell>
          <cell r="AA236" t="str">
            <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X237" t="str">
            <v/>
          </cell>
          <cell r="AA237" t="str">
            <v/>
          </cell>
          <cell r="AD237">
            <v>478.85846000000004</v>
          </cell>
          <cell r="AE237">
            <v>777.65667000000008</v>
          </cell>
          <cell r="AF237">
            <v>1031.3087800000001</v>
          </cell>
          <cell r="AG237">
            <v>793.88320999999996</v>
          </cell>
          <cell r="AH237">
            <v>736.60885999999994</v>
          </cell>
          <cell r="AI237">
            <v>728.35143999999991</v>
          </cell>
          <cell r="AJ237">
            <v>726.94384000000002</v>
          </cell>
          <cell r="AK237">
            <v>725.08441000000005</v>
          </cell>
          <cell r="AL237">
            <v>723.18985999999995</v>
          </cell>
          <cell r="AM237">
            <v>781.5930699999999</v>
          </cell>
          <cell r="AN237">
            <v>811.22802000000001</v>
          </cell>
          <cell r="AO237">
            <v>808.75565000000006</v>
          </cell>
          <cell r="AP237">
            <v>790.28598999999997</v>
          </cell>
          <cell r="AQ237">
            <v>788.02960999999993</v>
          </cell>
          <cell r="AR237">
            <v>794.87808999999993</v>
          </cell>
          <cell r="AS237">
            <v>763.93773999999996</v>
          </cell>
          <cell r="AT237">
            <v>745.41088999999999</v>
          </cell>
          <cell r="AU237">
            <v>744.3261</v>
          </cell>
          <cell r="AV237">
            <v>743.63899000000004</v>
          </cell>
          <cell r="AW237">
            <v>745.50840000000005</v>
          </cell>
          <cell r="AX237">
            <v>744.03778</v>
          </cell>
          <cell r="AY237">
            <v>740.43186000000003</v>
          </cell>
          <cell r="AZ237">
            <v>734.73668000000009</v>
          </cell>
          <cell r="BA237">
            <v>1060.4411599999999</v>
          </cell>
          <cell r="BB237">
            <v>1435.8938600000001</v>
          </cell>
          <cell r="BC237">
            <v>1452.3922500000001</v>
          </cell>
          <cell r="BD237">
            <v>1149.23703</v>
          </cell>
          <cell r="BE237">
            <v>792.59960000000001</v>
          </cell>
          <cell r="BF237">
            <v>796.78260999999998</v>
          </cell>
          <cell r="BG237">
            <v>793.10393999999997</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AD238" t="str">
            <v/>
          </cell>
          <cell r="AE238" t="str">
            <v/>
          </cell>
          <cell r="AF238">
            <v>0</v>
          </cell>
          <cell r="AG238">
            <v>0</v>
          </cell>
          <cell r="AH238">
            <v>241.52385999999998</v>
          </cell>
          <cell r="AI238">
            <v>511.55876000000001</v>
          </cell>
          <cell r="AJ238">
            <v>764.06443000000002</v>
          </cell>
          <cell r="AK238">
            <v>778.05780000000004</v>
          </cell>
          <cell r="AL238">
            <v>761.93727999999999</v>
          </cell>
          <cell r="AM238">
            <v>765.28377999999998</v>
          </cell>
          <cell r="AN238">
            <v>762.87911999999994</v>
          </cell>
          <cell r="AO238">
            <v>764.32420999999999</v>
          </cell>
          <cell r="AP238">
            <v>822.59563000000003</v>
          </cell>
          <cell r="AQ238">
            <v>826.38522</v>
          </cell>
          <cell r="AR238">
            <v>821.27010999999993</v>
          </cell>
          <cell r="AS238">
            <v>767.74506999999994</v>
          </cell>
          <cell r="AT238">
            <v>769.00443000000007</v>
          </cell>
          <cell r="AU238">
            <v>789.79886999999997</v>
          </cell>
          <cell r="AV238">
            <v>795.29463999999996</v>
          </cell>
          <cell r="AW238">
            <v>802.60568999999998</v>
          </cell>
          <cell r="AX238">
            <v>795.88659999999993</v>
          </cell>
          <cell r="AY238">
            <v>796.04979000000003</v>
          </cell>
          <cell r="AZ238">
            <v>794.93617000000006</v>
          </cell>
          <cell r="BA238">
            <v>1085.45749</v>
          </cell>
          <cell r="BB238">
            <v>1466.92111</v>
          </cell>
          <cell r="BC238">
            <v>1468.23038</v>
          </cell>
          <cell r="BD238">
            <v>1233.4799599999999</v>
          </cell>
          <cell r="BE238">
            <v>898.34686999999997</v>
          </cell>
          <cell r="BF238">
            <v>939.78746999999998</v>
          </cell>
          <cell r="BG238">
            <v>957.38038000000006</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AD239" t="str">
            <v/>
          </cell>
          <cell r="AE239" t="str">
            <v/>
          </cell>
          <cell r="AF239" t="str">
            <v/>
          </cell>
          <cell r="AG239" t="str">
            <v/>
          </cell>
          <cell r="AH239" t="str">
            <v/>
          </cell>
          <cell r="AI239" t="str">
            <v/>
          </cell>
          <cell r="AJ239" t="str">
            <v/>
          </cell>
          <cell r="AK239" t="str">
            <v/>
          </cell>
          <cell r="AL239" t="str">
            <v/>
          </cell>
          <cell r="AM239">
            <v>707</v>
          </cell>
          <cell r="AN239">
            <v>1550.4361699999999</v>
          </cell>
          <cell r="AO239">
            <v>2875.02592</v>
          </cell>
          <cell r="AP239">
            <v>3654.83104</v>
          </cell>
          <cell r="AQ239">
            <v>2986.6035400000001</v>
          </cell>
          <cell r="AR239">
            <v>2071.55206</v>
          </cell>
          <cell r="AS239">
            <v>987.66561999999999</v>
          </cell>
          <cell r="AT239">
            <v>1215.9506299999998</v>
          </cell>
          <cell r="AU239">
            <v>1211.4593799999998</v>
          </cell>
          <cell r="AV239">
            <v>1217.9703999999999</v>
          </cell>
          <cell r="AW239">
            <v>1227.5744</v>
          </cell>
          <cell r="AX239">
            <v>1233.2660700000001</v>
          </cell>
          <cell r="AY239">
            <v>1233.31672</v>
          </cell>
          <cell r="AZ239">
            <v>1236.26938</v>
          </cell>
          <cell r="BA239">
            <v>1815.9939899999999</v>
          </cell>
          <cell r="BB239">
            <v>3389.96819</v>
          </cell>
          <cell r="BC239">
            <v>3405.06864</v>
          </cell>
          <cell r="BD239">
            <v>2834.4031600000003</v>
          </cell>
          <cell r="BE239">
            <v>1263.8983899999998</v>
          </cell>
          <cell r="BF239">
            <v>1249.4007300000001</v>
          </cell>
          <cell r="BG239">
            <v>1279.31638</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AD240" t="str">
            <v/>
          </cell>
          <cell r="AE240" t="str">
            <v/>
          </cell>
          <cell r="AF240">
            <v>839.94458999999995</v>
          </cell>
          <cell r="AG240">
            <v>983.91933999999992</v>
          </cell>
          <cell r="AH240">
            <v>1135.2391299999999</v>
          </cell>
          <cell r="AI240">
            <v>461.53507999999999</v>
          </cell>
          <cell r="AJ240">
            <v>423.83803</v>
          </cell>
          <cell r="AK240">
            <v>400.96176000000003</v>
          </cell>
          <cell r="AL240">
            <v>355.39724000000001</v>
          </cell>
          <cell r="AM240">
            <v>339.36221</v>
          </cell>
          <cell r="AN240">
            <v>333.42966999999999</v>
          </cell>
          <cell r="AO240">
            <v>333.33526000000001</v>
          </cell>
          <cell r="AP240">
            <v>771.33996999999999</v>
          </cell>
          <cell r="AQ240">
            <v>858.65445999999997</v>
          </cell>
          <cell r="AR240">
            <v>849.74377000000004</v>
          </cell>
          <cell r="AS240">
            <v>532.43532999999991</v>
          </cell>
          <cell r="AT240">
            <v>461.07815000000005</v>
          </cell>
          <cell r="AU240">
            <v>476.07815999999997</v>
          </cell>
          <cell r="AV240">
            <v>397.61048</v>
          </cell>
          <cell r="AW240">
            <v>384.86815000000001</v>
          </cell>
          <cell r="AX240">
            <v>358.70514000000003</v>
          </cell>
          <cell r="AY240">
            <v>367.69082000000003</v>
          </cell>
          <cell r="AZ240">
            <v>368.95946000000004</v>
          </cell>
          <cell r="BA240">
            <v>707.89367000000004</v>
          </cell>
          <cell r="BB240">
            <v>1386.29808</v>
          </cell>
          <cell r="BC240">
            <v>1521.6358600000001</v>
          </cell>
          <cell r="BD240">
            <v>1220.2030099999999</v>
          </cell>
          <cell r="BE240">
            <v>551.56182999999999</v>
          </cell>
          <cell r="BF240">
            <v>449.99299999999999</v>
          </cell>
          <cell r="BG240">
            <v>438.38931000000002</v>
          </cell>
          <cell r="BH240">
            <v>430.26508000000001</v>
          </cell>
          <cell r="BI240">
            <v>406.58969999999999</v>
          </cell>
          <cell r="BJ240">
            <v>406.65875</v>
          </cell>
          <cell r="BK240">
            <v>419.36673999999999</v>
          </cell>
          <cell r="BL240">
            <v>446.01749999999998</v>
          </cell>
          <cell r="BM240">
            <v>508.05878999999999</v>
          </cell>
          <cell r="BN240">
            <v>1299.0670600000001</v>
          </cell>
          <cell r="BO240">
            <v>1314.13922</v>
          </cell>
          <cell r="BP240">
            <v>1242.4145700000001</v>
          </cell>
          <cell r="BQ240">
            <v>444.25731999999999</v>
          </cell>
          <cell r="BR240">
            <v>416.06617</v>
          </cell>
          <cell r="BS240">
            <v>441.86283000000003</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X241" t="str">
            <v/>
          </cell>
          <cell r="AA241" t="str">
            <v/>
          </cell>
          <cell r="AD241">
            <v>210.27972</v>
          </cell>
          <cell r="AE241">
            <v>251.50442000000001</v>
          </cell>
          <cell r="AF241">
            <v>215.53412</v>
          </cell>
          <cell r="AG241">
            <v>131.57480999999999</v>
          </cell>
          <cell r="AH241">
            <v>127.90382000000001</v>
          </cell>
          <cell r="AI241">
            <v>131.82413</v>
          </cell>
          <cell r="AJ241">
            <v>114.26944999999999</v>
          </cell>
          <cell r="AK241">
            <v>132.61112</v>
          </cell>
          <cell r="AL241">
            <v>143.75614000000002</v>
          </cell>
          <cell r="AM241">
            <v>206.89992999999998</v>
          </cell>
          <cell r="AN241">
            <v>262.86865</v>
          </cell>
          <cell r="AO241">
            <v>290.65732000000003</v>
          </cell>
          <cell r="AP241">
            <v>374.93471999999997</v>
          </cell>
          <cell r="AQ241">
            <v>334.95549</v>
          </cell>
          <cell r="AR241">
            <v>316.47682000000003</v>
          </cell>
          <cell r="AS241">
            <v>204.69698</v>
          </cell>
          <cell r="AT241">
            <v>280.92048999999997</v>
          </cell>
          <cell r="AU241">
            <v>281.3125</v>
          </cell>
          <cell r="AV241">
            <v>286.97283000000004</v>
          </cell>
          <cell r="AW241">
            <v>192.37618000000001</v>
          </cell>
          <cell r="AX241">
            <v>200.15049999999999</v>
          </cell>
          <cell r="AY241">
            <v>232.80717000000001</v>
          </cell>
          <cell r="AZ241">
            <v>260.53284000000002</v>
          </cell>
          <cell r="BA241">
            <v>338.45600999999999</v>
          </cell>
          <cell r="BB241">
            <v>520.85752000000002</v>
          </cell>
          <cell r="BC241">
            <v>543.88818000000003</v>
          </cell>
          <cell r="BD241">
            <v>466.33105</v>
          </cell>
          <cell r="BE241">
            <v>245.52121</v>
          </cell>
          <cell r="BF241">
            <v>230.33323000000001</v>
          </cell>
          <cell r="BG241">
            <v>246.56287</v>
          </cell>
          <cell r="BH241">
            <v>252.27587</v>
          </cell>
          <cell r="BI241">
            <v>237.36054000000001</v>
          </cell>
          <cell r="BJ241">
            <v>226.63687999999999</v>
          </cell>
          <cell r="BK241">
            <v>220.8229</v>
          </cell>
          <cell r="BL241">
            <v>219.14954</v>
          </cell>
          <cell r="BM241">
            <v>240.39222000000001</v>
          </cell>
          <cell r="BN241">
            <v>593.45368999999994</v>
          </cell>
          <cell r="BO241">
            <v>662.48172</v>
          </cell>
          <cell r="BP241">
            <v>658.14437999999996</v>
          </cell>
          <cell r="BQ241">
            <v>302.82389000000001</v>
          </cell>
          <cell r="BR241">
            <v>252.63288</v>
          </cell>
          <cell r="BS241">
            <v>253.37854999999999</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X242" t="str">
            <v/>
          </cell>
          <cell r="AA242" t="str">
            <v/>
          </cell>
          <cell r="AD242">
            <v>43.94867</v>
          </cell>
          <cell r="AE242">
            <v>50.098669999999998</v>
          </cell>
          <cell r="AF242">
            <v>53.350010000000005</v>
          </cell>
          <cell r="AG242">
            <v>25.616679999999999</v>
          </cell>
          <cell r="AH242">
            <v>23.483349999999998</v>
          </cell>
          <cell r="AI242">
            <v>16.350349999999999</v>
          </cell>
          <cell r="AJ242">
            <v>19.250340000000001</v>
          </cell>
          <cell r="AK242">
            <v>20.618669999999998</v>
          </cell>
          <cell r="AL242">
            <v>17.293330000000001</v>
          </cell>
          <cell r="AM242">
            <v>28.867080000000001</v>
          </cell>
          <cell r="AN242">
            <v>34.106449999999995</v>
          </cell>
          <cell r="AO242">
            <v>48.886449999999996</v>
          </cell>
          <cell r="AP242">
            <v>77.025310000000005</v>
          </cell>
          <cell r="AQ242">
            <v>83.194389999999999</v>
          </cell>
          <cell r="AR242">
            <v>81.856049999999996</v>
          </cell>
          <cell r="AS242">
            <v>63.601769999999995</v>
          </cell>
          <cell r="AT242">
            <v>74.236980000000003</v>
          </cell>
          <cell r="AU242">
            <v>66.91546000000001</v>
          </cell>
          <cell r="AV242">
            <v>49.135489999999997</v>
          </cell>
          <cell r="AW242">
            <v>31.118500000000001</v>
          </cell>
          <cell r="AX242">
            <v>35.775030000000001</v>
          </cell>
          <cell r="AY242">
            <v>72.286020000000008</v>
          </cell>
          <cell r="AZ242">
            <v>83.636020000000002</v>
          </cell>
          <cell r="BA242">
            <v>128.47234</v>
          </cell>
          <cell r="BB242">
            <v>198.87935999999999</v>
          </cell>
          <cell r="BC242">
            <v>197.96369000000001</v>
          </cell>
          <cell r="BD242">
            <v>152.58736999999999</v>
          </cell>
          <cell r="BE242">
            <v>53.871010000000005</v>
          </cell>
          <cell r="BF242">
            <v>52.683349999999997</v>
          </cell>
          <cell r="BG242">
            <v>77.714679999999987</v>
          </cell>
          <cell r="BH242">
            <v>73.898020000000002</v>
          </cell>
          <cell r="BI242">
            <v>76.551360000000003</v>
          </cell>
          <cell r="BJ242">
            <v>54.42004</v>
          </cell>
          <cell r="BK242">
            <v>68.151699999999991</v>
          </cell>
          <cell r="BL242">
            <v>65.920029999999997</v>
          </cell>
          <cell r="BM242">
            <v>72.536699999999996</v>
          </cell>
          <cell r="BN242">
            <v>196.19408999999999</v>
          </cell>
          <cell r="BO242">
            <v>199.29407999999998</v>
          </cell>
          <cell r="BP242">
            <v>192.01073000000002</v>
          </cell>
          <cell r="BQ242">
            <v>54.816690000000001</v>
          </cell>
          <cell r="BR242">
            <v>42.795029999999997</v>
          </cell>
          <cell r="BS242">
            <v>37.02505</v>
          </cell>
          <cell r="BT242">
            <v>48.908370000000005</v>
          </cell>
          <cell r="BU242">
            <v>52.291710000000002</v>
          </cell>
          <cell r="BV242">
            <v>51.025030000000001</v>
          </cell>
          <cell r="BW242">
            <v>80.908360000000002</v>
          </cell>
          <cell r="BX242">
            <v>96.825020000000009</v>
          </cell>
          <cell r="BY242">
            <v>104.69169000000001</v>
          </cell>
          <cell r="BZ242">
            <v>165.23337000000001</v>
          </cell>
          <cell r="CA242">
            <v>164.0497</v>
          </cell>
          <cell r="CB242">
            <v>162.99970000000002</v>
          </cell>
          <cell r="CC242">
            <v>55.974679999999999</v>
          </cell>
          <cell r="CD242">
            <v>39.75835</v>
          </cell>
          <cell r="CE242">
            <v>53.558349999999997</v>
          </cell>
          <cell r="CF242">
            <v>68.70835000000001</v>
          </cell>
          <cell r="CG242">
            <v>65.095010000000002</v>
          </cell>
          <cell r="CH242">
            <v>72.848350000000011</v>
          </cell>
          <cell r="CI242">
            <v>69.335030000000003</v>
          </cell>
          <cell r="CJ242">
            <v>74.451689999999999</v>
          </cell>
          <cell r="CK242">
            <v>61.534999999999997</v>
          </cell>
          <cell r="CL242">
            <v>80.23499000000001</v>
          </cell>
          <cell r="CM242">
            <v>130.37040999999999</v>
          </cell>
          <cell r="CN242">
            <v>121.68709</v>
          </cell>
          <cell r="CO242">
            <v>92.287080000000003</v>
          </cell>
          <cell r="CP242">
            <v>35.56</v>
          </cell>
          <cell r="CQ242">
            <v>61.319120000000005</v>
          </cell>
          <cell r="CR242">
            <v>60.992379999999997</v>
          </cell>
          <cell r="CS242">
            <v>61.992379999999997</v>
          </cell>
          <cell r="CT242">
            <v>25.63984</v>
          </cell>
          <cell r="CU242">
            <v>31.273169999999997</v>
          </cell>
          <cell r="CV242">
            <v>32.616349999999997</v>
          </cell>
          <cell r="CW242">
            <v>44.614599999999996</v>
          </cell>
          <cell r="CX242">
            <v>86.636359999999996</v>
          </cell>
          <cell r="CY242">
            <v>89.01142999999999</v>
          </cell>
          <cell r="CZ242">
            <v>137.79736</v>
          </cell>
          <cell r="DA242">
            <v>88.7256</v>
          </cell>
          <cell r="DB242">
            <v>85.488939999999999</v>
          </cell>
          <cell r="DC242">
            <v>43.188089999999995</v>
          </cell>
          <cell r="DD242">
            <v>42.60651</v>
          </cell>
          <cell r="DE242">
            <v>47.104759999999999</v>
          </cell>
          <cell r="DF242">
            <v>34.039879999999997</v>
          </cell>
          <cell r="DG242">
            <v>43.836379999999998</v>
          </cell>
          <cell r="DH242">
            <v>47.221470000000004</v>
          </cell>
          <cell r="DI242">
            <v>45.636360000000003</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AD243" t="str">
            <v/>
          </cell>
          <cell r="AE243" t="str">
            <v/>
          </cell>
          <cell r="AF243" t="str">
            <v/>
          </cell>
          <cell r="AG243" t="str">
            <v/>
          </cell>
          <cell r="AH243" t="str">
            <v/>
          </cell>
          <cell r="AI243" t="str">
            <v/>
          </cell>
          <cell r="AJ243" t="str">
            <v/>
          </cell>
          <cell r="AK243" t="str">
            <v/>
          </cell>
          <cell r="AL243" t="str">
            <v/>
          </cell>
          <cell r="AM243" t="str">
            <v/>
          </cell>
          <cell r="AN243">
            <v>3834.5582899999999</v>
          </cell>
          <cell r="AO243">
            <v>4133.6882000000005</v>
          </cell>
          <cell r="AP243">
            <v>4696.7799800000003</v>
          </cell>
          <cell r="AQ243">
            <v>1011.06379</v>
          </cell>
          <cell r="AR243">
            <v>923.12794999999994</v>
          </cell>
          <cell r="AS243">
            <v>467.10034999999999</v>
          </cell>
          <cell r="AT243">
            <v>409.22120000000001</v>
          </cell>
          <cell r="AU243">
            <v>305.35952000000003</v>
          </cell>
          <cell r="AV243">
            <v>291.27773999999999</v>
          </cell>
          <cell r="AW243">
            <v>351.34153999999995</v>
          </cell>
          <cell r="AX243">
            <v>334.26155</v>
          </cell>
          <cell r="AY243">
            <v>340.94186999999999</v>
          </cell>
          <cell r="AZ243">
            <v>318.26515000000001</v>
          </cell>
          <cell r="BA243">
            <v>552.09584999999993</v>
          </cell>
          <cell r="BB243">
            <v>1200.83887</v>
          </cell>
          <cell r="BC243">
            <v>1210.2292299999999</v>
          </cell>
          <cell r="BD243">
            <v>994.64887999999996</v>
          </cell>
          <cell r="BE243">
            <v>351.89314000000002</v>
          </cell>
          <cell r="BF243">
            <v>329.89120000000003</v>
          </cell>
          <cell r="BG243">
            <v>326.79419000000001</v>
          </cell>
          <cell r="BH243">
            <v>336.41007999999999</v>
          </cell>
          <cell r="BI243">
            <v>352.46550000000002</v>
          </cell>
          <cell r="BJ243">
            <v>345.90371000000005</v>
          </cell>
          <cell r="BK243">
            <v>324.42821999999995</v>
          </cell>
          <cell r="BL243">
            <v>348.58476999999999</v>
          </cell>
          <cell r="BM243">
            <v>414.32285999999999</v>
          </cell>
          <cell r="BN243">
            <v>1318.6840199999999</v>
          </cell>
          <cell r="BO243">
            <v>1304.65068</v>
          </cell>
          <cell r="BP243">
            <v>1273.9707100000001</v>
          </cell>
          <cell r="BQ243">
            <v>415.18043</v>
          </cell>
          <cell r="BR243">
            <v>402.28924000000001</v>
          </cell>
          <cell r="BS243">
            <v>388.97066999999998</v>
          </cell>
          <cell r="BT243">
            <v>377.98980999999998</v>
          </cell>
          <cell r="BU243">
            <v>387.70096000000001</v>
          </cell>
          <cell r="BV243">
            <v>419.91869000000003</v>
          </cell>
          <cell r="BW243">
            <v>415.03280999999998</v>
          </cell>
          <cell r="BX243">
            <v>417.12265000000002</v>
          </cell>
          <cell r="BY243">
            <v>424.63236999999998</v>
          </cell>
          <cell r="BZ243">
            <v>1375.67491</v>
          </cell>
          <cell r="CA243">
            <v>1390.4909399999999</v>
          </cell>
          <cell r="CB243">
            <v>1340.0448799999999</v>
          </cell>
          <cell r="CC243">
            <v>374.25403999999997</v>
          </cell>
          <cell r="CD243">
            <v>344.79372999999998</v>
          </cell>
          <cell r="CE243">
            <v>350.29606000000001</v>
          </cell>
          <cell r="CF243">
            <v>349.83171999999996</v>
          </cell>
          <cell r="CG243">
            <v>334.85066999999998</v>
          </cell>
          <cell r="CH243">
            <v>333.59707000000003</v>
          </cell>
          <cell r="CI243">
            <v>332.34883000000002</v>
          </cell>
          <cell r="CJ243">
            <v>346.73755</v>
          </cell>
          <cell r="CK243">
            <v>382.01481000000001</v>
          </cell>
          <cell r="CL243">
            <v>700.28693999999996</v>
          </cell>
          <cell r="CM243">
            <v>1157.28305</v>
          </cell>
          <cell r="CN243">
            <v>1100.65407</v>
          </cell>
          <cell r="CO243">
            <v>776.60014999999999</v>
          </cell>
          <cell r="CP243">
            <v>294.90565000000004</v>
          </cell>
          <cell r="CQ243">
            <v>308.87398999999999</v>
          </cell>
          <cell r="CR243">
            <v>317.33080000000001</v>
          </cell>
          <cell r="CS243">
            <v>309.31738999999999</v>
          </cell>
          <cell r="CT243">
            <v>280.20956999999999</v>
          </cell>
          <cell r="CU243">
            <v>265.06278000000003</v>
          </cell>
          <cell r="CV243">
            <v>260.59453999999999</v>
          </cell>
          <cell r="CW243">
            <v>309.22566999999998</v>
          </cell>
          <cell r="CX243">
            <v>563.33313999999996</v>
          </cell>
          <cell r="CY243">
            <v>568.88368999999989</v>
          </cell>
          <cell r="CZ243">
            <v>914.21505000000002</v>
          </cell>
          <cell r="DA243">
            <v>645.48391000000004</v>
          </cell>
          <cell r="DB243">
            <v>639.11133999999993</v>
          </cell>
          <cell r="DC243">
            <v>244.16804000000002</v>
          </cell>
          <cell r="DD243">
            <v>257.05804000000001</v>
          </cell>
          <cell r="DE243">
            <v>264.26803999999998</v>
          </cell>
          <cell r="DF243">
            <v>262.1943</v>
          </cell>
          <cell r="DG243">
            <v>256.72064</v>
          </cell>
          <cell r="DH243">
            <v>259.93696999999997</v>
          </cell>
          <cell r="DI243">
            <v>262.64484999999996</v>
          </cell>
          <cell r="DJ243">
            <v>498.73316999999997</v>
          </cell>
          <cell r="DK243">
            <v>500.47751</v>
          </cell>
          <cell r="DL243">
            <v>501.87263000000002</v>
          </cell>
          <cell r="DM243">
            <v>448.80140999999998</v>
          </cell>
          <cell r="DN243">
            <v>472.72793999999999</v>
          </cell>
          <cell r="DO243">
            <v>477.19110999999998</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AD244" t="str">
            <v/>
          </cell>
          <cell r="AE244" t="str">
            <v/>
          </cell>
          <cell r="AF244" t="str">
            <v/>
          </cell>
          <cell r="AG244" t="str">
            <v/>
          </cell>
          <cell r="AH244" t="str">
            <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v>1447.2646000000002</v>
          </cell>
          <cell r="AV244">
            <v>2744.8636000000001</v>
          </cell>
          <cell r="AW244">
            <v>3905.54486</v>
          </cell>
          <cell r="AX244">
            <v>3529.2586000000001</v>
          </cell>
          <cell r="AY244">
            <v>3330.80422</v>
          </cell>
          <cell r="AZ244">
            <v>3303.5348399999998</v>
          </cell>
          <cell r="BA244">
            <v>4284.9540299999999</v>
          </cell>
          <cell r="BB244">
            <v>6506.3585400000002</v>
          </cell>
          <cell r="BC244">
            <v>6529.2941799999999</v>
          </cell>
          <cell r="BD244">
            <v>5598.94121</v>
          </cell>
          <cell r="BE244">
            <v>3438.6680799999999</v>
          </cell>
          <cell r="BF244">
            <v>3417.3019100000001</v>
          </cell>
          <cell r="BG244">
            <v>3547.6240400000002</v>
          </cell>
          <cell r="BH244">
            <v>4735.9888899999996</v>
          </cell>
          <cell r="BI244">
            <v>5411.9292699999996</v>
          </cell>
          <cell r="BJ244">
            <v>5351.4115999999995</v>
          </cell>
          <cell r="BK244">
            <v>4196.1454299999996</v>
          </cell>
          <cell r="BL244">
            <v>3615.51505</v>
          </cell>
          <cell r="BM244">
            <v>4034.18523</v>
          </cell>
          <cell r="BN244">
            <v>8675.9772200000007</v>
          </cell>
          <cell r="BO244">
            <v>8748.1399299999994</v>
          </cell>
          <cell r="BP244">
            <v>8367.2240999999995</v>
          </cell>
          <cell r="BQ244">
            <v>3763.6864799999998</v>
          </cell>
          <cell r="BR244">
            <v>3677.7404700000002</v>
          </cell>
          <cell r="BS244">
            <v>3690.4465</v>
          </cell>
          <cell r="BT244">
            <v>4613.2426100000002</v>
          </cell>
          <cell r="BU244">
            <v>5506.6792000000005</v>
          </cell>
          <cell r="BV244">
            <v>5491.5831799999996</v>
          </cell>
          <cell r="BW244">
            <v>4572.2484000000004</v>
          </cell>
          <cell r="BX244">
            <v>3718.27916</v>
          </cell>
          <cell r="BY244">
            <v>3843.1475299999997</v>
          </cell>
          <cell r="BZ244">
            <v>5715.8577000000005</v>
          </cell>
          <cell r="CA244">
            <v>9536.1574899999996</v>
          </cell>
          <cell r="CB244">
            <v>9424.0364600000012</v>
          </cell>
          <cell r="CC244">
            <v>7544.7225699999999</v>
          </cell>
          <cell r="CD244">
            <v>3688.8241000000003</v>
          </cell>
          <cell r="CE244">
            <v>3676.0284300000003</v>
          </cell>
          <cell r="CF244">
            <v>5444.1791499999999</v>
          </cell>
          <cell r="CG244">
            <v>5533.7211900000002</v>
          </cell>
          <cell r="CH244">
            <v>5526.8411900000001</v>
          </cell>
          <cell r="CI244">
            <v>3743.4885299999996</v>
          </cell>
          <cell r="CJ244">
            <v>3670.4954900000002</v>
          </cell>
          <cell r="CK244">
            <v>3755.1204900000002</v>
          </cell>
          <cell r="CL244">
            <v>5585.1003700000001</v>
          </cell>
          <cell r="CM244">
            <v>9492.3116099999988</v>
          </cell>
          <cell r="CN244">
            <v>9386.1642799999991</v>
          </cell>
          <cell r="CO244">
            <v>7540.2494000000006</v>
          </cell>
          <cell r="CP244">
            <v>3578.4168199999999</v>
          </cell>
          <cell r="CQ244">
            <v>3567.2708199999997</v>
          </cell>
          <cell r="CR244">
            <v>5341.7511199999999</v>
          </cell>
          <cell r="CS244">
            <v>5330.7444500000001</v>
          </cell>
          <cell r="CT244">
            <v>5305.7644400000008</v>
          </cell>
          <cell r="CU244">
            <v>3527.0807999999997</v>
          </cell>
          <cell r="CV244">
            <v>3529.95847</v>
          </cell>
          <cell r="CW244">
            <v>3606.35151</v>
          </cell>
          <cell r="CX244">
            <v>5305.8634699999993</v>
          </cell>
          <cell r="CY244">
            <v>5264.9151300000003</v>
          </cell>
          <cell r="CZ244">
            <v>9095.0669399999988</v>
          </cell>
          <cell r="DA244">
            <v>7333.1653099999994</v>
          </cell>
          <cell r="DB244">
            <v>7321.4949800000004</v>
          </cell>
          <cell r="DC244">
            <v>3366.4777599999998</v>
          </cell>
          <cell r="DD244">
            <v>3323.9339</v>
          </cell>
          <cell r="DE244">
            <v>3273.0288599999999</v>
          </cell>
          <cell r="DF244">
            <v>3230.6691900000001</v>
          </cell>
          <cell r="DG244">
            <v>3217.8640099999998</v>
          </cell>
          <cell r="DH244">
            <v>3236.9896800000001</v>
          </cell>
          <cell r="DI244">
            <v>3404.2302500000001</v>
          </cell>
          <cell r="DJ244">
            <v>5384.768</v>
          </cell>
          <cell r="DK244">
            <v>5376.8764800000008</v>
          </cell>
          <cell r="DL244">
            <v>5192.1710599999997</v>
          </cell>
          <cell r="DM244">
            <v>5462.4622300000001</v>
          </cell>
          <cell r="DN244">
            <v>5424.8122300000005</v>
          </cell>
          <cell r="DO244">
            <v>5417.6235700000007</v>
          </cell>
          <cell r="DP244">
            <v>3121.7817999999997</v>
          </cell>
          <cell r="DQ244">
            <v>3117.8874599999999</v>
          </cell>
          <cell r="DR244">
            <v>3096.3074500000002</v>
          </cell>
          <cell r="DS244">
            <v>3092.5974500000002</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AD245" t="str">
            <v/>
          </cell>
          <cell r="AE245" t="str">
            <v/>
          </cell>
          <cell r="AF245" t="str">
            <v/>
          </cell>
          <cell r="AG245" t="str">
            <v/>
          </cell>
          <cell r="AH245" t="str">
            <v/>
          </cell>
          <cell r="AI245" t="str">
            <v/>
          </cell>
          <cell r="AJ245" t="str">
            <v/>
          </cell>
          <cell r="AK245" t="str">
            <v/>
          </cell>
          <cell r="AL245" t="str">
            <v/>
          </cell>
          <cell r="AM245" t="str">
            <v/>
          </cell>
          <cell r="AN245" t="str">
            <v/>
          </cell>
          <cell r="AO245" t="str">
            <v/>
          </cell>
          <cell r="AP245" t="str">
            <v/>
          </cell>
          <cell r="AQ245" t="str">
            <v/>
          </cell>
          <cell r="AR245" t="str">
            <v/>
          </cell>
          <cell r="AS245" t="str">
            <v/>
          </cell>
          <cell r="AT245" t="str">
            <v/>
          </cell>
          <cell r="AU245" t="str">
            <v/>
          </cell>
          <cell r="AV245" t="str">
            <v/>
          </cell>
          <cell r="AW245" t="str">
            <v/>
          </cell>
          <cell r="AX245" t="str">
            <v/>
          </cell>
          <cell r="AY245" t="str">
            <v/>
          </cell>
          <cell r="AZ245" t="str">
            <v/>
          </cell>
          <cell r="BA245" t="str">
            <v/>
          </cell>
          <cell r="BB245">
            <v>1106.54627</v>
          </cell>
          <cell r="BC245">
            <v>2082.6010700000002</v>
          </cell>
          <cell r="BD245">
            <v>2263.0395800000001</v>
          </cell>
          <cell r="BE245">
            <v>1385.90139</v>
          </cell>
          <cell r="BF245">
            <v>581.27215999999999</v>
          </cell>
          <cell r="BG245">
            <v>624.66692</v>
          </cell>
          <cell r="BH245">
            <v>606.25648999999999</v>
          </cell>
          <cell r="BI245">
            <v>646.34097999999994</v>
          </cell>
          <cell r="BJ245">
            <v>623.93829000000005</v>
          </cell>
          <cell r="BK245">
            <v>654.76126999999997</v>
          </cell>
          <cell r="BL245">
            <v>1358.9522299999999</v>
          </cell>
          <cell r="BM245">
            <v>2023.74252</v>
          </cell>
          <cell r="BN245">
            <v>2465.4207700000002</v>
          </cell>
          <cell r="BO245">
            <v>1733.7299699999999</v>
          </cell>
          <cell r="BP245">
            <v>1052.80899</v>
          </cell>
          <cell r="BQ245">
            <v>559.85686999999996</v>
          </cell>
          <cell r="BR245">
            <v>545.62688000000003</v>
          </cell>
          <cell r="BS245">
            <v>529.32754</v>
          </cell>
          <cell r="BT245">
            <v>535.87934999999993</v>
          </cell>
          <cell r="BU245">
            <v>576.84099000000003</v>
          </cell>
          <cell r="BV245">
            <v>584.98062000000004</v>
          </cell>
          <cell r="BW245">
            <v>567.63589999999999</v>
          </cell>
          <cell r="BX245">
            <v>543.21213</v>
          </cell>
          <cell r="BY245">
            <v>575.4688000000001</v>
          </cell>
          <cell r="BZ245">
            <v>1794.82143</v>
          </cell>
          <cell r="CA245">
            <v>1774.14689</v>
          </cell>
          <cell r="CB245">
            <v>1722.49641</v>
          </cell>
          <cell r="CC245">
            <v>488.17683</v>
          </cell>
          <cell r="CD245">
            <v>483.70453000000003</v>
          </cell>
          <cell r="CE245">
            <v>491.36106000000001</v>
          </cell>
          <cell r="CF245">
            <v>505.63708000000003</v>
          </cell>
          <cell r="CG245">
            <v>532.86905000000002</v>
          </cell>
          <cell r="CH245">
            <v>533.58606000000009</v>
          </cell>
          <cell r="CI245">
            <v>505.07369</v>
          </cell>
          <cell r="CJ245">
            <v>496.44370000000004</v>
          </cell>
          <cell r="CK245">
            <v>504.66055</v>
          </cell>
          <cell r="CL245">
            <v>911.30860999999993</v>
          </cell>
          <cell r="CM245">
            <v>1487.8612499999999</v>
          </cell>
          <cell r="CN245">
            <v>1538.1752799999999</v>
          </cell>
          <cell r="CO245">
            <v>1131.04979</v>
          </cell>
          <cell r="CP245">
            <v>510.58249000000001</v>
          </cell>
          <cell r="CQ245">
            <v>483.17075</v>
          </cell>
          <cell r="CR245">
            <v>576.94281000000001</v>
          </cell>
          <cell r="CS245">
            <v>574.59645999999998</v>
          </cell>
          <cell r="CT245">
            <v>509.78330999999997</v>
          </cell>
          <cell r="CU245">
            <v>399.72035999999997</v>
          </cell>
          <cell r="CV245">
            <v>398.58602000000002</v>
          </cell>
          <cell r="CW245">
            <v>434.63317999999998</v>
          </cell>
          <cell r="CX245">
            <v>732.35039000000006</v>
          </cell>
          <cell r="CY245">
            <v>780.67978000000005</v>
          </cell>
          <cell r="CZ245">
            <v>1704.87122</v>
          </cell>
          <cell r="DA245">
            <v>1601.00629</v>
          </cell>
          <cell r="DB245">
            <v>1795.29052</v>
          </cell>
          <cell r="DC245">
            <v>1066.9512</v>
          </cell>
          <cell r="DD245">
            <v>1096.3585500000002</v>
          </cell>
          <cell r="DE245">
            <v>1111.56212</v>
          </cell>
          <cell r="DF245">
            <v>1141.97363</v>
          </cell>
          <cell r="DG245">
            <v>1213.3272299999999</v>
          </cell>
          <cell r="DH245">
            <v>1180.0739900000001</v>
          </cell>
          <cell r="DI245">
            <v>1151.9648099999999</v>
          </cell>
          <cell r="DJ245">
            <v>1143.6302000000001</v>
          </cell>
          <cell r="DK245">
            <v>892.56005000000005</v>
          </cell>
          <cell r="DL245">
            <v>1193.66067</v>
          </cell>
          <cell r="DM245">
            <v>1428.4945299999999</v>
          </cell>
          <cell r="DN245">
            <v>1654.29655</v>
          </cell>
          <cell r="DO245">
            <v>1311.23927</v>
          </cell>
          <cell r="DP245">
            <v>975.49874999999997</v>
          </cell>
          <cell r="DQ245">
            <v>969.02416000000005</v>
          </cell>
          <cell r="DR245">
            <v>964.88413000000003</v>
          </cell>
          <cell r="DS245">
            <v>979.77413000000001</v>
          </cell>
          <cell r="DT245">
            <v>953.07443000000001</v>
          </cell>
          <cell r="DU245">
            <v>940.09044999999992</v>
          </cell>
          <cell r="DV245">
            <v>994.46096</v>
          </cell>
          <cell r="DW245">
            <v>1285.76368</v>
          </cell>
          <cell r="DX245">
            <v>1436.2390399999999</v>
          </cell>
          <cell r="DY245">
            <v>1254.2620099999999</v>
          </cell>
          <cell r="DZ245">
            <v>882.23087999999996</v>
          </cell>
          <cell r="EA245">
            <v>645.03491000000008</v>
          </cell>
          <cell r="EB245">
            <v>641.61491000000001</v>
          </cell>
          <cell r="EC245">
            <v>646.92661999999996</v>
          </cell>
          <cell r="ED245">
            <v>624.00493000000006</v>
          </cell>
          <cell r="EE245">
            <v>612.92493000000002</v>
          </cell>
          <cell r="EF245">
            <v>610.98288000000002</v>
          </cell>
          <cell r="EG245">
            <v>617.66900999999996</v>
          </cell>
          <cell r="EH245">
            <v>777.88588000000004</v>
          </cell>
          <cell r="EI245">
            <v>1303.5423600000001</v>
          </cell>
          <cell r="EJ245">
            <v>1378.3683600000002</v>
          </cell>
          <cell r="EK245">
            <v>1302.57168</v>
          </cell>
          <cell r="EL245">
            <v>824.8516800000001</v>
          </cell>
          <cell r="EM245">
            <v>824.59834999999998</v>
          </cell>
          <cell r="EN245">
            <v>810.27382999999998</v>
          </cell>
          <cell r="EO245">
            <v>638.26334999999995</v>
          </cell>
          <cell r="EP245">
            <v>415.96002000000004</v>
          </cell>
          <cell r="EQ245">
            <v>216.45668000000001</v>
          </cell>
          <cell r="ER245">
            <v>248.80843999999999</v>
          </cell>
          <cell r="ES245">
            <v>259.17176000000001</v>
          </cell>
          <cell r="ET245">
            <v>847.19578999999999</v>
          </cell>
          <cell r="EU245">
            <v>848.47950000000003</v>
          </cell>
          <cell r="EV245">
            <v>905.60654</v>
          </cell>
          <cell r="EW245">
            <v>380.81991999999997</v>
          </cell>
          <cell r="EX245">
            <v>352.84897999999998</v>
          </cell>
          <cell r="EY245">
            <v>311.52397999999999</v>
          </cell>
          <cell r="EZ245">
            <v>328.81215000000003</v>
          </cell>
          <cell r="FA245">
            <v>334.57632000000001</v>
          </cell>
          <cell r="FB245">
            <v>363.93234000000001</v>
          </cell>
          <cell r="FC245">
            <v>310.95047</v>
          </cell>
          <cell r="FD245">
            <v>348.02237000000002</v>
          </cell>
          <cell r="FE245">
            <v>8047.7818799999995</v>
          </cell>
          <cell r="FF245">
            <v>8928.5479700000014</v>
          </cell>
        </row>
        <row r="246">
          <cell r="A246" t="str">
            <v>Erste ZDMF</v>
          </cell>
          <cell r="BH246" t="str">
            <v/>
          </cell>
          <cell r="BI246" t="str">
            <v/>
          </cell>
          <cell r="BJ246" t="str">
            <v/>
          </cell>
          <cell r="BK246" t="str">
            <v/>
          </cell>
          <cell r="BL246">
            <v>49.10698</v>
          </cell>
          <cell r="BM246">
            <v>87.837260000000001</v>
          </cell>
          <cell r="BN246">
            <v>272.76678999999996</v>
          </cell>
          <cell r="BO246">
            <v>266.78992</v>
          </cell>
          <cell r="BP246">
            <v>249.37217999999999</v>
          </cell>
          <cell r="BQ246">
            <v>86.35099000000001</v>
          </cell>
          <cell r="BR246">
            <v>74.150369999999995</v>
          </cell>
          <cell r="BS246">
            <v>93.699169999999995</v>
          </cell>
          <cell r="BT246">
            <v>167.28366</v>
          </cell>
          <cell r="BU246">
            <v>246.85732999999999</v>
          </cell>
          <cell r="BV246">
            <v>225.23266000000001</v>
          </cell>
          <cell r="BW246">
            <v>145.14733999999999</v>
          </cell>
          <cell r="BX246">
            <v>57.355440000000002</v>
          </cell>
          <cell r="BY246">
            <v>64.347110000000001</v>
          </cell>
          <cell r="BZ246">
            <v>217.70320000000001</v>
          </cell>
          <cell r="CA246">
            <v>236.36419000000001</v>
          </cell>
          <cell r="CB246">
            <v>225.54892000000001</v>
          </cell>
          <cell r="CC246">
            <v>72.296999999999997</v>
          </cell>
          <cell r="CD246">
            <v>56.903089999999999</v>
          </cell>
          <cell r="CE246">
            <v>56.535029999999999</v>
          </cell>
          <cell r="CF246">
            <v>69.468360000000004</v>
          </cell>
          <cell r="CG246">
            <v>56.381699999999995</v>
          </cell>
          <cell r="CH246">
            <v>54.294699999999999</v>
          </cell>
          <cell r="CI246">
            <v>47.7577</v>
          </cell>
          <cell r="CJ246">
            <v>49.507359999999998</v>
          </cell>
          <cell r="CK246">
            <v>59.507359999999998</v>
          </cell>
          <cell r="CL246">
            <v>127.18102999999999</v>
          </cell>
          <cell r="CM246">
            <v>250.14832000000001</v>
          </cell>
          <cell r="CN246">
            <v>265.76819</v>
          </cell>
          <cell r="CO246">
            <v>189.57785000000001</v>
          </cell>
          <cell r="CP246">
            <v>71.627229999999997</v>
          </cell>
          <cell r="CQ246">
            <v>63.337360000000004</v>
          </cell>
          <cell r="CR246">
            <v>65.917360000000002</v>
          </cell>
          <cell r="CS246">
            <v>61.347360000000002</v>
          </cell>
          <cell r="CT246">
            <v>42.114019999999996</v>
          </cell>
          <cell r="CU246">
            <v>38.03069</v>
          </cell>
          <cell r="CV246">
            <v>36.297350000000002</v>
          </cell>
          <cell r="CW246">
            <v>37.230690000000003</v>
          </cell>
          <cell r="CX246">
            <v>97.291350000000008</v>
          </cell>
          <cell r="CY246">
            <v>94.194679999999991</v>
          </cell>
          <cell r="CZ246">
            <v>209.26344</v>
          </cell>
          <cell r="DA246">
            <v>169.25576999999998</v>
          </cell>
          <cell r="DB246" t="str">
            <v/>
          </cell>
          <cell r="DC246" t="str">
            <v/>
          </cell>
          <cell r="DD246" t="str">
            <v/>
          </cell>
          <cell r="DE246" t="str">
            <v/>
          </cell>
          <cell r="DF246" t="str">
            <v/>
          </cell>
          <cell r="DG246" t="str">
            <v/>
          </cell>
          <cell r="DH246" t="str">
            <v/>
          </cell>
          <cell r="DI246" t="str">
            <v/>
          </cell>
          <cell r="DJ246" t="str">
            <v/>
          </cell>
          <cell r="DK246" t="str">
            <v/>
          </cell>
          <cell r="DL246" t="str">
            <v/>
          </cell>
          <cell r="DM246" t="str">
            <v/>
          </cell>
          <cell r="DN246" t="str">
            <v/>
          </cell>
          <cell r="DO246" t="str">
            <v/>
          </cell>
          <cell r="DP246" t="str">
            <v/>
          </cell>
          <cell r="DQ246" t="str">
            <v/>
          </cell>
          <cell r="DR246" t="str">
            <v/>
          </cell>
          <cell r="DS246" t="str">
            <v/>
          </cell>
          <cell r="DT246" t="str">
            <v/>
          </cell>
          <cell r="DU246" t="str">
            <v/>
          </cell>
          <cell r="DV246" t="str">
            <v/>
          </cell>
          <cell r="DW246" t="str">
            <v/>
          </cell>
          <cell r="DX246" t="str">
            <v/>
          </cell>
          <cell r="DY246" t="str">
            <v/>
          </cell>
          <cell r="DZ246" t="str">
            <v/>
          </cell>
          <cell r="EA246" t="str">
            <v/>
          </cell>
          <cell r="EB246" t="str">
            <v/>
          </cell>
          <cell r="EC246" t="str">
            <v/>
          </cell>
          <cell r="ED246" t="str">
            <v/>
          </cell>
          <cell r="EE246" t="str">
            <v/>
          </cell>
          <cell r="EF246" t="str">
            <v/>
          </cell>
          <cell r="EG246" t="str">
            <v/>
          </cell>
          <cell r="EH246" t="str">
            <v/>
          </cell>
          <cell r="EI246" t="str">
            <v/>
          </cell>
          <cell r="EJ246" t="str">
            <v/>
          </cell>
          <cell r="EK246" t="str">
            <v/>
          </cell>
          <cell r="EL246" t="str">
            <v/>
          </cell>
          <cell r="EM246" t="str">
            <v/>
          </cell>
          <cell r="EN246" t="str">
            <v/>
          </cell>
          <cell r="EO246" t="str">
            <v/>
          </cell>
          <cell r="EP246" t="str">
            <v/>
          </cell>
          <cell r="EQ246" t="str">
            <v/>
          </cell>
          <cell r="ER246" t="str">
            <v/>
          </cell>
          <cell r="ES246" t="str">
            <v/>
          </cell>
          <cell r="ET246" t="str">
            <v/>
          </cell>
          <cell r="EU246" t="str">
            <v/>
          </cell>
          <cell r="EV246" t="str">
            <v/>
          </cell>
          <cell r="EW246" t="str">
            <v/>
          </cell>
          <cell r="EX246" t="str">
            <v/>
          </cell>
          <cell r="EY246" t="str">
            <v/>
          </cell>
          <cell r="EZ246" t="str">
            <v/>
          </cell>
          <cell r="FA246" t="str">
            <v/>
          </cell>
          <cell r="FB246" t="str">
            <v/>
          </cell>
          <cell r="FC246" t="str">
            <v/>
          </cell>
          <cell r="FD246" t="str">
            <v/>
          </cell>
          <cell r="FE246" t="str">
            <v/>
          </cell>
          <cell r="FF246" t="str">
            <v/>
          </cell>
        </row>
        <row r="247">
          <cell r="A247" t="str">
            <v>AZ Treći horizont</v>
          </cell>
          <cell r="BH247" t="str">
            <v/>
          </cell>
          <cell r="BI247" t="str">
            <v/>
          </cell>
          <cell r="BJ247" t="str">
            <v/>
          </cell>
          <cell r="BK247" t="str">
            <v/>
          </cell>
          <cell r="BL247" t="str">
            <v/>
          </cell>
          <cell r="BM247">
            <v>0.2</v>
          </cell>
          <cell r="BN247">
            <v>2.2999999999999998</v>
          </cell>
          <cell r="BO247">
            <v>3.6</v>
          </cell>
          <cell r="BP247">
            <v>14.317459999999999</v>
          </cell>
          <cell r="BQ247">
            <v>25.02112</v>
          </cell>
          <cell r="BR247">
            <v>36.51014</v>
          </cell>
          <cell r="BS247">
            <v>38.484999999999999</v>
          </cell>
          <cell r="BT247">
            <v>39.65296</v>
          </cell>
          <cell r="BU247">
            <v>45.92765</v>
          </cell>
          <cell r="BV247">
            <v>49.592260000000003</v>
          </cell>
          <cell r="BW247">
            <v>51.095579999999998</v>
          </cell>
          <cell r="BX247">
            <v>48.196150000000003</v>
          </cell>
          <cell r="BY247">
            <v>47.098050000000001</v>
          </cell>
          <cell r="BZ247">
            <v>49.30489</v>
          </cell>
          <cell r="CA247">
            <v>47.806950000000001</v>
          </cell>
          <cell r="CB247">
            <v>48.521790000000003</v>
          </cell>
          <cell r="CC247">
            <v>46.863570000000003</v>
          </cell>
          <cell r="CD247">
            <v>46.779129999999995</v>
          </cell>
          <cell r="CE247">
            <v>45.521140000000003</v>
          </cell>
          <cell r="CF247">
            <v>44.914389999999997</v>
          </cell>
          <cell r="CG247">
            <v>44.706410000000005</v>
          </cell>
          <cell r="CH247">
            <v>43.956510000000002</v>
          </cell>
          <cell r="CI247">
            <v>44.223819999999996</v>
          </cell>
          <cell r="CJ247">
            <v>47.513220000000004</v>
          </cell>
          <cell r="CK247">
            <v>49.663290000000003</v>
          </cell>
          <cell r="CL247">
            <v>52.36842</v>
          </cell>
          <cell r="CM247">
            <v>86.839460000000003</v>
          </cell>
          <cell r="CN247">
            <v>87.862839999999991</v>
          </cell>
          <cell r="CO247">
            <v>85.785780000000003</v>
          </cell>
          <cell r="CP247">
            <v>51.455280000000002</v>
          </cell>
          <cell r="CQ247">
            <v>50.815620000000003</v>
          </cell>
          <cell r="CR247">
            <v>51.037870000000005</v>
          </cell>
          <cell r="CS247">
            <v>51.380679999999998</v>
          </cell>
          <cell r="CT247">
            <v>52.574280000000002</v>
          </cell>
          <cell r="CU247">
            <v>50.237839999999998</v>
          </cell>
          <cell r="CV247">
            <v>45.405839999999998</v>
          </cell>
          <cell r="CW247">
            <v>41.444009999999999</v>
          </cell>
          <cell r="CX247">
            <v>55.842680000000001</v>
          </cell>
          <cell r="CY247">
            <v>58.758009999999999</v>
          </cell>
          <cell r="CZ247">
            <v>101.82728999999999</v>
          </cell>
          <cell r="DA247">
            <v>88.495289999999997</v>
          </cell>
          <cell r="DB247">
            <v>87.826719999999995</v>
          </cell>
          <cell r="DC247">
            <v>47.276009999999999</v>
          </cell>
          <cell r="DD247">
            <v>47.709339999999997</v>
          </cell>
          <cell r="DE247">
            <v>47.51258</v>
          </cell>
          <cell r="DF247">
            <v>45.57734</v>
          </cell>
          <cell r="DG247">
            <v>46.076339999999995</v>
          </cell>
          <cell r="DH247">
            <v>45.718199999999996</v>
          </cell>
          <cell r="DI247">
            <v>45.713569999999997</v>
          </cell>
          <cell r="DJ247">
            <v>45.376010000000001</v>
          </cell>
          <cell r="DK247">
            <v>45.31615</v>
          </cell>
          <cell r="DL247">
            <v>46.320779999999999</v>
          </cell>
          <cell r="DM247">
            <v>71.681509999999989</v>
          </cell>
          <cell r="DN247">
            <v>70.84850999999999</v>
          </cell>
          <cell r="DO247">
            <v>69.94883999999999</v>
          </cell>
          <cell r="DP247">
            <v>41.775669999999998</v>
          </cell>
          <cell r="DQ247">
            <v>44.175669999999997</v>
          </cell>
          <cell r="DR247">
            <v>44.792339999999996</v>
          </cell>
          <cell r="DS247">
            <v>45.859010000000005</v>
          </cell>
          <cell r="DT247">
            <v>43.942339999999994</v>
          </cell>
          <cell r="DU247">
            <v>42.924339999999994</v>
          </cell>
          <cell r="DV247">
            <v>43.341010000000004</v>
          </cell>
          <cell r="DW247">
            <v>63.230669999999996</v>
          </cell>
          <cell r="DX247">
            <v>59.963999999999999</v>
          </cell>
          <cell r="DY247">
            <v>57.630660000000006</v>
          </cell>
          <cell r="DZ247">
            <v>32.441000000000003</v>
          </cell>
          <cell r="EA247">
            <v>33.540999999999997</v>
          </cell>
          <cell r="EB247">
            <v>35.091000000000001</v>
          </cell>
          <cell r="EC247">
            <v>35.491</v>
          </cell>
          <cell r="ED247">
            <v>34.091000000000001</v>
          </cell>
          <cell r="EE247">
            <v>31.491</v>
          </cell>
          <cell r="EF247">
            <v>32.941000000000003</v>
          </cell>
          <cell r="EG247">
            <v>33.724339999999998</v>
          </cell>
          <cell r="EH247">
            <v>36.124339999999997</v>
          </cell>
          <cell r="EI247">
            <v>56.593440000000001</v>
          </cell>
          <cell r="EJ247">
            <v>53.060099999999998</v>
          </cell>
          <cell r="EK247">
            <v>656.70434999999998</v>
          </cell>
          <cell r="EL247">
            <v>963.57159000000001</v>
          </cell>
          <cell r="EM247">
            <v>1193.3412599999999</v>
          </cell>
          <cell r="EN247">
            <v>811.88334999999995</v>
          </cell>
          <cell r="EO247">
            <v>723.68335000000002</v>
          </cell>
          <cell r="EP247">
            <v>512.93335000000002</v>
          </cell>
          <cell r="EQ247">
            <v>303.10001</v>
          </cell>
          <cell r="ER247">
            <v>67.250009999999989</v>
          </cell>
          <cell r="ES247">
            <v>52.650010000000002</v>
          </cell>
          <cell r="ET247">
            <v>1435.0696799999998</v>
          </cell>
          <cell r="EU247">
            <v>1437.60301</v>
          </cell>
          <cell r="EV247">
            <v>1824.3030100000001</v>
          </cell>
          <cell r="EW247">
            <v>428.48000999999999</v>
          </cell>
          <cell r="EX247">
            <v>595.88000999999997</v>
          </cell>
          <cell r="EY247">
            <v>383.48000999999999</v>
          </cell>
          <cell r="EZ247">
            <v>556.75000999999997</v>
          </cell>
          <cell r="FA247">
            <v>557.01333999999997</v>
          </cell>
          <cell r="FB247">
            <v>555.21001000000001</v>
          </cell>
          <cell r="FC247">
            <v>546.29002000000003</v>
          </cell>
          <cell r="FD247">
            <v>535.25668999999994</v>
          </cell>
          <cell r="FE247">
            <v>506.79002000000003</v>
          </cell>
          <cell r="FF247">
            <v>933.02566000000002</v>
          </cell>
        </row>
        <row r="248">
          <cell r="A248" t="str">
            <v>ZDMF HAC</v>
          </cell>
          <cell r="BH248" t="str">
            <v/>
          </cell>
          <cell r="BI248" t="str">
            <v/>
          </cell>
          <cell r="BJ248" t="str">
            <v/>
          </cell>
          <cell r="BK248" t="str">
            <v/>
          </cell>
          <cell r="BL248" t="str">
            <v/>
          </cell>
          <cell r="BM248" t="str">
            <v/>
          </cell>
          <cell r="BN248" t="str">
            <v/>
          </cell>
          <cell r="BO248" t="str">
            <v/>
          </cell>
          <cell r="BP248" t="str">
            <v/>
          </cell>
          <cell r="BQ248" t="str">
            <v/>
          </cell>
          <cell r="BR248" t="str">
            <v/>
          </cell>
          <cell r="BS248" t="str">
            <v/>
          </cell>
          <cell r="BT248">
            <v>1197.9000000000001</v>
          </cell>
          <cell r="BU248">
            <v>1197.9000000000001</v>
          </cell>
          <cell r="BV248">
            <v>1300.22299</v>
          </cell>
          <cell r="BW248">
            <v>218.62998000000002</v>
          </cell>
          <cell r="BX248">
            <v>362.43331000000001</v>
          </cell>
          <cell r="BY248">
            <v>412.96365000000003</v>
          </cell>
          <cell r="BZ248">
            <v>441.98698999999999</v>
          </cell>
          <cell r="CA248">
            <v>429.91199</v>
          </cell>
          <cell r="CB248">
            <v>409.32198999999997</v>
          </cell>
          <cell r="CC248">
            <v>395.00398999999999</v>
          </cell>
          <cell r="CD248">
            <v>394.16498999999999</v>
          </cell>
          <cell r="CE248">
            <v>391.80182000000002</v>
          </cell>
          <cell r="CF248">
            <v>388.81182000000001</v>
          </cell>
          <cell r="CG248">
            <v>385.94481999999999</v>
          </cell>
          <cell r="CH248">
            <v>382.02699000000001</v>
          </cell>
          <cell r="CI248">
            <v>378.16699</v>
          </cell>
          <cell r="CJ248">
            <v>374.30698999999998</v>
          </cell>
          <cell r="CK248">
            <v>370.55399</v>
          </cell>
          <cell r="CL248">
            <v>384.12099000000001</v>
          </cell>
          <cell r="CM248">
            <v>810.82988</v>
          </cell>
          <cell r="CN248">
            <v>809.46129000000008</v>
          </cell>
          <cell r="CO248">
            <v>791.41429000000005</v>
          </cell>
          <cell r="CP248">
            <v>358.16540000000003</v>
          </cell>
          <cell r="CQ248">
            <v>353.87698999999998</v>
          </cell>
          <cell r="CR248">
            <v>348.33299</v>
          </cell>
          <cell r="CS248">
            <v>344.42899</v>
          </cell>
          <cell r="CT248">
            <v>340.49198999999999</v>
          </cell>
          <cell r="CU248">
            <v>336.81898999999999</v>
          </cell>
          <cell r="CV248">
            <v>332.96598999999998</v>
          </cell>
          <cell r="CW248">
            <v>330.49599000000001</v>
          </cell>
          <cell r="CX248">
            <v>334.09598999999997</v>
          </cell>
          <cell r="CY248">
            <v>332.34598999999997</v>
          </cell>
          <cell r="CZ248">
            <v>694.86656999999991</v>
          </cell>
          <cell r="DA248">
            <v>686.96656999999993</v>
          </cell>
          <cell r="DB248">
            <v>685.36656999999991</v>
          </cell>
          <cell r="DC248">
            <v>318.34598999999997</v>
          </cell>
          <cell r="DD248">
            <v>424.17365999999998</v>
          </cell>
          <cell r="DE248">
            <v>2612.9353300000002</v>
          </cell>
          <cell r="DF248">
            <v>3102.9569999999999</v>
          </cell>
          <cell r="DG248">
            <v>3526.9009999999998</v>
          </cell>
          <cell r="DH248">
            <v>1850.7976699999999</v>
          </cell>
          <cell r="DI248">
            <v>2460.3513399999997</v>
          </cell>
          <cell r="DJ248">
            <v>2471.2820099999999</v>
          </cell>
          <cell r="DK248">
            <v>2434.5960099999998</v>
          </cell>
          <cell r="DL248">
            <v>1812.7430099999999</v>
          </cell>
          <cell r="DM248">
            <v>1943.6393400000002</v>
          </cell>
          <cell r="DN248">
            <v>1941.3793400000002</v>
          </cell>
          <cell r="DO248">
            <v>1935.33934</v>
          </cell>
          <cell r="DP248">
            <v>1732.3230100000001</v>
          </cell>
          <cell r="DQ248">
            <v>1317.4930099999999</v>
          </cell>
          <cell r="DR248">
            <v>1723.3330100000001</v>
          </cell>
          <cell r="DS248">
            <v>1724.93301</v>
          </cell>
          <cell r="DT248">
            <v>2131.1630099999998</v>
          </cell>
          <cell r="DU248">
            <v>1721.0030099999999</v>
          </cell>
          <cell r="DV248">
            <v>1729.9830099999999</v>
          </cell>
          <cell r="DW248">
            <v>3056.6505000000002</v>
          </cell>
          <cell r="DX248">
            <v>3449.4465</v>
          </cell>
          <cell r="DY248">
            <v>3827.6025</v>
          </cell>
          <cell r="DZ248">
            <v>2559.0410099999999</v>
          </cell>
          <cell r="EA248">
            <v>2835.7010099999998</v>
          </cell>
          <cell r="EB248">
            <v>2771.3300099999997</v>
          </cell>
          <cell r="EC248">
            <v>3031.0312899999999</v>
          </cell>
          <cell r="ED248">
            <v>2669.5925699999998</v>
          </cell>
          <cell r="EE248">
            <v>2650.4778500000002</v>
          </cell>
          <cell r="EF248">
            <v>2633.3908500000002</v>
          </cell>
          <cell r="EG248">
            <v>2621.3861400000001</v>
          </cell>
          <cell r="EH248">
            <v>2620.1571400000003</v>
          </cell>
          <cell r="EI248">
            <v>2853.0306299999997</v>
          </cell>
          <cell r="EJ248">
            <v>2126.1813399999996</v>
          </cell>
          <cell r="EK248">
            <v>1389.1333400000001</v>
          </cell>
          <cell r="EL248">
            <v>424.81584999999995</v>
          </cell>
          <cell r="EM248">
            <v>3654.7888499999999</v>
          </cell>
          <cell r="EN248">
            <v>4125.4818500000001</v>
          </cell>
          <cell r="EO248">
            <v>4595.5188499999995</v>
          </cell>
          <cell r="EP248">
            <v>1900.66885</v>
          </cell>
          <cell r="EQ248">
            <v>1904.67885</v>
          </cell>
          <cell r="ER248">
            <v>1903.3918500000002</v>
          </cell>
          <cell r="ES248">
            <v>1836.9818500000001</v>
          </cell>
          <cell r="ET248">
            <v>3318.9965000000002</v>
          </cell>
          <cell r="EU248">
            <v>3489.2265000000002</v>
          </cell>
          <cell r="EV248">
            <v>3657.1395000000002</v>
          </cell>
          <cell r="EW248">
            <v>2333.8708500000002</v>
          </cell>
          <cell r="EX248">
            <v>2333.2168500000002</v>
          </cell>
          <cell r="EY248">
            <v>2326.6098500000003</v>
          </cell>
          <cell r="EZ248">
            <v>2322.7498500000002</v>
          </cell>
          <cell r="FA248">
            <v>2313.9798500000002</v>
          </cell>
          <cell r="FB248">
            <v>2311.1298500000003</v>
          </cell>
          <cell r="FC248">
            <v>2308.3798500000003</v>
          </cell>
          <cell r="FD248">
            <v>2306.17985</v>
          </cell>
          <cell r="FE248">
            <v>16513.550769999998</v>
          </cell>
          <cell r="FF248">
            <v>18255.615570000002</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50">
          <cell r="A250" t="str">
            <v>ZDMF Cestarski</v>
          </cell>
          <cell r="BT250" t="str">
            <v/>
          </cell>
          <cell r="BU250" t="str">
            <v/>
          </cell>
          <cell r="BV250" t="str">
            <v/>
          </cell>
          <cell r="BW250" t="str">
            <v/>
          </cell>
          <cell r="BX250" t="str">
            <v/>
          </cell>
          <cell r="BY250" t="str">
            <v/>
          </cell>
          <cell r="BZ250">
            <v>13.68</v>
          </cell>
          <cell r="CA250" t="str">
            <v/>
          </cell>
          <cell r="CB250" t="str">
            <v/>
          </cell>
          <cell r="CC250" t="str">
            <v/>
          </cell>
          <cell r="CD250" t="str">
            <v/>
          </cell>
          <cell r="CE250" t="str">
            <v/>
          </cell>
          <cell r="CF250" t="str">
            <v/>
          </cell>
          <cell r="CG250" t="str">
            <v/>
          </cell>
          <cell r="CH250" t="str">
            <v/>
          </cell>
          <cell r="CI250" t="str">
            <v/>
          </cell>
          <cell r="CJ250" t="str">
            <v/>
          </cell>
          <cell r="CK250" t="str">
            <v/>
          </cell>
          <cell r="CL250">
            <v>11.4</v>
          </cell>
          <cell r="CM250">
            <v>14.715</v>
          </cell>
          <cell r="CN250">
            <v>14.715</v>
          </cell>
          <cell r="CO250">
            <v>3.3149999999999999</v>
          </cell>
          <cell r="CP250">
            <v>0</v>
          </cell>
          <cell r="CQ250">
            <v>0</v>
          </cell>
          <cell r="CR250">
            <v>0</v>
          </cell>
          <cell r="CS250">
            <v>0.62</v>
          </cell>
          <cell r="CT250">
            <v>1.24</v>
          </cell>
          <cell r="CU250">
            <v>1.86</v>
          </cell>
          <cell r="CV250">
            <v>1.86</v>
          </cell>
          <cell r="CW250">
            <v>1.86</v>
          </cell>
          <cell r="CX250">
            <v>13.36</v>
          </cell>
          <cell r="CY250">
            <v>13.36</v>
          </cell>
          <cell r="CZ250">
            <v>16.010000000000002</v>
          </cell>
          <cell r="DA250">
            <v>4.51</v>
          </cell>
          <cell r="DB250">
            <v>4.51</v>
          </cell>
          <cell r="DC250">
            <v>1.86</v>
          </cell>
          <cell r="DD250">
            <v>1.86</v>
          </cell>
          <cell r="DE250">
            <v>1.86</v>
          </cell>
          <cell r="DF250">
            <v>1.86</v>
          </cell>
          <cell r="DG250">
            <v>1.86</v>
          </cell>
          <cell r="DH250">
            <v>1.86</v>
          </cell>
          <cell r="DI250">
            <v>1.86</v>
          </cell>
          <cell r="DJ250">
            <v>13.36</v>
          </cell>
          <cell r="DK250">
            <v>13.36</v>
          </cell>
          <cell r="DL250">
            <v>13.36</v>
          </cell>
          <cell r="DM250">
            <v>4.0229999999999997</v>
          </cell>
          <cell r="DN250">
            <v>4.0229999999999997</v>
          </cell>
          <cell r="DO250">
            <v>4.0229999999999997</v>
          </cell>
          <cell r="DP250">
            <v>1.86</v>
          </cell>
          <cell r="DQ250">
            <v>1.86</v>
          </cell>
          <cell r="DR250">
            <v>1.86</v>
          </cell>
          <cell r="DS250">
            <v>1.86</v>
          </cell>
          <cell r="DT250">
            <v>1.86</v>
          </cell>
          <cell r="DU250">
            <v>1.86</v>
          </cell>
          <cell r="DV250">
            <v>13.36</v>
          </cell>
          <cell r="DW250">
            <v>16.045000000000002</v>
          </cell>
          <cell r="DX250">
            <v>165.71198000000001</v>
          </cell>
          <cell r="DY250">
            <v>306.53164000000004</v>
          </cell>
          <cell r="DZ250">
            <v>451.34129999999999</v>
          </cell>
          <cell r="EA250">
            <v>449.55097999999998</v>
          </cell>
          <cell r="EB250">
            <v>444.95597999999995</v>
          </cell>
          <cell r="EC250">
            <v>569.68597999999997</v>
          </cell>
          <cell r="ED250">
            <v>569.41398000000004</v>
          </cell>
          <cell r="EE250">
            <v>715.21397999999999</v>
          </cell>
          <cell r="EF250">
            <v>605.71531999999991</v>
          </cell>
          <cell r="EG250">
            <v>610.50966000000005</v>
          </cell>
          <cell r="EH250">
            <v>494.31578999999999</v>
          </cell>
          <cell r="EI250">
            <v>480.06695000000002</v>
          </cell>
          <cell r="EJ250">
            <v>472.77760999999998</v>
          </cell>
          <cell r="EK250">
            <v>439.80647999999997</v>
          </cell>
          <cell r="EL250">
            <v>440.33897999999999</v>
          </cell>
          <cell r="EM250">
            <v>439.89897999999999</v>
          </cell>
          <cell r="EN250">
            <v>439.83897999999999</v>
          </cell>
          <cell r="EO250">
            <v>570.12897999999996</v>
          </cell>
          <cell r="EP250">
            <v>571.77897999999993</v>
          </cell>
          <cell r="EQ250">
            <v>571.85897999999997</v>
          </cell>
          <cell r="ER250">
            <v>438.63898</v>
          </cell>
          <cell r="ES250">
            <v>453.72897999999998</v>
          </cell>
          <cell r="ET250">
            <v>710.09882999999991</v>
          </cell>
          <cell r="EU250">
            <v>727.28882999999996</v>
          </cell>
          <cell r="EV250">
            <v>716.75082999999995</v>
          </cell>
          <cell r="EW250">
            <v>467.73748000000001</v>
          </cell>
          <cell r="EX250">
            <v>454.65947999999997</v>
          </cell>
          <cell r="EY250">
            <v>466.95447999999999</v>
          </cell>
          <cell r="EZ250">
            <v>467.16798</v>
          </cell>
          <cell r="FA250">
            <v>603.19097999999997</v>
          </cell>
          <cell r="FB250">
            <v>591.33897999999999</v>
          </cell>
          <cell r="FC250">
            <v>592.02397999999994</v>
          </cell>
          <cell r="FD250">
            <v>459.12397999999996</v>
          </cell>
          <cell r="FE250">
            <v>461.84397999999999</v>
          </cell>
          <cell r="FF250">
            <v>714.34971999999993</v>
          </cell>
        </row>
        <row r="251">
          <cell r="A251" t="str">
            <v>AZ Auto Hrvatska</v>
          </cell>
          <cell r="DJ251">
            <v>461.74826999999999</v>
          </cell>
          <cell r="DK251">
            <v>718.76647000000003</v>
          </cell>
          <cell r="DL251">
            <v>924.46223999999995</v>
          </cell>
          <cell r="DM251">
            <v>663.87305000000003</v>
          </cell>
          <cell r="DN251">
            <v>525.05484999999999</v>
          </cell>
          <cell r="DO251">
            <v>398.95908000000003</v>
          </cell>
          <cell r="DP251">
            <v>429.15</v>
          </cell>
          <cell r="DQ251">
            <v>473.5</v>
          </cell>
          <cell r="DR251">
            <v>594</v>
          </cell>
          <cell r="DS251">
            <v>550.75</v>
          </cell>
          <cell r="DT251">
            <v>581.79999999999995</v>
          </cell>
          <cell r="DU251">
            <v>573.29999999999995</v>
          </cell>
          <cell r="DV251">
            <v>578.20000000000005</v>
          </cell>
          <cell r="DW251">
            <v>638.17601000000002</v>
          </cell>
          <cell r="DX251">
            <v>822.47600999999997</v>
          </cell>
          <cell r="DY251">
            <v>815.47600999999997</v>
          </cell>
          <cell r="DZ251">
            <v>746.1</v>
          </cell>
          <cell r="EA251">
            <v>541.9</v>
          </cell>
          <cell r="EB251">
            <v>482.45</v>
          </cell>
          <cell r="EC251">
            <v>543.6</v>
          </cell>
          <cell r="ED251">
            <v>553.1</v>
          </cell>
          <cell r="EE251">
            <v>606.25</v>
          </cell>
          <cell r="EF251">
            <v>540.1</v>
          </cell>
          <cell r="EG251">
            <v>537.85</v>
          </cell>
          <cell r="EH251">
            <v>543.85</v>
          </cell>
          <cell r="EI251">
            <v>831.995</v>
          </cell>
          <cell r="EJ251">
            <v>833.79499999999996</v>
          </cell>
          <cell r="EK251">
            <v>825.19500000000005</v>
          </cell>
          <cell r="EL251">
            <v>533.15</v>
          </cell>
          <cell r="EM251">
            <v>526.70000000000005</v>
          </cell>
          <cell r="EN251">
            <v>500.2</v>
          </cell>
          <cell r="EO251">
            <v>522.6</v>
          </cell>
          <cell r="EP251">
            <v>522.29999999999995</v>
          </cell>
          <cell r="EQ251">
            <v>543.29999999999995</v>
          </cell>
          <cell r="ER251">
            <v>473.5</v>
          </cell>
          <cell r="ES251">
            <v>513.85</v>
          </cell>
          <cell r="ET251">
            <v>790.52599999999995</v>
          </cell>
          <cell r="EU251">
            <v>832.36199999999997</v>
          </cell>
          <cell r="EV251">
            <v>785.55</v>
          </cell>
          <cell r="EW251">
            <v>504.47399999999999</v>
          </cell>
          <cell r="EX251">
            <v>335.43799999999999</v>
          </cell>
          <cell r="EY251">
            <v>330.9</v>
          </cell>
          <cell r="EZ251">
            <v>327.7</v>
          </cell>
          <cell r="FA251">
            <v>487.2</v>
          </cell>
          <cell r="FB251">
            <v>484.55500000000001</v>
          </cell>
          <cell r="FC251">
            <v>480.40600000000001</v>
          </cell>
          <cell r="FD251">
            <v>480.55700000000002</v>
          </cell>
          <cell r="FE251">
            <v>481.928</v>
          </cell>
          <cell r="FF251">
            <v>749.53324999999995</v>
          </cell>
        </row>
        <row r="252">
          <cell r="A252" t="str">
            <v>AC Rijeka - Zagreb</v>
          </cell>
          <cell r="DP252">
            <v>4057.3373799999999</v>
          </cell>
          <cell r="DQ252">
            <v>4305.2930500000002</v>
          </cell>
          <cell r="DR252">
            <v>4552.59872</v>
          </cell>
          <cell r="DS252">
            <v>742.15001000000007</v>
          </cell>
          <cell r="DT252">
            <v>521.71600999999998</v>
          </cell>
          <cell r="DU252">
            <v>751.16501000000005</v>
          </cell>
          <cell r="DV252">
            <v>757.57101</v>
          </cell>
          <cell r="DW252">
            <v>981.91681000000005</v>
          </cell>
          <cell r="DX252">
            <v>754.75081</v>
          </cell>
          <cell r="DY252">
            <v>750.32781</v>
          </cell>
          <cell r="DZ252">
            <v>746.91501000000005</v>
          </cell>
          <cell r="EA252">
            <v>744.70200999999997</v>
          </cell>
          <cell r="EB252">
            <v>740.68901000000005</v>
          </cell>
          <cell r="EC252">
            <v>739.02101000000005</v>
          </cell>
          <cell r="ED252">
            <v>735.38101000000006</v>
          </cell>
          <cell r="EE252">
            <v>730.04101000000003</v>
          </cell>
          <cell r="EF252">
            <v>718.51634000000001</v>
          </cell>
          <cell r="EG252">
            <v>705.78267000000005</v>
          </cell>
          <cell r="EH252">
            <v>696.30399999999997</v>
          </cell>
          <cell r="EI252">
            <v>1129.5209499999999</v>
          </cell>
          <cell r="EJ252">
            <v>1124.9039499999999</v>
          </cell>
          <cell r="EK252">
            <v>1117.61295</v>
          </cell>
          <cell r="EL252">
            <v>668.94899999999996</v>
          </cell>
          <cell r="EM252">
            <v>599.12800000000004</v>
          </cell>
          <cell r="EN252">
            <v>531.42999999999995</v>
          </cell>
          <cell r="EO252">
            <v>465.79399999999998</v>
          </cell>
          <cell r="EP252">
            <v>463.29199999999997</v>
          </cell>
          <cell r="EQ252">
            <v>462.82</v>
          </cell>
          <cell r="ER252">
            <v>462.70299999999997</v>
          </cell>
          <cell r="ES252">
            <v>461.15199999999999</v>
          </cell>
          <cell r="ET252">
            <v>914.5406999999999</v>
          </cell>
          <cell r="EU252">
            <v>971.78969999999993</v>
          </cell>
          <cell r="EV252">
            <v>1030.0556999999999</v>
          </cell>
          <cell r="EW252">
            <v>618.89700000000005</v>
          </cell>
          <cell r="EX252">
            <v>604.09900000000005</v>
          </cell>
          <cell r="EY252">
            <v>589.48</v>
          </cell>
          <cell r="EZ252">
            <v>588.529</v>
          </cell>
          <cell r="FA252">
            <v>631.04600000000005</v>
          </cell>
          <cell r="FB252">
            <v>638.04600000000005</v>
          </cell>
          <cell r="FC252">
            <v>644.92899999999997</v>
          </cell>
          <cell r="FD252">
            <v>607.97799999999995</v>
          </cell>
          <cell r="FE252" t="str">
            <v/>
          </cell>
          <cell r="FF252" t="str">
            <v/>
          </cell>
        </row>
        <row r="253">
          <cell r="A253" t="str">
            <v>AZ ZABA</v>
          </cell>
          <cell r="DT253">
            <v>92.92161999999999</v>
          </cell>
          <cell r="DU253">
            <v>28801.850699999999</v>
          </cell>
          <cell r="DV253">
            <v>30007.134670000003</v>
          </cell>
          <cell r="DW253">
            <v>32793.98878</v>
          </cell>
          <cell r="DX253">
            <v>5423.0647499999995</v>
          </cell>
          <cell r="DY253">
            <v>5546.5291500000003</v>
          </cell>
          <cell r="DZ253">
            <v>4148.3054400000001</v>
          </cell>
          <cell r="EA253">
            <v>4481.2531399999998</v>
          </cell>
          <cell r="EB253">
            <v>4474.6695199999995</v>
          </cell>
          <cell r="EC253">
            <v>4250.3184700000002</v>
          </cell>
          <cell r="ED253">
            <v>3836.7931600000002</v>
          </cell>
          <cell r="EE253">
            <v>3762.72496</v>
          </cell>
          <cell r="EF253">
            <v>3760.6075499999997</v>
          </cell>
          <cell r="EG253">
            <v>3724.6052300000001</v>
          </cell>
          <cell r="EH253">
            <v>3796.5956099999999</v>
          </cell>
          <cell r="EI253">
            <v>4847.9752600000002</v>
          </cell>
          <cell r="EJ253">
            <v>4833.2584699999998</v>
          </cell>
          <cell r="EK253">
            <v>4699.7879400000002</v>
          </cell>
          <cell r="EL253">
            <v>3602.0467000000003</v>
          </cell>
          <cell r="EM253">
            <v>3582.4054000000001</v>
          </cell>
          <cell r="EN253">
            <v>3602.0116800000001</v>
          </cell>
          <cell r="EO253">
            <v>3757.6878099999999</v>
          </cell>
          <cell r="EP253">
            <v>3757.5039100000004</v>
          </cell>
          <cell r="EQ253">
            <v>3728.6750400000001</v>
          </cell>
          <cell r="ER253">
            <v>3536.0987799999998</v>
          </cell>
          <cell r="ES253">
            <v>3550.6806299999998</v>
          </cell>
          <cell r="ET253">
            <v>5601.6150299999999</v>
          </cell>
          <cell r="EU253">
            <v>5684.6664299999993</v>
          </cell>
          <cell r="EV253">
            <v>5662.2664500000001</v>
          </cell>
          <cell r="EW253">
            <v>3645.86715</v>
          </cell>
          <cell r="EX253">
            <v>3559.1962400000002</v>
          </cell>
          <cell r="EY253">
            <v>3560.8600999999999</v>
          </cell>
          <cell r="EZ253">
            <v>3708.3691100000001</v>
          </cell>
          <cell r="FA253">
            <v>3713.7069200000001</v>
          </cell>
          <cell r="FB253">
            <v>3711.6040400000002</v>
          </cell>
          <cell r="FC253">
            <v>3519.3032200000002</v>
          </cell>
          <cell r="FD253">
            <v>3502.56423</v>
          </cell>
          <cell r="FE253">
            <v>3475.1658399999997</v>
          </cell>
          <cell r="FF253">
            <v>5436.6733700000004</v>
          </cell>
        </row>
        <row r="254">
          <cell r="A254" t="str">
            <v>Raiffeisen ZDMF</v>
          </cell>
          <cell r="FE254">
            <v>8047.7818799999995</v>
          </cell>
          <cell r="FF254">
            <v>8928.5479700000014</v>
          </cell>
        </row>
        <row r="255">
          <cell r="A255" t="str">
            <v>Erste ZDMF</v>
          </cell>
        </row>
        <row r="256">
          <cell r="A256" t="str">
            <v>AZ Treći horizont</v>
          </cell>
        </row>
        <row r="257">
          <cell r="A257" t="str">
            <v>NESTLE ZDMF</v>
          </cell>
        </row>
        <row r="259">
          <cell r="A259" t="str">
            <v>UKUPNO u 000 kn</v>
          </cell>
          <cell r="X259">
            <v>0</v>
          </cell>
          <cell r="AA259">
            <v>0</v>
          </cell>
          <cell r="AD259">
            <v>853.51281999999992</v>
          </cell>
          <cell r="AE259">
            <v>1242.42731</v>
          </cell>
          <cell r="AF259">
            <v>2312.96684</v>
          </cell>
          <cell r="AG259">
            <v>2069.4933599999999</v>
          </cell>
          <cell r="AH259">
            <v>2402.1032799999998</v>
          </cell>
          <cell r="AI259">
            <v>1988.2282399999999</v>
          </cell>
          <cell r="AJ259">
            <v>2296.4990899999998</v>
          </cell>
          <cell r="AK259">
            <v>2307.1176</v>
          </cell>
          <cell r="AL259">
            <v>2253.2592200000004</v>
          </cell>
          <cell r="AM259">
            <v>3010.2835299999997</v>
          </cell>
          <cell r="AN259">
            <v>7789.9132800000007</v>
          </cell>
          <cell r="AO259">
            <v>9463.2747400000007</v>
          </cell>
          <cell r="AP259">
            <v>11394.11665</v>
          </cell>
          <cell r="AQ259">
            <v>7088.6783599999999</v>
          </cell>
          <cell r="AR259">
            <v>6060.4741599999998</v>
          </cell>
          <cell r="AS259">
            <v>3955.3854000000001</v>
          </cell>
          <cell r="AT259">
            <v>4115.3851100000002</v>
          </cell>
          <cell r="AU259">
            <v>5475.7514199999996</v>
          </cell>
          <cell r="AV259">
            <v>6989.4095900000002</v>
          </cell>
          <cell r="AW259">
            <v>8107.7520800000002</v>
          </cell>
          <cell r="AX259">
            <v>7703.67569</v>
          </cell>
          <cell r="AY259">
            <v>7287.7337300000008</v>
          </cell>
          <cell r="AZ259">
            <v>7280.8052300000008</v>
          </cell>
          <cell r="BA259">
            <v>10232.58157</v>
          </cell>
          <cell r="BB259">
            <v>17709.07171</v>
          </cell>
          <cell r="BC259">
            <v>18934.93189</v>
          </cell>
          <cell r="BD259">
            <v>16363.498390000001</v>
          </cell>
          <cell r="BE259">
            <v>9194.4790199999989</v>
          </cell>
          <cell r="BF259">
            <v>8231.502120000001</v>
          </cell>
          <cell r="BG259">
            <v>8472.4195</v>
          </cell>
          <cell r="BH259">
            <v>10080.44025</v>
          </cell>
          <cell r="BI259">
            <v>10799.118990000001</v>
          </cell>
          <cell r="BJ259">
            <v>10640.08589</v>
          </cell>
          <cell r="BK259">
            <v>9107.2847600000005</v>
          </cell>
          <cell r="BL259">
            <v>9388.6179499999998</v>
          </cell>
          <cell r="BM259">
            <v>10788.753769999999</v>
          </cell>
          <cell r="BN259">
            <v>22362.804</v>
          </cell>
          <cell r="BO259">
            <v>21762.04536</v>
          </cell>
          <cell r="BP259">
            <v>20472.835320000002</v>
          </cell>
          <cell r="BQ259">
            <v>8949.9070700000011</v>
          </cell>
          <cell r="BR259">
            <v>8725.183140000001</v>
          </cell>
          <cell r="BS259">
            <v>8760.9110700000001</v>
          </cell>
          <cell r="BT259">
            <v>11350.11491</v>
          </cell>
          <cell r="BU259">
            <v>12379.028410000001</v>
          </cell>
          <cell r="BV259">
            <v>12424.304179999999</v>
          </cell>
          <cell r="BW259">
            <v>9980.2454099999995</v>
          </cell>
          <cell r="BX259">
            <v>9388.8968299999997</v>
          </cell>
          <cell r="BY259">
            <v>10578.24172</v>
          </cell>
          <cell r="BZ259">
            <v>19526.137289999999</v>
          </cell>
          <cell r="CA259">
            <v>25383.12559</v>
          </cell>
          <cell r="CB259">
            <v>24953.808649999999</v>
          </cell>
          <cell r="CC259">
            <v>16733.019640000002</v>
          </cell>
          <cell r="CD259">
            <v>11249.67863</v>
          </cell>
          <cell r="CE259">
            <v>11274.370150000001</v>
          </cell>
          <cell r="CF259">
            <v>13376.509470000001</v>
          </cell>
          <cell r="CG259">
            <v>13440.134460000001</v>
          </cell>
          <cell r="CH259">
            <v>13392.871009999999</v>
          </cell>
          <cell r="CI259">
            <v>11162.991169999999</v>
          </cell>
          <cell r="CJ259">
            <v>11117.56186</v>
          </cell>
          <cell r="CK259">
            <v>11276.21334</v>
          </cell>
          <cell r="CL259">
            <v>15075.075630000001</v>
          </cell>
          <cell r="CM259">
            <v>24623.679559999997</v>
          </cell>
          <cell r="CN259">
            <v>24393.723579999998</v>
          </cell>
          <cell r="CO259">
            <v>20463.827450000001</v>
          </cell>
          <cell r="CP259">
            <v>10697.739869999999</v>
          </cell>
          <cell r="CQ259">
            <v>10709.736630000001</v>
          </cell>
          <cell r="CR259">
            <v>12914.06133</v>
          </cell>
          <cell r="CS259">
            <v>12808.797329999999</v>
          </cell>
          <cell r="CT259">
            <v>12605.17561</v>
          </cell>
          <cell r="CU259">
            <v>10461.941140000001</v>
          </cell>
          <cell r="CV259">
            <v>10559.56372</v>
          </cell>
          <cell r="CW259">
            <v>10750.609560000001</v>
          </cell>
          <cell r="CX259">
            <v>13995.022859999999</v>
          </cell>
          <cell r="CY259">
            <v>13929.387849999999</v>
          </cell>
          <cell r="CZ259">
            <v>25072.91145</v>
          </cell>
          <cell r="DA259">
            <v>21643.452980000002</v>
          </cell>
          <cell r="DB259">
            <v>21992.89862</v>
          </cell>
          <cell r="DC259">
            <v>10771.16106</v>
          </cell>
          <cell r="DD259">
            <v>11091.996640000001</v>
          </cell>
          <cell r="DE259">
            <v>13111.69015</v>
          </cell>
          <cell r="DF259">
            <v>13583.52065</v>
          </cell>
          <cell r="DG259">
            <v>14037.51917</v>
          </cell>
          <cell r="DH259">
            <v>12475.02138</v>
          </cell>
          <cell r="DI259">
            <v>13281.75548</v>
          </cell>
          <cell r="DJ259">
            <v>17081.957489999997</v>
          </cell>
          <cell r="DK259">
            <v>16925.29696</v>
          </cell>
          <cell r="DL259">
            <v>16535.048480000001</v>
          </cell>
          <cell r="DM259">
            <v>18873.70593</v>
          </cell>
          <cell r="DN259">
            <v>18820.607680000001</v>
          </cell>
          <cell r="DO259">
            <v>18371.95075</v>
          </cell>
          <cell r="DP259">
            <v>16122.02864</v>
          </cell>
          <cell r="DQ259">
            <v>16154.907220000001</v>
          </cell>
          <cell r="DR259">
            <v>16872.155780000001</v>
          </cell>
          <cell r="DS259">
            <v>13095.44787</v>
          </cell>
          <cell r="DT259">
            <v>13084.66705</v>
          </cell>
          <cell r="DU259">
            <v>42058.067880000002</v>
          </cell>
          <cell r="DV259">
            <v>46609.311439999998</v>
          </cell>
          <cell r="DW259">
            <v>56626.181250000001</v>
          </cell>
          <cell r="DX259">
            <v>29397.01671</v>
          </cell>
          <cell r="DY259">
            <v>26518.41044</v>
          </cell>
          <cell r="DZ259">
            <v>18126.877420000001</v>
          </cell>
          <cell r="EA259">
            <v>18141.990289999998</v>
          </cell>
          <cell r="EB259">
            <v>17863.236800000002</v>
          </cell>
          <cell r="EC259">
            <v>18016.70391</v>
          </cell>
          <cell r="ED259">
            <v>17324.23286</v>
          </cell>
          <cell r="EE259">
            <v>17419.417559999998</v>
          </cell>
          <cell r="EF259">
            <v>17255.145649999999</v>
          </cell>
          <cell r="EG259">
            <v>17550.49598</v>
          </cell>
          <cell r="EH259">
            <v>20733.011059999997</v>
          </cell>
          <cell r="EI259">
            <v>28194.29177</v>
          </cell>
          <cell r="EJ259">
            <v>26853.086239999997</v>
          </cell>
          <cell r="EK259">
            <v>23291.349739999998</v>
          </cell>
          <cell r="EL259">
            <v>15194.40213</v>
          </cell>
          <cell r="EM259">
            <v>18518.802019999999</v>
          </cell>
          <cell r="EN259">
            <v>18407.010109999999</v>
          </cell>
          <cell r="EO259">
            <v>18880.71975</v>
          </cell>
          <cell r="EP259">
            <v>15728.33143</v>
          </cell>
          <cell r="EQ259">
            <v>15351.149380000001</v>
          </cell>
          <cell r="ER259">
            <v>14899.732789999998</v>
          </cell>
          <cell r="ES259">
            <v>15502.11342</v>
          </cell>
          <cell r="ET259">
            <v>29350.512500000001</v>
          </cell>
          <cell r="EU259">
            <v>29826.219420000001</v>
          </cell>
          <cell r="EV259">
            <v>30013.841059999999</v>
          </cell>
          <cell r="EW259">
            <v>16578.225599999998</v>
          </cell>
          <cell r="EX259">
            <v>16117.50007</v>
          </cell>
          <cell r="EY259">
            <v>15389.083140000001</v>
          </cell>
          <cell r="EZ259">
            <v>15457.51419</v>
          </cell>
          <cell r="FA259">
            <v>15603.29876</v>
          </cell>
          <cell r="FB259">
            <v>15695.02104</v>
          </cell>
          <cell r="FC259">
            <v>16278.930400000001</v>
          </cell>
          <cell r="FD259">
            <v>16312.56221</v>
          </cell>
          <cell r="FE259">
            <v>39181.554109999997</v>
          </cell>
          <cell r="FF259">
            <v>54912.379289999997</v>
          </cell>
        </row>
        <row r="263">
          <cell r="AN263">
            <v>303783</v>
          </cell>
        </row>
        <row r="264">
          <cell r="AN264">
            <v>478858.46</v>
          </cell>
        </row>
        <row r="265">
          <cell r="AN265">
            <v>372127.47</v>
          </cell>
        </row>
        <row r="266">
          <cell r="AN266">
            <v>52364</v>
          </cell>
        </row>
        <row r="267">
          <cell r="AN267">
            <v>1207132.93</v>
          </cell>
        </row>
        <row r="273">
          <cell r="AN273">
            <v>303783</v>
          </cell>
        </row>
        <row r="274">
          <cell r="AN274">
            <v>478858.46</v>
          </cell>
        </row>
        <row r="275">
          <cell r="AN275">
            <v>372127.47</v>
          </cell>
        </row>
        <row r="276">
          <cell r="AN276">
            <v>52364</v>
          </cell>
        </row>
        <row r="277">
          <cell r="AN277">
            <v>1207132.93</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row>
        <row r="23">
          <cell r="A23" t="str">
            <v>NESTLE ZDMF</v>
          </cell>
          <cell r="FF23">
            <v>107796</v>
          </cell>
          <cell r="FG23">
            <v>250691.84</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784746809.42999995</v>
          </cell>
          <cell r="FA24">
            <v>799872022.07999992</v>
          </cell>
          <cell r="FB24">
            <v>777017081.21999991</v>
          </cell>
          <cell r="FC24">
            <v>777508654.04999995</v>
          </cell>
          <cell r="FD24">
            <v>775699154.18999994</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v>6.4314310014926953E-3</v>
          </cell>
          <cell r="FA27">
            <v>1.6597102912452508E-2</v>
          </cell>
          <cell r="FB27">
            <v>-4.4530935609293901E-2</v>
          </cell>
          <cell r="FC27">
            <v>-2.5681861508931401E-2</v>
          </cell>
          <cell r="FD27">
            <v>-1.1828924832721487E-2</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v>1.277448742777141E-2</v>
          </cell>
          <cell r="FA28">
            <v>1.1996805321626869E-2</v>
          </cell>
          <cell r="FB28">
            <v>-5.2982394803839754E-2</v>
          </cell>
          <cell r="FC28">
            <v>-3.0124524097864037E-3</v>
          </cell>
          <cell r="FD28">
            <v>-1.2957661594488008E-2</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v>1.9838264341538226E-2</v>
          </cell>
          <cell r="FA29">
            <v>1.7918743493546739E-2</v>
          </cell>
          <cell r="FB29">
            <v>-3.941430961180007E-2</v>
          </cell>
          <cell r="FC29">
            <v>6.7698470390597425E-4</v>
          </cell>
          <cell r="FD29">
            <v>-5.7204513890084172E-3</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v>-2.6261166810356523E-3</v>
          </cell>
          <cell r="FA30">
            <v>7.0799952456332537E-3</v>
          </cell>
          <cell r="FB30">
            <v>-2.8333340176947774E-2</v>
          </cell>
          <cell r="FC30">
            <v>-4.1540959052729703E-3</v>
          </cell>
          <cell r="FD30">
            <v>-5.4752784173912813E-3</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v>7.5390700973974852E-3</v>
          </cell>
          <cell r="FA31">
            <v>1.3338195012413245E-2</v>
          </cell>
          <cell r="FB31">
            <v>-1.006219312122658E-2</v>
          </cell>
          <cell r="FC31">
            <v>-2.063884339144248E-3</v>
          </cell>
          <cell r="FD31">
            <v>4.257553768299829E-3</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v>1.3360761138615422E-2</v>
          </cell>
          <cell r="FA32">
            <v>2.1717501167701374E-2</v>
          </cell>
          <cell r="FB32">
            <v>-5.2974724559087666E-3</v>
          </cell>
          <cell r="FC32">
            <v>6.9757274430040069E-3</v>
          </cell>
          <cell r="FD32">
            <v>1.4392755100484074E-2</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v>7.7699831349852585E-3</v>
          </cell>
          <cell r="FA34">
            <v>1.1351052847225058E-2</v>
          </cell>
          <cell r="FB34">
            <v>-1.3114918859625561E-2</v>
          </cell>
          <cell r="FC34">
            <v>-1.4751210557772343E-2</v>
          </cell>
          <cell r="FD34">
            <v>2.0531269141957583E-3</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v>-7.2874212067271672E-4</v>
          </cell>
          <cell r="FA35">
            <v>1.2794243998611522E-2</v>
          </cell>
          <cell r="FB35">
            <v>-2.3592652127144835E-2</v>
          </cell>
          <cell r="FC35">
            <v>5.2280907235906452E-3</v>
          </cell>
          <cell r="FD35">
            <v>-3.4626758079839225E-3</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v>9.8462849260106677E-3</v>
          </cell>
          <cell r="FA36">
            <v>1.7017885787271727E-2</v>
          </cell>
          <cell r="FB36">
            <v>-2.1622652408354145E-2</v>
          </cell>
          <cell r="FC36">
            <v>-1.4589109060621379E-2</v>
          </cell>
          <cell r="FD36">
            <v>1.0979148126420857E-3</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v>-2.2842459692707729E-3</v>
          </cell>
          <cell r="FA38">
            <v>3.8221045089568642E-4</v>
          </cell>
          <cell r="FB38">
            <v>-9.5290687990604809E-3</v>
          </cell>
          <cell r="FC38">
            <v>-4.8903267248539672E-3</v>
          </cell>
          <cell r="FD38">
            <v>8.1195749107090625E-4</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v>1.7903127758544853E-2</v>
          </cell>
          <cell r="FA39">
            <v>2.5074318104622739E-2</v>
          </cell>
          <cell r="FB39">
            <v>-1.5603302955524851E-2</v>
          </cell>
          <cell r="FC39">
            <v>1.1291588070147166E-2</v>
          </cell>
          <cell r="FD39">
            <v>4.7602953191499004E-3</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v>1.3569731561596738E-2</v>
          </cell>
          <cell r="FA40">
            <v>1.92086076897886E-2</v>
          </cell>
          <cell r="FB40">
            <v>-4.2892577669263514E-2</v>
          </cell>
          <cell r="FC40">
            <v>-5.7346142792847341E-3</v>
          </cell>
          <cell r="FD40">
            <v>-1.36042836848555E-2</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v>3.1906270220529158E-2</v>
          </cell>
          <cell r="FA41">
            <v>2.6466315200471668E-2</v>
          </cell>
          <cell r="FB41">
            <v>-1.6903587254413557E-2</v>
          </cell>
          <cell r="FC41">
            <v>1.9985311930867208E-2</v>
          </cell>
          <cell r="FD41">
            <v>1.0952709315428905E-2</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v>2.063247247328729E-2</v>
          </cell>
          <cell r="FA42">
            <v>2.5217861512908873E-2</v>
          </cell>
          <cell r="FB42">
            <v>-3.7793211405934814E-2</v>
          </cell>
          <cell r="FC42">
            <v>3.3193370556319217E-3</v>
          </cell>
          <cell r="FD42">
            <v>-2.2307007646922665E-3</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v>1.1207733500592374E-2</v>
          </cell>
          <cell r="FA44">
            <v>2.111494943791618E-2</v>
          </cell>
          <cell r="FB44">
            <v>-3.9922559558682499E-2</v>
          </cell>
          <cell r="FC44">
            <v>-3.0357890422379593E-3</v>
          </cell>
          <cell r="FD44">
            <v>-2.3726853515649337E-3</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v>2.8914152646014032E-2</v>
          </cell>
          <cell r="FA45">
            <v>3.6723947660398742E-2</v>
          </cell>
          <cell r="FB45">
            <v>-2.0537692638291027E-2</v>
          </cell>
          <cell r="FC45">
            <v>9.1042964472116839E-3</v>
          </cell>
          <cell r="FD45">
            <v>1.0461602754406388E-2</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v>1.4510917897143616E-2</v>
          </cell>
          <cell r="FA46">
            <v>0.20090543238949399</v>
          </cell>
          <cell r="FB46">
            <v>-6.1172038380156368E-3</v>
          </cell>
          <cell r="FC46">
            <v>5.0071149192930424E-2</v>
          </cell>
          <cell r="FD46">
            <v>4.0311092661668149E-3</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v>2.1703326407684518</v>
          </cell>
          <cell r="FA47">
            <v>0.27972928148687726</v>
          </cell>
          <cell r="FB47">
            <v>0.27847353761949062</v>
          </cell>
          <cell r="FC47">
            <v>0.40862670436317428</v>
          </cell>
          <cell r="FD47">
            <v>0.20963494085263615</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9.8559191948901538E-3</v>
          </cell>
          <cell r="FA49">
            <v>1.9274003370572682E-2</v>
          </cell>
          <cell r="FB49">
            <v>-2.8573247005899347E-2</v>
          </cell>
          <cell r="FC49">
            <v>6.3264095716946279E-4</v>
          </cell>
          <cell r="FD49">
            <v>-2.3273051053186722E-3</v>
          </cell>
          <cell r="FE49">
            <v>-1</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v>127162.26000000164</v>
          </cell>
          <cell r="FA52">
            <v>330268.46000000089</v>
          </cell>
          <cell r="FB52">
            <v>-900835.51999999955</v>
          </cell>
          <cell r="FC52">
            <v>-496394.33000000194</v>
          </cell>
          <cell r="FD52">
            <v>-222764.69999999925</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v>353166.63000000268</v>
          </cell>
          <cell r="FA53">
            <v>335903.50999999791</v>
          </cell>
          <cell r="FB53">
            <v>-1501272.9400000013</v>
          </cell>
          <cell r="FC53">
            <v>-80836.279999997467</v>
          </cell>
          <cell r="FD53">
            <v>-346659.01000000164</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v>1334438.799999997</v>
          </cell>
          <cell r="FA54">
            <v>1229231.9600000083</v>
          </cell>
          <cell r="FB54">
            <v>-2752284.5099999979</v>
          </cell>
          <cell r="FC54">
            <v>45410.299999989569</v>
          </cell>
          <cell r="FD54">
            <v>-383972.14999999106</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v>-156673.77000000328</v>
          </cell>
          <cell r="FA55">
            <v>421282.3200000003</v>
          </cell>
          <cell r="FB55">
            <v>-1697860.5300000012</v>
          </cell>
          <cell r="FC55">
            <v>-241878.93999999762</v>
          </cell>
          <cell r="FD55">
            <v>-317482.5700000003</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v>167006.75</v>
          </cell>
          <cell r="FA56">
            <v>297697.50999999791</v>
          </cell>
          <cell r="FB56">
            <v>-227575.33999999985</v>
          </cell>
          <cell r="FC56">
            <v>-46208.919999998063</v>
          </cell>
          <cell r="FD56">
            <v>95126.89999999851</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v>253887.1799999997</v>
          </cell>
          <cell r="FA57">
            <v>418199.5</v>
          </cell>
          <cell r="FB57">
            <v>-104225.30999999866</v>
          </cell>
          <cell r="FC57">
            <v>136517.14999999851</v>
          </cell>
          <cell r="FD57">
            <v>283635.53999999911</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v>168092.89999999851</v>
          </cell>
          <cell r="FA59">
            <v>247472.45000000298</v>
          </cell>
          <cell r="FB59">
            <v>-289173.34000000358</v>
          </cell>
          <cell r="FC59">
            <v>-320986.58999999985</v>
          </cell>
          <cell r="FD59">
            <v>44017.050000000745</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v>-124786.41999998689</v>
          </cell>
          <cell r="FA60">
            <v>2189230.4399999976</v>
          </cell>
          <cell r="FB60">
            <v>-4088602.0099999905</v>
          </cell>
          <cell r="FC60">
            <v>884651.51999998093</v>
          </cell>
          <cell r="FD60">
            <v>-588986.79999998212</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v>436621.18999999762</v>
          </cell>
          <cell r="FA61">
            <v>762067.22999999672</v>
          </cell>
          <cell r="FB61">
            <v>-984748.29999999702</v>
          </cell>
          <cell r="FC61">
            <v>-650056.99000000209</v>
          </cell>
          <cell r="FD61">
            <v>48206.840000003576</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v>-14267.620000000112</v>
          </cell>
          <cell r="FA63">
            <v>2381.8700000001118</v>
          </cell>
          <cell r="FB63">
            <v>-59406.219999999739</v>
          </cell>
          <cell r="FC63">
            <v>-30196.810000000522</v>
          </cell>
          <cell r="FD63">
            <v>4989.160000000149</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v>1591728.6799999923</v>
          </cell>
          <cell r="FA64">
            <v>2269215.3400000036</v>
          </cell>
          <cell r="FB64">
            <v>-1447499.6700000018</v>
          </cell>
          <cell r="FC64">
            <v>1031162.4899999946</v>
          </cell>
          <cell r="FD64">
            <v>439624.99000000954</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v>1024454.0799999982</v>
          </cell>
          <cell r="FA65">
            <v>1469842.3599999994</v>
          </cell>
          <cell r="FB65">
            <v>-3345184.700000003</v>
          </cell>
          <cell r="FC65">
            <v>-428058.22999998927</v>
          </cell>
          <cell r="FD65">
            <v>-1009663.4600000083</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v>278220.88000000082</v>
          </cell>
          <cell r="FA66">
            <v>238148.25999999978</v>
          </cell>
          <cell r="FB66">
            <v>-156126.8200000003</v>
          </cell>
          <cell r="FC66">
            <v>181470.34999999963</v>
          </cell>
          <cell r="FD66">
            <v>101440.23000000045</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v>287931.09999999963</v>
          </cell>
          <cell r="FA67">
            <v>359182.31000000052</v>
          </cell>
          <cell r="FB67">
            <v>-551869.8200000003</v>
          </cell>
          <cell r="FC67">
            <v>46638.290000000969</v>
          </cell>
          <cell r="FD67">
            <v>-31446.460000000894</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v>1205385.5400000066</v>
          </cell>
          <cell r="FA69">
            <v>2296352.7899999917</v>
          </cell>
          <cell r="FB69">
            <v>-4433447.5599999875</v>
          </cell>
          <cell r="FC69">
            <v>-323668.96000000834</v>
          </cell>
          <cell r="FD69">
            <v>-252202.37999999523</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v>449763.78000000119</v>
          </cell>
          <cell r="FA70">
            <v>587763.3599999994</v>
          </cell>
          <cell r="FB70">
            <v>-340775.16000000015</v>
          </cell>
          <cell r="FC70">
            <v>147962.0700000003</v>
          </cell>
          <cell r="FD70">
            <v>171568.78999999911</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v>114235.36000000034</v>
          </cell>
          <cell r="FA71">
            <v>1604553.0299999993</v>
          </cell>
          <cell r="FB71">
            <v>-58671.089999999851</v>
          </cell>
          <cell r="FC71">
            <v>477302.75</v>
          </cell>
          <cell r="FD71">
            <v>40350.570000000298</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v>162548.16999999998</v>
          </cell>
          <cell r="FA72">
            <v>66419.950000000012</v>
          </cell>
          <cell r="FB72">
            <v>84617.979999999981</v>
          </cell>
          <cell r="FC72">
            <v>158743.95999999996</v>
          </cell>
          <cell r="FD72">
            <v>114717.60000000009</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7658915.4900000095</v>
          </cell>
          <cell r="FA74">
            <v>15125212.649999976</v>
          </cell>
          <cell r="FB74">
            <v>-22854940.860000014</v>
          </cell>
          <cell r="FC74">
            <v>491572.83000004292</v>
          </cell>
          <cell r="FD74">
            <v>-1809499.8600000143</v>
          </cell>
          <cell r="FE74">
            <v>-775699154.18999994</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v>2.5357431200585239E-2</v>
          </cell>
          <cell r="FA77">
            <v>2.5290835448144647E-2</v>
          </cell>
          <cell r="FB77">
            <v>2.4875381297476806E-2</v>
          </cell>
          <cell r="FC77">
            <v>2.4221211869352312E-2</v>
          </cell>
          <cell r="FD77">
            <v>2.3990534267672801E-2</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v>3.5679550300226577E-2</v>
          </cell>
          <cell r="FA78">
            <v>3.5424812954847944E-2</v>
          </cell>
          <cell r="FB78">
            <v>3.453468974950677E-2</v>
          </cell>
          <cell r="FC78">
            <v>3.4408887168836014E-2</v>
          </cell>
          <cell r="FD78">
            <v>3.4042255167306745E-2</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v>8.7417167863132542E-2</v>
          </cell>
          <cell r="FA79">
            <v>8.7300935152618622E-2</v>
          </cell>
          <cell r="FB79">
            <v>8.632666210462385E-2</v>
          </cell>
          <cell r="FC79">
            <v>8.6330487732016251E-2</v>
          </cell>
          <cell r="FD79">
            <v>8.6036872425998542E-2</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v>7.5824701400468361E-2</v>
          </cell>
          <cell r="FA80">
            <v>7.4917578269798016E-2</v>
          </cell>
          <cell r="FB80">
            <v>7.4936080167733232E-2</v>
          </cell>
          <cell r="FC80">
            <v>7.4577607654861072E-2</v>
          </cell>
          <cell r="FD80">
            <v>7.4342291684225514E-2</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v>2.8441243509115394E-2</v>
          </cell>
          <cell r="FA81">
            <v>2.8275614080345908E-2</v>
          </cell>
          <cell r="FB81">
            <v>2.8814420958219358E-2</v>
          </cell>
          <cell r="FC81">
            <v>2.8736771267581496E-2</v>
          </cell>
          <cell r="FD81">
            <v>2.8926440268496126E-2</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v>2.4538278829049104E-2</v>
          </cell>
          <cell r="FA82">
            <v>2.4597104257801171E-2</v>
          </cell>
          <cell r="FB82">
            <v>2.518646073941196E-2</v>
          </cell>
          <cell r="FC82">
            <v>2.5346119631399877E-2</v>
          </cell>
          <cell r="FD82">
            <v>2.5770896863842048E-2</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v>2.7781849455158224E-2</v>
          </cell>
          <cell r="FA84">
            <v>2.7565897495280479E-2</v>
          </cell>
          <cell r="FB84">
            <v>2.8004554025806542E-2</v>
          </cell>
          <cell r="FC84">
            <v>2.757400850566134E-2</v>
          </cell>
          <cell r="FD84">
            <v>2.7695076337208351E-2</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v>0.21804558154787021</v>
          </cell>
          <cell r="FA85">
            <v>0.21665941561419844</v>
          </cell>
          <cell r="FB85">
            <v>0.21777024849224721</v>
          </cell>
          <cell r="FC85">
            <v>0.21877036801324334</v>
          </cell>
          <cell r="FD85">
            <v>0.21852140312954493</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v>5.7063462918092243E-2</v>
          </cell>
          <cell r="FA86">
            <v>5.6937155485912258E-2</v>
          </cell>
          <cell r="FB86">
            <v>5.734454295398457E-2</v>
          </cell>
          <cell r="FC86">
            <v>5.6472210529474556E-2</v>
          </cell>
          <cell r="FD86">
            <v>5.6666091489940507E-2</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v>7.9411964153463487E-3</v>
          </cell>
          <cell r="FA88">
            <v>7.7940098514615629E-3</v>
          </cell>
          <cell r="FB88">
            <v>7.9468062533514672E-3</v>
          </cell>
          <cell r="FC88">
            <v>7.9029440482663148E-3</v>
          </cell>
          <cell r="FD88">
            <v>7.9278113386903552E-3</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v>0.1153232892603084</v>
          </cell>
          <cell r="FA89">
            <v>0.11597955182725675</v>
          </cell>
          <cell r="FB89">
            <v>0.11752804562110243</v>
          </cell>
          <cell r="FC89">
            <v>0.11877997881945247</v>
          </cell>
          <cell r="FD89">
            <v>0.11962380769500167</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v>9.7509137266298937E-2</v>
          </cell>
          <cell r="FA90">
            <v>9.7502881169907671E-2</v>
          </cell>
          <cell r="FB90">
            <v>9.6065638483519469E-2</v>
          </cell>
          <cell r="FC90">
            <v>9.5454350769486482E-2</v>
          </cell>
          <cell r="FD90">
            <v>9.4375403060022775E-2</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v>1.1466328339118457E-2</v>
          </cell>
          <cell r="FA91">
            <v>1.1547238289422532E-2</v>
          </cell>
          <cell r="FB91">
            <v>1.1685954195167932E-2</v>
          </cell>
          <cell r="FC91">
            <v>1.1911965637625432E-2</v>
          </cell>
          <cell r="FD91">
            <v>1.2070525730786862E-2</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v>1.8150020718587581E-2</v>
          </cell>
          <cell r="FA92">
            <v>1.8255861884039659E-2</v>
          </cell>
          <cell r="FB92">
            <v>1.808259262195271E-2</v>
          </cell>
          <cell r="FC92">
            <v>1.8131144337196592E-2</v>
          </cell>
          <cell r="FD92">
            <v>1.8132899970334054E-2</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v>0.13858588684036061</v>
          </cell>
          <cell r="FA94">
            <v>0.13883619160877853</v>
          </cell>
          <cell r="FB94">
            <v>0.1372141492598834</v>
          </cell>
          <cell r="FC94">
            <v>0.13671110700352981</v>
          </cell>
          <cell r="FD94">
            <v>0.13670488854758514</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v>2.0394994433459563E-2</v>
          </cell>
          <cell r="FA95">
            <v>2.0744156204954085E-2</v>
          </cell>
          <cell r="FB95">
            <v>2.0915749991599654E-2</v>
          </cell>
          <cell r="FC95">
            <v>2.1092828992415769E-2</v>
          </cell>
          <cell r="FD95">
            <v>2.1363212503827212E-2</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v>1.0177306086533904E-2</v>
          </cell>
          <cell r="FA96">
            <v>1.199087009576731E-2</v>
          </cell>
          <cell r="FB96">
            <v>1.2268057743380583E-2</v>
          </cell>
          <cell r="FC96">
            <v>1.2874188753860856E-2</v>
          </cell>
          <cell r="FD96">
            <v>1.2956239136930031E-2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v>3.0257361628837585E-4</v>
          </cell>
          <cell r="FA97">
            <v>3.7989030946454185E-4</v>
          </cell>
          <cell r="FB97">
            <v>4.9996534103219749E-4</v>
          </cell>
          <cell r="FC97">
            <v>7.0381926574004288E-4</v>
          </cell>
          <cell r="FD97">
            <v>8.5335038258642153E-4</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2.1772642587056787E-2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1.0000000000000002</v>
          </cell>
          <cell r="FA99">
            <v>1</v>
          </cell>
          <cell r="FB99">
            <v>1</v>
          </cell>
          <cell r="FC99">
            <v>1</v>
          </cell>
          <cell r="FD99">
            <v>1</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19899.163230000002</v>
          </cell>
          <cell r="FA102">
            <v>20229.431690000001</v>
          </cell>
          <cell r="FB102">
            <v>19328.596170000001</v>
          </cell>
          <cell r="FC102">
            <v>18832.201840000002</v>
          </cell>
          <cell r="FD102">
            <v>18609.437140000002</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27999.413260000001</v>
          </cell>
          <cell r="FA103">
            <v>28335.316770000001</v>
          </cell>
          <cell r="FB103">
            <v>26834.043829999999</v>
          </cell>
          <cell r="FC103">
            <v>26753.207549999999</v>
          </cell>
          <cell r="FD103">
            <v>26406.54854</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68600.343569999997</v>
          </cell>
          <cell r="FA104">
            <v>69829.575530000002</v>
          </cell>
          <cell r="FB104">
            <v>67077.291020000004</v>
          </cell>
          <cell r="FC104">
            <v>67122.701319999993</v>
          </cell>
          <cell r="FD104">
            <v>66738.729170000006</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59503.192499999997</v>
          </cell>
          <cell r="FA105">
            <v>59924.474820000003</v>
          </cell>
          <cell r="FB105">
            <v>58226.614289999998</v>
          </cell>
          <cell r="FC105">
            <v>57984.735350000003</v>
          </cell>
          <cell r="FD105">
            <v>57667.252780000003</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22319.1751</v>
          </cell>
          <cell r="FA106">
            <v>22616.872609999999</v>
          </cell>
          <cell r="FB106">
            <v>22389.297269999999</v>
          </cell>
          <cell r="FC106">
            <v>22343.088350000002</v>
          </cell>
          <cell r="FD106">
            <v>22438.215250000001</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19256.336019999999</v>
          </cell>
          <cell r="FA107">
            <v>19674.535520000001</v>
          </cell>
          <cell r="FB107">
            <v>19570.31021</v>
          </cell>
          <cell r="FC107">
            <v>19706.827359999999</v>
          </cell>
          <cell r="FD107">
            <v>19990.462899999999</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21801.717720000001</v>
          </cell>
          <cell r="FA109">
            <v>22049.190170000002</v>
          </cell>
          <cell r="FB109">
            <v>21760.016829999997</v>
          </cell>
          <cell r="FC109">
            <v>21439.03024</v>
          </cell>
          <cell r="FD109">
            <v>21483.047289999999</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171110.57443000001</v>
          </cell>
          <cell r="FA110">
            <v>173299.80486999999</v>
          </cell>
          <cell r="FB110">
            <v>169211.20286000002</v>
          </cell>
          <cell r="FC110">
            <v>170095.85438</v>
          </cell>
          <cell r="FD110">
            <v>169506.86758000002</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44780.370459999998</v>
          </cell>
          <cell r="FA111">
            <v>45542.437689999999</v>
          </cell>
          <cell r="FB111">
            <v>44557.68939</v>
          </cell>
          <cell r="FC111">
            <v>43907.632399999995</v>
          </cell>
          <cell r="FD111">
            <v>43955.839240000001</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6231.8285500000002</v>
          </cell>
          <cell r="FA113">
            <v>6234.2104200000003</v>
          </cell>
          <cell r="FB113">
            <v>6174.8042000000005</v>
          </cell>
          <cell r="FC113">
            <v>6144.6073899999992</v>
          </cell>
          <cell r="FD113">
            <v>6149.5965500000002</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90499.583299999998</v>
          </cell>
          <cell r="FA114">
            <v>92768.798639999994</v>
          </cell>
          <cell r="FB114">
            <v>91321.298970000003</v>
          </cell>
          <cell r="FC114">
            <v>92352.461459999991</v>
          </cell>
          <cell r="FD114">
            <v>92792.086450000003</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76519.984360000002</v>
          </cell>
          <cell r="FA115">
            <v>77989.826719999997</v>
          </cell>
          <cell r="FB115">
            <v>74644.642019999999</v>
          </cell>
          <cell r="FC115">
            <v>74216.583790000004</v>
          </cell>
          <cell r="FD115">
            <v>73206.920329999994</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8998.1645800000006</v>
          </cell>
          <cell r="FA116">
            <v>9236.3128400000005</v>
          </cell>
          <cell r="FB116">
            <v>9080.1860199999992</v>
          </cell>
          <cell r="FC116">
            <v>9261.6563699999988</v>
          </cell>
          <cell r="FD116">
            <v>9363.0965999999989</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14243.17085</v>
          </cell>
          <cell r="FA117">
            <v>14602.353160000001</v>
          </cell>
          <cell r="FB117">
            <v>14050.483340000001</v>
          </cell>
          <cell r="FC117">
            <v>14097.121630000001</v>
          </cell>
          <cell r="FD117">
            <v>14065.67517</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108754.83253</v>
          </cell>
          <cell r="FA119">
            <v>111051.18531999999</v>
          </cell>
          <cell r="FB119">
            <v>106617.73776</v>
          </cell>
          <cell r="FC119">
            <v>106294.06879999999</v>
          </cell>
          <cell r="FD119">
            <v>106041.86642000001</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16004.90681</v>
          </cell>
          <cell r="FA120">
            <v>16592.670170000001</v>
          </cell>
          <cell r="FB120">
            <v>16251.89501</v>
          </cell>
          <cell r="FC120">
            <v>16399.857080000002</v>
          </cell>
          <cell r="FD120">
            <v>16571.425869999999</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7986.6084800000008</v>
          </cell>
          <cell r="FA121">
            <v>9591.1615099999999</v>
          </cell>
          <cell r="FB121">
            <v>9532.4904200000001</v>
          </cell>
          <cell r="FC121">
            <v>10009.793170000001</v>
          </cell>
          <cell r="FD121">
            <v>10050.14374</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237.44368</v>
          </cell>
          <cell r="FA122">
            <v>303.86363</v>
          </cell>
          <cell r="FB122">
            <v>388.48160999999999</v>
          </cell>
          <cell r="FC122">
            <v>547.22556999999995</v>
          </cell>
          <cell r="FD122">
            <v>661.94317000000001</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784746.80942999991</v>
          </cell>
          <cell r="FA124">
            <v>799872.02207999991</v>
          </cell>
          <cell r="FB124">
            <v>777017.08121999993</v>
          </cell>
          <cell r="FC124">
            <v>777508.6540499999</v>
          </cell>
          <cell r="FD124">
            <v>775699.15418999991</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28"/>
      <c r="B1" s="329"/>
      <c r="C1" s="329"/>
      <c r="D1" s="329"/>
      <c r="E1" s="329"/>
      <c r="F1" s="329"/>
      <c r="G1" s="329"/>
      <c r="H1" s="329"/>
      <c r="I1" s="329"/>
    </row>
    <row r="2" spans="1:9" ht="18">
      <c r="A2" s="790" t="s">
        <v>0</v>
      </c>
      <c r="B2" s="790"/>
      <c r="C2" s="790"/>
      <c r="D2" s="790"/>
      <c r="E2" s="790"/>
      <c r="F2" s="790"/>
      <c r="G2" s="790"/>
      <c r="H2" s="790"/>
      <c r="I2" s="790"/>
    </row>
    <row r="3" spans="1:9" ht="18">
      <c r="A3" s="330"/>
      <c r="B3" s="330"/>
      <c r="C3" s="330"/>
      <c r="D3" s="330"/>
      <c r="E3" s="330"/>
      <c r="F3" s="330"/>
      <c r="G3" s="330"/>
      <c r="H3" s="330"/>
      <c r="I3" s="330"/>
    </row>
    <row r="4" spans="1:9" ht="16.5">
      <c r="A4" s="791" t="s">
        <v>1</v>
      </c>
      <c r="B4" s="791"/>
      <c r="C4" s="791"/>
      <c r="D4" s="791"/>
      <c r="E4" s="791"/>
      <c r="F4" s="791"/>
      <c r="G4" s="791"/>
      <c r="H4" s="791"/>
      <c r="I4" s="791"/>
    </row>
    <row r="5" spans="1:9" ht="15" customHeight="1">
      <c r="A5" s="331"/>
      <c r="B5" s="331"/>
      <c r="C5" s="331"/>
      <c r="D5" s="331"/>
      <c r="E5" s="331"/>
      <c r="F5" s="331"/>
      <c r="G5" s="331"/>
      <c r="H5" s="331"/>
      <c r="I5" s="331"/>
    </row>
    <row r="6" spans="1:9" ht="15" customHeight="1">
      <c r="A6" s="332"/>
      <c r="B6" s="332"/>
      <c r="C6" s="332"/>
      <c r="D6" s="332"/>
      <c r="E6" s="332"/>
      <c r="F6" s="332"/>
      <c r="G6" s="332"/>
      <c r="H6" s="332"/>
      <c r="I6" s="332"/>
    </row>
    <row r="7" spans="1:9">
      <c r="A7" s="792" t="s">
        <v>1487</v>
      </c>
      <c r="B7" s="793"/>
      <c r="C7" s="793"/>
      <c r="D7" s="793"/>
      <c r="E7" s="793"/>
      <c r="F7" s="793"/>
      <c r="G7" s="793"/>
      <c r="H7" s="793"/>
      <c r="I7" s="793"/>
    </row>
    <row r="8" spans="1:9">
      <c r="A8" s="333"/>
      <c r="B8" s="333"/>
      <c r="C8" s="333"/>
      <c r="D8" s="333"/>
      <c r="E8" s="333"/>
      <c r="F8" s="333"/>
      <c r="G8" s="333"/>
      <c r="H8" s="333"/>
      <c r="I8" s="333"/>
    </row>
    <row r="9" spans="1:9">
      <c r="A9" s="334"/>
      <c r="B9" s="334"/>
      <c r="C9" s="334"/>
      <c r="D9" s="334"/>
      <c r="E9" s="334"/>
      <c r="F9" s="334"/>
      <c r="G9" s="334"/>
      <c r="H9" s="334"/>
      <c r="I9" s="334"/>
    </row>
    <row r="10" spans="1:9">
      <c r="A10" s="334"/>
      <c r="B10" s="334"/>
      <c r="C10" s="334"/>
      <c r="D10" s="334"/>
      <c r="E10" s="334"/>
      <c r="F10" s="334"/>
      <c r="G10" s="334"/>
      <c r="H10" s="334"/>
      <c r="I10" s="334"/>
    </row>
    <row r="11" spans="1:9">
      <c r="A11" s="334"/>
      <c r="B11" s="334"/>
      <c r="C11" s="334"/>
      <c r="D11" s="334"/>
      <c r="E11" s="334"/>
      <c r="F11" s="334"/>
      <c r="G11" s="334"/>
      <c r="H11" s="334"/>
      <c r="I11" s="334"/>
    </row>
    <row r="12" spans="1:9">
      <c r="A12" s="334"/>
      <c r="B12" s="334"/>
      <c r="C12" s="334"/>
      <c r="D12" s="334"/>
      <c r="E12" s="334"/>
      <c r="F12" s="334"/>
      <c r="G12" s="334"/>
      <c r="H12" s="334"/>
      <c r="I12" s="334"/>
    </row>
    <row r="13" spans="1:9">
      <c r="A13" s="334"/>
      <c r="B13" s="334"/>
      <c r="C13" s="334"/>
      <c r="D13" s="334"/>
      <c r="E13" s="334"/>
      <c r="F13" s="334"/>
      <c r="G13" s="334"/>
      <c r="H13" s="334"/>
      <c r="I13" s="334"/>
    </row>
    <row r="14" spans="1:9">
      <c r="A14" s="334"/>
      <c r="B14" s="334"/>
      <c r="C14" s="334"/>
      <c r="D14" s="334"/>
      <c r="E14" s="334"/>
      <c r="F14" s="334"/>
      <c r="G14" s="334"/>
      <c r="H14" s="334"/>
      <c r="I14" s="334"/>
    </row>
    <row r="15" spans="1:9">
      <c r="A15" s="334"/>
      <c r="B15" s="334"/>
      <c r="C15" s="334"/>
      <c r="D15" s="334"/>
      <c r="E15" s="334"/>
      <c r="F15" s="334"/>
      <c r="G15" s="334"/>
      <c r="H15" s="334"/>
      <c r="I15" s="334"/>
    </row>
    <row r="16" spans="1:9">
      <c r="A16" s="334"/>
      <c r="B16" s="334"/>
      <c r="C16" s="334"/>
      <c r="D16" s="334"/>
      <c r="E16" s="334"/>
      <c r="F16" s="334"/>
      <c r="G16" s="334"/>
      <c r="H16" s="334"/>
      <c r="I16" s="334"/>
    </row>
    <row r="17" spans="1:9">
      <c r="A17" s="334"/>
      <c r="B17" s="334"/>
      <c r="C17" s="334"/>
      <c r="D17" s="334"/>
      <c r="E17" s="334"/>
      <c r="F17" s="334"/>
      <c r="G17" s="334"/>
      <c r="H17" s="334"/>
      <c r="I17" s="334"/>
    </row>
    <row r="18" spans="1:9" ht="30">
      <c r="A18" s="794" t="s">
        <v>2</v>
      </c>
      <c r="B18" s="794"/>
      <c r="C18" s="794"/>
      <c r="D18" s="794"/>
      <c r="E18" s="794"/>
      <c r="F18" s="794"/>
      <c r="G18" s="794"/>
      <c r="H18" s="794"/>
      <c r="I18" s="794"/>
    </row>
    <row r="19" spans="1:9" ht="18.75" customHeight="1">
      <c r="A19" s="335"/>
      <c r="B19" s="335"/>
      <c r="C19" s="335"/>
      <c r="D19" s="335"/>
      <c r="E19" s="335"/>
      <c r="F19" s="335"/>
      <c r="G19" s="335"/>
      <c r="H19" s="335"/>
      <c r="I19" s="335"/>
    </row>
    <row r="20" spans="1:9" ht="18.75" customHeight="1">
      <c r="A20" s="795" t="s">
        <v>1331</v>
      </c>
      <c r="B20" s="795"/>
      <c r="C20" s="795"/>
      <c r="D20" s="795"/>
      <c r="E20" s="795"/>
      <c r="F20" s="795"/>
      <c r="G20" s="795"/>
      <c r="H20" s="795"/>
      <c r="I20" s="795"/>
    </row>
    <row r="21" spans="1:9" ht="18.75" customHeight="1">
      <c r="A21" s="336"/>
      <c r="B21" s="336"/>
      <c r="C21" s="336"/>
      <c r="D21" s="336"/>
      <c r="E21" s="336"/>
      <c r="F21" s="336"/>
      <c r="G21" s="336"/>
      <c r="H21" s="336"/>
      <c r="I21" s="336"/>
    </row>
    <row r="22" spans="1:9" ht="26.25" customHeight="1">
      <c r="A22" s="796" t="s">
        <v>3</v>
      </c>
      <c r="B22" s="796"/>
      <c r="C22" s="796"/>
      <c r="D22" s="796"/>
      <c r="E22" s="796"/>
      <c r="F22" s="796"/>
      <c r="G22" s="796"/>
      <c r="H22" s="796"/>
      <c r="I22" s="796"/>
    </row>
    <row r="23" spans="1:9" ht="18.75">
      <c r="A23" s="337"/>
      <c r="B23" s="337"/>
      <c r="C23" s="337"/>
      <c r="D23" s="337"/>
      <c r="E23" s="337"/>
      <c r="F23" s="337"/>
      <c r="G23" s="337"/>
      <c r="H23" s="337"/>
      <c r="I23" s="337"/>
    </row>
    <row r="24" spans="1:9" ht="18.75" customHeight="1">
      <c r="A24" s="786" t="s">
        <v>1332</v>
      </c>
      <c r="B24" s="786"/>
      <c r="C24" s="786"/>
      <c r="D24" s="786"/>
      <c r="E24" s="786"/>
      <c r="F24" s="786"/>
      <c r="G24" s="786"/>
      <c r="H24" s="786"/>
      <c r="I24" s="786"/>
    </row>
    <row r="25" spans="1:9">
      <c r="A25" s="334"/>
      <c r="B25" s="334"/>
      <c r="C25" s="334"/>
      <c r="D25" s="334"/>
      <c r="E25" s="334"/>
      <c r="F25" s="334"/>
      <c r="G25" s="334"/>
      <c r="H25" s="334"/>
      <c r="I25" s="334"/>
    </row>
    <row r="26" spans="1:9">
      <c r="A26" s="334"/>
      <c r="B26" s="334"/>
      <c r="C26" s="334"/>
      <c r="D26" s="334"/>
      <c r="E26" s="334"/>
      <c r="F26" s="334"/>
      <c r="G26" s="334"/>
      <c r="H26" s="334"/>
      <c r="I26" s="334"/>
    </row>
    <row r="27" spans="1:9">
      <c r="A27" s="334"/>
      <c r="B27" s="334"/>
      <c r="C27" s="334"/>
      <c r="D27" s="334"/>
      <c r="E27" s="334"/>
      <c r="F27" s="334"/>
      <c r="G27" s="334"/>
      <c r="H27" s="334"/>
      <c r="I27" s="334"/>
    </row>
    <row r="28" spans="1:9">
      <c r="A28" s="334"/>
      <c r="B28" s="334"/>
      <c r="C28" s="334"/>
      <c r="D28" s="334"/>
      <c r="E28" s="334"/>
      <c r="F28" s="334"/>
      <c r="G28" s="334"/>
      <c r="H28" s="334"/>
      <c r="I28" s="334"/>
    </row>
    <row r="29" spans="1:9">
      <c r="A29" s="334"/>
      <c r="B29" s="334"/>
      <c r="C29" s="334"/>
      <c r="D29" s="334"/>
      <c r="E29" s="334"/>
      <c r="F29" s="334"/>
      <c r="G29" s="334"/>
      <c r="H29" s="334"/>
      <c r="I29" s="334"/>
    </row>
    <row r="30" spans="1:9">
      <c r="A30" s="334"/>
      <c r="B30" s="334"/>
      <c r="C30" s="334"/>
      <c r="D30" s="334"/>
      <c r="E30" s="334"/>
      <c r="F30" s="334"/>
      <c r="G30" s="334"/>
      <c r="H30" s="334"/>
      <c r="I30" s="334"/>
    </row>
    <row r="31" spans="1:9">
      <c r="A31" s="334"/>
      <c r="B31" s="334"/>
      <c r="C31" s="334"/>
      <c r="D31" s="334"/>
      <c r="E31" s="334"/>
      <c r="F31" s="334"/>
      <c r="G31" s="334"/>
      <c r="H31" s="334"/>
      <c r="I31" s="334"/>
    </row>
    <row r="32" spans="1:9">
      <c r="A32" s="334"/>
      <c r="B32" s="334"/>
      <c r="C32" s="334"/>
      <c r="D32" s="334"/>
      <c r="E32" s="334"/>
      <c r="F32" s="334"/>
      <c r="G32" s="334"/>
      <c r="H32" s="334"/>
      <c r="I32" s="334"/>
    </row>
    <row r="33" spans="1:9">
      <c r="A33" s="334"/>
      <c r="B33" s="334"/>
      <c r="C33" s="334"/>
      <c r="D33" s="334"/>
      <c r="E33" s="334"/>
      <c r="F33" s="334"/>
      <c r="G33" s="334"/>
      <c r="H33" s="334"/>
      <c r="I33" s="334"/>
    </row>
    <row r="34" spans="1:9">
      <c r="A34" s="334"/>
      <c r="B34" s="334"/>
      <c r="C34" s="334"/>
      <c r="D34" s="334"/>
      <c r="E34" s="334"/>
      <c r="F34" s="334"/>
      <c r="G34" s="334"/>
      <c r="H34" s="334"/>
      <c r="I34" s="334"/>
    </row>
    <row r="35" spans="1:9">
      <c r="A35" s="334"/>
      <c r="B35" s="334"/>
      <c r="C35" s="334"/>
      <c r="D35" s="334"/>
      <c r="E35" s="334"/>
      <c r="F35" s="334"/>
      <c r="G35" s="334"/>
      <c r="H35" s="334"/>
      <c r="I35" s="334"/>
    </row>
    <row r="36" spans="1:9">
      <c r="A36" s="787"/>
      <c r="B36" s="787"/>
      <c r="C36" s="787"/>
      <c r="D36" s="787"/>
      <c r="E36" s="787"/>
      <c r="F36" s="787"/>
      <c r="G36" s="787"/>
      <c r="H36" s="787"/>
      <c r="I36" s="787"/>
    </row>
    <row r="37" spans="1:9" ht="50.25" customHeight="1">
      <c r="A37" s="788" t="s">
        <v>4</v>
      </c>
      <c r="B37" s="788"/>
      <c r="C37" s="788"/>
      <c r="D37" s="788"/>
      <c r="E37" s="788"/>
      <c r="F37" s="788"/>
      <c r="G37" s="788"/>
      <c r="H37" s="788"/>
      <c r="I37" s="788"/>
    </row>
    <row r="38" spans="1:9">
      <c r="A38" s="338"/>
      <c r="B38" s="338"/>
      <c r="C38" s="338"/>
      <c r="D38" s="338"/>
      <c r="E38" s="338"/>
      <c r="F38" s="338"/>
      <c r="G38" s="338"/>
      <c r="H38" s="338"/>
      <c r="I38" s="338"/>
    </row>
    <row r="39" spans="1:9" ht="65.25" customHeight="1">
      <c r="A39" s="789" t="s">
        <v>5</v>
      </c>
      <c r="B39" s="789"/>
      <c r="C39" s="789"/>
      <c r="D39" s="789"/>
      <c r="E39" s="789"/>
      <c r="F39" s="789"/>
      <c r="G39" s="789"/>
      <c r="H39" s="789"/>
      <c r="I39" s="789"/>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39" t="s">
        <v>718</v>
      </c>
      <c r="L1" s="340" t="str">
        <f>Naslovnica!A20</f>
        <v>Srpanj 2017.</v>
      </c>
    </row>
    <row r="2" spans="1:19" ht="12.75" customHeight="1">
      <c r="A2" s="111" t="s">
        <v>724</v>
      </c>
      <c r="J2" s="87"/>
      <c r="K2" s="87"/>
      <c r="L2" s="112" t="str">
        <f>Naslovnica!A24</f>
        <v>July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407</v>
      </c>
    </row>
    <row r="26" spans="1:1" ht="12.75" customHeight="1">
      <c r="A26" s="37"/>
    </row>
    <row r="27" spans="1:1" ht="12.75" customHeight="1">
      <c r="A27" s="339" t="s">
        <v>719</v>
      </c>
    </row>
    <row r="28" spans="1:1" ht="12.75" customHeight="1">
      <c r="A28" s="111" t="s">
        <v>723</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407</v>
      </c>
    </row>
    <row r="52" spans="1:1" ht="12.75" customHeight="1"/>
    <row r="53" spans="1:1" ht="12.75" customHeight="1">
      <c r="A53" s="339" t="s">
        <v>720</v>
      </c>
    </row>
    <row r="54" spans="1:1" ht="12.75" customHeight="1">
      <c r="A54" s="111" t="s">
        <v>725</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407</v>
      </c>
    </row>
    <row r="78" spans="1:12" ht="12.75" customHeight="1">
      <c r="A78" s="73" t="s">
        <v>279</v>
      </c>
    </row>
    <row r="79" spans="1:12" ht="12.75" customHeight="1">
      <c r="L79" s="40" t="s">
        <v>317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99" t="s">
        <v>743</v>
      </c>
      <c r="AG1" s="340" t="str">
        <f>Naslovnica!A20</f>
        <v>Srpanj 2017.</v>
      </c>
    </row>
    <row r="2" spans="1:33" ht="12.75" customHeight="1">
      <c r="A2" s="113" t="s">
        <v>744</v>
      </c>
      <c r="AG2" s="112" t="str">
        <f>Naslovnica!A24</f>
        <v>July 2017</v>
      </c>
    </row>
    <row r="3" spans="1:33" ht="12.75" customHeight="1">
      <c r="A3" s="113"/>
      <c r="AG3" s="112"/>
    </row>
    <row r="4" spans="1:33" ht="12.75" customHeight="1">
      <c r="I4" s="606"/>
      <c r="J4" s="606"/>
      <c r="K4" s="606"/>
      <c r="AG4" s="21" t="s">
        <v>408</v>
      </c>
    </row>
    <row r="5" spans="1:33" ht="15" customHeight="1">
      <c r="A5" s="372" t="s">
        <v>727</v>
      </c>
      <c r="B5" s="839" t="s">
        <v>732</v>
      </c>
      <c r="C5" s="839"/>
      <c r="D5" s="839"/>
      <c r="E5" s="839"/>
      <c r="F5" s="839"/>
      <c r="G5" s="839"/>
      <c r="H5" s="839"/>
      <c r="I5" s="839"/>
      <c r="J5" s="837" t="s">
        <v>738</v>
      </c>
      <c r="K5" s="837"/>
      <c r="L5" s="839" t="s">
        <v>733</v>
      </c>
      <c r="M5" s="839"/>
      <c r="N5" s="839"/>
      <c r="O5" s="839"/>
      <c r="P5" s="839"/>
      <c r="Q5" s="839"/>
      <c r="R5" s="839"/>
      <c r="S5" s="839"/>
      <c r="T5" s="837" t="s">
        <v>739</v>
      </c>
      <c r="U5" s="837"/>
      <c r="V5" s="839" t="s">
        <v>734</v>
      </c>
      <c r="W5" s="839"/>
      <c r="X5" s="839"/>
      <c r="Y5" s="839"/>
      <c r="Z5" s="839"/>
      <c r="AA5" s="839"/>
      <c r="AB5" s="839"/>
      <c r="AC5" s="839"/>
      <c r="AD5" s="837" t="s">
        <v>740</v>
      </c>
      <c r="AE5" s="837"/>
      <c r="AF5" s="838" t="s">
        <v>1446</v>
      </c>
      <c r="AG5" s="838"/>
    </row>
    <row r="6" spans="1:33" ht="22.5" customHeight="1">
      <c r="A6" s="840" t="s">
        <v>409</v>
      </c>
      <c r="B6" s="814" t="s">
        <v>728</v>
      </c>
      <c r="C6" s="814"/>
      <c r="D6" s="814" t="s">
        <v>729</v>
      </c>
      <c r="E6" s="814"/>
      <c r="F6" s="814" t="s">
        <v>730</v>
      </c>
      <c r="G6" s="814"/>
      <c r="H6" s="814" t="s">
        <v>731</v>
      </c>
      <c r="I6" s="814"/>
      <c r="J6" s="837"/>
      <c r="K6" s="837"/>
      <c r="L6" s="814" t="s">
        <v>728</v>
      </c>
      <c r="M6" s="814"/>
      <c r="N6" s="814" t="s">
        <v>729</v>
      </c>
      <c r="O6" s="814"/>
      <c r="P6" s="814" t="s">
        <v>730</v>
      </c>
      <c r="Q6" s="814"/>
      <c r="R6" s="814" t="s">
        <v>731</v>
      </c>
      <c r="S6" s="814"/>
      <c r="T6" s="837"/>
      <c r="U6" s="837"/>
      <c r="V6" s="814" t="s">
        <v>728</v>
      </c>
      <c r="W6" s="814"/>
      <c r="X6" s="814" t="s">
        <v>729</v>
      </c>
      <c r="Y6" s="814"/>
      <c r="Z6" s="814" t="s">
        <v>730</v>
      </c>
      <c r="AA6" s="814"/>
      <c r="AB6" s="814" t="s">
        <v>731</v>
      </c>
      <c r="AC6" s="814"/>
      <c r="AD6" s="837"/>
      <c r="AE6" s="837"/>
      <c r="AF6" s="838"/>
      <c r="AG6" s="838"/>
    </row>
    <row r="7" spans="1:33">
      <c r="A7" s="840"/>
      <c r="B7" s="372" t="s">
        <v>125</v>
      </c>
      <c r="C7" s="372" t="s">
        <v>126</v>
      </c>
      <c r="D7" s="372" t="s">
        <v>125</v>
      </c>
      <c r="E7" s="372" t="s">
        <v>126</v>
      </c>
      <c r="F7" s="372" t="s">
        <v>125</v>
      </c>
      <c r="G7" s="372" t="s">
        <v>126</v>
      </c>
      <c r="H7" s="372" t="s">
        <v>125</v>
      </c>
      <c r="I7" s="372" t="s">
        <v>126</v>
      </c>
      <c r="J7" s="372" t="s">
        <v>125</v>
      </c>
      <c r="K7" s="372" t="s">
        <v>126</v>
      </c>
      <c r="L7" s="372" t="s">
        <v>125</v>
      </c>
      <c r="M7" s="372" t="s">
        <v>126</v>
      </c>
      <c r="N7" s="372" t="s">
        <v>125</v>
      </c>
      <c r="O7" s="372" t="s">
        <v>126</v>
      </c>
      <c r="P7" s="372" t="s">
        <v>125</v>
      </c>
      <c r="Q7" s="372" t="s">
        <v>126</v>
      </c>
      <c r="R7" s="372" t="s">
        <v>125</v>
      </c>
      <c r="S7" s="372" t="s">
        <v>126</v>
      </c>
      <c r="T7" s="372" t="s">
        <v>125</v>
      </c>
      <c r="U7" s="372" t="s">
        <v>126</v>
      </c>
      <c r="V7" s="372" t="s">
        <v>125</v>
      </c>
      <c r="W7" s="372" t="s">
        <v>126</v>
      </c>
      <c r="X7" s="372" t="s">
        <v>125</v>
      </c>
      <c r="Y7" s="372" t="s">
        <v>126</v>
      </c>
      <c r="Z7" s="372" t="s">
        <v>125</v>
      </c>
      <c r="AA7" s="372" t="s">
        <v>126</v>
      </c>
      <c r="AB7" s="372" t="s">
        <v>125</v>
      </c>
      <c r="AC7" s="372" t="s">
        <v>126</v>
      </c>
      <c r="AD7" s="372" t="s">
        <v>125</v>
      </c>
      <c r="AE7" s="372" t="s">
        <v>126</v>
      </c>
      <c r="AF7" s="372" t="s">
        <v>125</v>
      </c>
      <c r="AG7" s="372" t="s">
        <v>126</v>
      </c>
    </row>
    <row r="8" spans="1:33">
      <c r="A8" s="840"/>
      <c r="B8" s="373" t="s">
        <v>117</v>
      </c>
      <c r="C8" s="373" t="s">
        <v>118</v>
      </c>
      <c r="D8" s="373" t="s">
        <v>117</v>
      </c>
      <c r="E8" s="373" t="s">
        <v>118</v>
      </c>
      <c r="F8" s="373" t="s">
        <v>117</v>
      </c>
      <c r="G8" s="373" t="s">
        <v>118</v>
      </c>
      <c r="H8" s="373" t="s">
        <v>117</v>
      </c>
      <c r="I8" s="373" t="s">
        <v>118</v>
      </c>
      <c r="J8" s="373" t="s">
        <v>117</v>
      </c>
      <c r="K8" s="373" t="s">
        <v>118</v>
      </c>
      <c r="L8" s="373" t="s">
        <v>117</v>
      </c>
      <c r="M8" s="373" t="s">
        <v>118</v>
      </c>
      <c r="N8" s="373" t="s">
        <v>117</v>
      </c>
      <c r="O8" s="373" t="s">
        <v>118</v>
      </c>
      <c r="P8" s="373" t="s">
        <v>117</v>
      </c>
      <c r="Q8" s="373" t="s">
        <v>118</v>
      </c>
      <c r="R8" s="373" t="s">
        <v>117</v>
      </c>
      <c r="S8" s="373" t="s">
        <v>118</v>
      </c>
      <c r="T8" s="373" t="s">
        <v>117</v>
      </c>
      <c r="U8" s="373" t="s">
        <v>118</v>
      </c>
      <c r="V8" s="373" t="s">
        <v>117</v>
      </c>
      <c r="W8" s="373" t="s">
        <v>118</v>
      </c>
      <c r="X8" s="373" t="s">
        <v>117</v>
      </c>
      <c r="Y8" s="373" t="s">
        <v>118</v>
      </c>
      <c r="Z8" s="373" t="s">
        <v>117</v>
      </c>
      <c r="AA8" s="373" t="s">
        <v>118</v>
      </c>
      <c r="AB8" s="373" t="s">
        <v>117</v>
      </c>
      <c r="AC8" s="373" t="s">
        <v>118</v>
      </c>
      <c r="AD8" s="373" t="s">
        <v>117</v>
      </c>
      <c r="AE8" s="373" t="s">
        <v>118</v>
      </c>
      <c r="AF8" s="373" t="s">
        <v>117</v>
      </c>
      <c r="AG8" s="373" t="s">
        <v>118</v>
      </c>
    </row>
    <row r="9" spans="1:33" ht="18">
      <c r="A9" s="196" t="s">
        <v>504</v>
      </c>
      <c r="B9" s="172">
        <v>20813.01959</v>
      </c>
      <c r="C9" s="173">
        <v>8.1048448713082588E-2</v>
      </c>
      <c r="D9" s="172">
        <v>1970.65228</v>
      </c>
      <c r="E9" s="173">
        <v>2.6348943960350511E-2</v>
      </c>
      <c r="F9" s="172">
        <v>1809.33197</v>
      </c>
      <c r="G9" s="173">
        <v>2.4274794871652738E-2</v>
      </c>
      <c r="H9" s="172">
        <v>6790.9361799999997</v>
      </c>
      <c r="I9" s="173">
        <v>4.7405764791541002E-2</v>
      </c>
      <c r="J9" s="172">
        <v>31383.940019999998</v>
      </c>
      <c r="K9" s="173">
        <v>5.712667652740152E-2</v>
      </c>
      <c r="L9" s="172">
        <v>1389592.6530200001</v>
      </c>
      <c r="M9" s="173">
        <v>4.2810593577057965E-2</v>
      </c>
      <c r="N9" s="172">
        <v>419145.81273000001</v>
      </c>
      <c r="O9" s="173">
        <v>3.6375254231388057E-2</v>
      </c>
      <c r="P9" s="172">
        <v>526226.30073000002</v>
      </c>
      <c r="Q9" s="173">
        <v>3.8080853964302198E-2</v>
      </c>
      <c r="R9" s="172">
        <v>493846.76091000001</v>
      </c>
      <c r="S9" s="173">
        <v>1.9286005350087451E-2</v>
      </c>
      <c r="T9" s="172">
        <v>2828811.5273899999</v>
      </c>
      <c r="U9" s="173">
        <v>3.3915735198634993E-2</v>
      </c>
      <c r="V9" s="172">
        <v>72033.303040000013</v>
      </c>
      <c r="W9" s="173">
        <v>5.2006896074231576E-2</v>
      </c>
      <c r="X9" s="172">
        <v>16347.0155</v>
      </c>
      <c r="Y9" s="173">
        <v>4.4615706936567884E-2</v>
      </c>
      <c r="Z9" s="172">
        <v>31455.561730000001</v>
      </c>
      <c r="AA9" s="173">
        <v>6.0198491739502875E-2</v>
      </c>
      <c r="AB9" s="172">
        <v>14108.77484</v>
      </c>
      <c r="AC9" s="173">
        <v>1.1832914993343458E-2</v>
      </c>
      <c r="AD9" s="172">
        <v>133944.65511000002</v>
      </c>
      <c r="AE9" s="173">
        <v>3.8641613555172136E-2</v>
      </c>
      <c r="AF9" s="172">
        <v>2994140.1225200002</v>
      </c>
      <c r="AG9" s="173">
        <v>3.4248977506673904E-2</v>
      </c>
    </row>
    <row r="10" spans="1:33" ht="18">
      <c r="A10" s="196" t="s">
        <v>505</v>
      </c>
      <c r="B10" s="175">
        <v>4085.6841300000001</v>
      </c>
      <c r="C10" s="176">
        <v>1.5910154662385559E-2</v>
      </c>
      <c r="D10" s="175">
        <v>111.15913</v>
      </c>
      <c r="E10" s="176">
        <v>1.4862721936166827E-3</v>
      </c>
      <c r="F10" s="175">
        <v>303.80268000000001</v>
      </c>
      <c r="G10" s="176">
        <v>4.0759506053819174E-3</v>
      </c>
      <c r="H10" s="175">
        <v>1464.69948</v>
      </c>
      <c r="I10" s="176">
        <v>1.0224687318320876E-2</v>
      </c>
      <c r="J10" s="175">
        <v>5965.3454199999996</v>
      </c>
      <c r="K10" s="176">
        <v>1.0858431349454132E-2</v>
      </c>
      <c r="L10" s="175">
        <v>303406.42717000004</v>
      </c>
      <c r="M10" s="176">
        <v>9.3473502569354477E-3</v>
      </c>
      <c r="N10" s="175">
        <v>8194.4014699999989</v>
      </c>
      <c r="O10" s="176">
        <v>7.1114497077731556E-4</v>
      </c>
      <c r="P10" s="175">
        <v>29546.241170000001</v>
      </c>
      <c r="Q10" s="176">
        <v>2.1381411260288211E-3</v>
      </c>
      <c r="R10" s="175">
        <v>49306.464780000002</v>
      </c>
      <c r="S10" s="176">
        <v>1.925546179119878E-3</v>
      </c>
      <c r="T10" s="175">
        <v>390453.53459</v>
      </c>
      <c r="U10" s="173">
        <v>4.6813011606834437E-3</v>
      </c>
      <c r="V10" s="175">
        <v>1162.2351999999998</v>
      </c>
      <c r="W10" s="176">
        <v>8.3911528014547841E-4</v>
      </c>
      <c r="X10" s="175">
        <v>42.925410000000007</v>
      </c>
      <c r="Y10" s="176">
        <v>1.1715578985607621E-4</v>
      </c>
      <c r="Z10" s="175">
        <v>121.01464999999999</v>
      </c>
      <c r="AA10" s="176">
        <v>2.3159336561572291E-4</v>
      </c>
      <c r="AB10" s="175">
        <v>11446.1008</v>
      </c>
      <c r="AC10" s="176">
        <v>9.5997518783594495E-3</v>
      </c>
      <c r="AD10" s="175">
        <v>12772.27606</v>
      </c>
      <c r="AE10" s="176">
        <v>3.6846662923965367E-3</v>
      </c>
      <c r="AF10" s="175">
        <v>409191.15607000003</v>
      </c>
      <c r="AG10" s="173">
        <v>4.6806021517711086E-3</v>
      </c>
    </row>
    <row r="11" spans="1:33" ht="27">
      <c r="A11" s="196" t="s">
        <v>506</v>
      </c>
      <c r="B11" s="175">
        <v>234590.04190000001</v>
      </c>
      <c r="C11" s="176">
        <v>0.91352236984715429</v>
      </c>
      <c r="D11" s="175">
        <v>72744.011790000004</v>
      </c>
      <c r="E11" s="176">
        <v>0.97263627356206483</v>
      </c>
      <c r="F11" s="175">
        <v>74265.439230000004</v>
      </c>
      <c r="G11" s="176">
        <v>0.99637785284998981</v>
      </c>
      <c r="H11" s="175">
        <v>135066.94846000001</v>
      </c>
      <c r="I11" s="176">
        <v>0.942867348490669</v>
      </c>
      <c r="J11" s="175">
        <v>516666.44138000009</v>
      </c>
      <c r="K11" s="176">
        <v>0.94046307284775776</v>
      </c>
      <c r="L11" s="175">
        <v>30926804.503689997</v>
      </c>
      <c r="M11" s="176">
        <v>0.95279350777162064</v>
      </c>
      <c r="N11" s="175">
        <v>11100240.824879998</v>
      </c>
      <c r="O11" s="176">
        <v>0.9633260544934531</v>
      </c>
      <c r="P11" s="175">
        <v>13268641.881870002</v>
      </c>
      <c r="Q11" s="176">
        <v>0.96019756729599248</v>
      </c>
      <c r="R11" s="175">
        <v>25091095.468169998</v>
      </c>
      <c r="S11" s="176">
        <v>0.97987278593666849</v>
      </c>
      <c r="T11" s="175">
        <v>80386782.678609997</v>
      </c>
      <c r="U11" s="176">
        <v>0.9637887884716887</v>
      </c>
      <c r="V11" s="175">
        <v>1315396.0979899999</v>
      </c>
      <c r="W11" s="176">
        <v>0.94969500602558599</v>
      </c>
      <c r="X11" s="175">
        <v>350634.97570000001</v>
      </c>
      <c r="Y11" s="176">
        <v>0.95698369635373504</v>
      </c>
      <c r="Z11" s="175">
        <v>491751.94466000004</v>
      </c>
      <c r="AA11" s="176">
        <v>0.94109670120011191</v>
      </c>
      <c r="AB11" s="175">
        <v>1173216.74095</v>
      </c>
      <c r="AC11" s="176">
        <v>0.98396736228790815</v>
      </c>
      <c r="AD11" s="175">
        <v>3330999.7593</v>
      </c>
      <c r="AE11" s="176">
        <v>0.96095813114406536</v>
      </c>
      <c r="AF11" s="175">
        <v>84234448.879289985</v>
      </c>
      <c r="AG11" s="176">
        <v>0.96352997084377634</v>
      </c>
    </row>
    <row r="12" spans="1:33" ht="18.75">
      <c r="A12" s="196" t="s">
        <v>507</v>
      </c>
      <c r="B12" s="177">
        <v>213343.69006999998</v>
      </c>
      <c r="C12" s="178">
        <v>0.83078647229093305</v>
      </c>
      <c r="D12" s="177">
        <v>56935.487409999994</v>
      </c>
      <c r="E12" s="178">
        <v>0.7612656897143375</v>
      </c>
      <c r="F12" s="177">
        <v>61075.798320000002</v>
      </c>
      <c r="G12" s="178">
        <v>0.81941981926093588</v>
      </c>
      <c r="H12" s="177">
        <v>109222.13619</v>
      </c>
      <c r="I12" s="178">
        <v>0.76245141479930656</v>
      </c>
      <c r="J12" s="177">
        <v>440577.11198999995</v>
      </c>
      <c r="K12" s="178">
        <v>0.8019613262703873</v>
      </c>
      <c r="L12" s="177">
        <v>28224918.343200002</v>
      </c>
      <c r="M12" s="178">
        <v>0.86955375397986678</v>
      </c>
      <c r="N12" s="177">
        <v>9589221.0235799998</v>
      </c>
      <c r="O12" s="178">
        <v>0.83219333706760878</v>
      </c>
      <c r="P12" s="177">
        <v>11227707.7586</v>
      </c>
      <c r="Q12" s="178">
        <v>0.81250347790671396</v>
      </c>
      <c r="R12" s="177">
        <v>22920562.882819999</v>
      </c>
      <c r="S12" s="178">
        <v>0.89510782164599845</v>
      </c>
      <c r="T12" s="177">
        <v>71962410.00819999</v>
      </c>
      <c r="U12" s="178">
        <v>0.86278566757170372</v>
      </c>
      <c r="V12" s="177">
        <v>1315396.0979899999</v>
      </c>
      <c r="W12" s="178">
        <v>0.94969500602558599</v>
      </c>
      <c r="X12" s="177">
        <v>350634.97570000001</v>
      </c>
      <c r="Y12" s="178">
        <v>0.95698369635373504</v>
      </c>
      <c r="Z12" s="177">
        <v>491751.94466000004</v>
      </c>
      <c r="AA12" s="178">
        <v>0.94109670120011191</v>
      </c>
      <c r="AB12" s="177">
        <v>1173216.74095</v>
      </c>
      <c r="AC12" s="178">
        <v>0.98396736228790815</v>
      </c>
      <c r="AD12" s="177">
        <v>3330999.7593</v>
      </c>
      <c r="AE12" s="178">
        <v>0.96095813114406536</v>
      </c>
      <c r="AF12" s="177">
        <v>75733986.879489988</v>
      </c>
      <c r="AG12" s="178">
        <v>0.86629600051694433</v>
      </c>
    </row>
    <row r="13" spans="1:33" ht="19.5">
      <c r="A13" s="197" t="s">
        <v>428</v>
      </c>
      <c r="B13" s="177">
        <v>85309.363760000007</v>
      </c>
      <c r="C13" s="178">
        <v>0.33220511629990096</v>
      </c>
      <c r="D13" s="177">
        <v>19961.570110000001</v>
      </c>
      <c r="E13" s="178">
        <v>0.26689959336154306</v>
      </c>
      <c r="F13" s="177">
        <v>20549.08077</v>
      </c>
      <c r="G13" s="178">
        <v>0.2756955211998901</v>
      </c>
      <c r="H13" s="177">
        <v>30353.95206</v>
      </c>
      <c r="I13" s="178">
        <v>0.21189306948398851</v>
      </c>
      <c r="J13" s="177">
        <v>156173.96670000002</v>
      </c>
      <c r="K13" s="178">
        <v>0.2842759599969461</v>
      </c>
      <c r="L13" s="177">
        <v>3581099.1939699999</v>
      </c>
      <c r="M13" s="178">
        <v>0.11032656355730817</v>
      </c>
      <c r="N13" s="177">
        <v>1716308.1529000001</v>
      </c>
      <c r="O13" s="178">
        <v>0.14894851267751458</v>
      </c>
      <c r="P13" s="177">
        <v>1914663.94842</v>
      </c>
      <c r="Q13" s="178">
        <v>0.13855643115775487</v>
      </c>
      <c r="R13" s="177">
        <v>2827534.74939</v>
      </c>
      <c r="S13" s="178">
        <v>0.1104226140995825</v>
      </c>
      <c r="T13" s="177">
        <v>10039606.044679999</v>
      </c>
      <c r="U13" s="178">
        <v>0.12036878979496549</v>
      </c>
      <c r="V13" s="177">
        <v>0</v>
      </c>
      <c r="W13" s="178">
        <v>0</v>
      </c>
      <c r="X13" s="177">
        <v>0</v>
      </c>
      <c r="Y13" s="178">
        <v>0</v>
      </c>
      <c r="Z13" s="177">
        <v>0</v>
      </c>
      <c r="AA13" s="178">
        <v>0</v>
      </c>
      <c r="AB13" s="177">
        <v>0</v>
      </c>
      <c r="AC13" s="178">
        <v>0</v>
      </c>
      <c r="AD13" s="177">
        <v>0</v>
      </c>
      <c r="AE13" s="178">
        <v>0</v>
      </c>
      <c r="AF13" s="177">
        <v>10195780.01138</v>
      </c>
      <c r="AG13" s="178">
        <v>0.11662615174431154</v>
      </c>
    </row>
    <row r="14" spans="1:33" ht="19.5">
      <c r="A14" s="197" t="s">
        <v>508</v>
      </c>
      <c r="B14" s="177">
        <v>110587.63539</v>
      </c>
      <c r="C14" s="178">
        <v>0.43064180362920096</v>
      </c>
      <c r="D14" s="177">
        <v>33132.350829999996</v>
      </c>
      <c r="E14" s="178">
        <v>0.44300177365351467</v>
      </c>
      <c r="F14" s="177">
        <v>36349.091489999999</v>
      </c>
      <c r="G14" s="178">
        <v>0.487675426246234</v>
      </c>
      <c r="H14" s="177">
        <v>71511.691709999999</v>
      </c>
      <c r="I14" s="178">
        <v>0.49920457904368826</v>
      </c>
      <c r="J14" s="177">
        <v>251580.76941999997</v>
      </c>
      <c r="K14" s="178">
        <v>0.45794037415354227</v>
      </c>
      <c r="L14" s="177">
        <v>23370985.95273</v>
      </c>
      <c r="M14" s="178">
        <v>0.72001372412484577</v>
      </c>
      <c r="N14" s="177">
        <v>7474317.0194700006</v>
      </c>
      <c r="O14" s="178">
        <v>0.64865298311914243</v>
      </c>
      <c r="P14" s="177">
        <v>8733571.407850001</v>
      </c>
      <c r="Q14" s="178">
        <v>0.63201298929333538</v>
      </c>
      <c r="R14" s="177">
        <v>19549992.931139998</v>
      </c>
      <c r="S14" s="178">
        <v>0.76347826513911443</v>
      </c>
      <c r="T14" s="177">
        <v>59128867.311190002</v>
      </c>
      <c r="U14" s="178">
        <v>0.70891927118659059</v>
      </c>
      <c r="V14" s="177">
        <v>1244224.4271</v>
      </c>
      <c r="W14" s="178">
        <v>0.89831019462313988</v>
      </c>
      <c r="X14" s="177">
        <v>321935.10132999998</v>
      </c>
      <c r="Y14" s="178">
        <v>0.87865348470083515</v>
      </c>
      <c r="Z14" s="177">
        <v>436555.87943999999</v>
      </c>
      <c r="AA14" s="178">
        <v>0.83546451110540232</v>
      </c>
      <c r="AB14" s="177">
        <v>1092315.0902</v>
      </c>
      <c r="AC14" s="178">
        <v>0.91611580416169514</v>
      </c>
      <c r="AD14" s="177">
        <v>3095030.4980699997</v>
      </c>
      <c r="AE14" s="178">
        <v>0.89288349990281934</v>
      </c>
      <c r="AF14" s="177">
        <v>62475478.578680001</v>
      </c>
      <c r="AG14" s="178">
        <v>0.71463631393410376</v>
      </c>
    </row>
    <row r="15" spans="1:33" ht="19.5">
      <c r="A15" s="197" t="s">
        <v>509</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510</v>
      </c>
      <c r="B16" s="177">
        <v>5446.4986399999998</v>
      </c>
      <c r="C16" s="178">
        <v>2.1209333118679587E-2</v>
      </c>
      <c r="D16" s="177">
        <v>3841.5664700000002</v>
      </c>
      <c r="E16" s="178">
        <v>5.1364322699279819E-2</v>
      </c>
      <c r="F16" s="177">
        <v>4177.6260600000005</v>
      </c>
      <c r="G16" s="178">
        <v>5.604887181481176E-2</v>
      </c>
      <c r="H16" s="177">
        <v>7011.3493600000002</v>
      </c>
      <c r="I16" s="178">
        <v>4.8944412054757608E-2</v>
      </c>
      <c r="J16" s="177">
        <v>20477.040529999998</v>
      </c>
      <c r="K16" s="178">
        <v>3.7273371981030208E-2</v>
      </c>
      <c r="L16" s="177">
        <v>160579.56131999998</v>
      </c>
      <c r="M16" s="178">
        <v>4.9471377971900049E-3</v>
      </c>
      <c r="N16" s="177">
        <v>328192.99605000002</v>
      </c>
      <c r="O16" s="178">
        <v>2.8481982416867953E-2</v>
      </c>
      <c r="P16" s="177">
        <v>327437.41960000002</v>
      </c>
      <c r="Q16" s="178">
        <v>2.3695312341739598E-2</v>
      </c>
      <c r="R16" s="177">
        <v>477553.22973999998</v>
      </c>
      <c r="S16" s="178">
        <v>1.8649700418700638E-2</v>
      </c>
      <c r="T16" s="177">
        <v>1293763.2067100001</v>
      </c>
      <c r="U16" s="178">
        <v>1.5511436482655344E-2</v>
      </c>
      <c r="V16" s="177">
        <v>12179.181189999999</v>
      </c>
      <c r="W16" s="178">
        <v>8.7931745968366747E-3</v>
      </c>
      <c r="X16" s="177">
        <v>28699.874370000001</v>
      </c>
      <c r="Y16" s="178">
        <v>7.8330211652899939E-2</v>
      </c>
      <c r="Z16" s="177">
        <v>32191.773379999999</v>
      </c>
      <c r="AA16" s="178">
        <v>6.1607426391869384E-2</v>
      </c>
      <c r="AB16" s="177">
        <v>80901.650750000001</v>
      </c>
      <c r="AC16" s="178">
        <v>6.7851558126212963E-2</v>
      </c>
      <c r="AD16" s="177">
        <v>153972.47969000001</v>
      </c>
      <c r="AE16" s="178">
        <v>4.4419428706777675E-2</v>
      </c>
      <c r="AF16" s="177">
        <v>1468212.7269299999</v>
      </c>
      <c r="AG16" s="178">
        <v>1.6794399260551655E-2</v>
      </c>
    </row>
    <row r="17" spans="1:33" ht="19.5">
      <c r="A17" s="522" t="s">
        <v>588</v>
      </c>
      <c r="B17" s="177">
        <v>0</v>
      </c>
      <c r="C17" s="178">
        <v>0</v>
      </c>
      <c r="D17" s="177">
        <v>0</v>
      </c>
      <c r="E17" s="178">
        <v>0</v>
      </c>
      <c r="F17" s="177">
        <v>0</v>
      </c>
      <c r="G17" s="178">
        <v>0</v>
      </c>
      <c r="H17" s="177">
        <v>0</v>
      </c>
      <c r="I17" s="178">
        <v>0</v>
      </c>
      <c r="J17" s="177">
        <v>0</v>
      </c>
      <c r="K17" s="178">
        <v>0</v>
      </c>
      <c r="L17" s="177">
        <v>40609.622139999999</v>
      </c>
      <c r="M17" s="178">
        <v>1.2511019146331172E-3</v>
      </c>
      <c r="N17" s="177">
        <v>49489.974470000001</v>
      </c>
      <c r="O17" s="178">
        <v>4.294950226332789E-3</v>
      </c>
      <c r="P17" s="177">
        <v>73819.605049999998</v>
      </c>
      <c r="Q17" s="178">
        <v>5.3420241362163714E-3</v>
      </c>
      <c r="R17" s="177">
        <v>42149.777539999995</v>
      </c>
      <c r="S17" s="178">
        <v>1.6460588576981293E-3</v>
      </c>
      <c r="T17" s="177">
        <v>206068.9792</v>
      </c>
      <c r="U17" s="178">
        <v>2.4706421278085635E-3</v>
      </c>
      <c r="V17" s="177">
        <v>0</v>
      </c>
      <c r="W17" s="178">
        <v>0</v>
      </c>
      <c r="X17" s="177">
        <v>0</v>
      </c>
      <c r="Y17" s="178">
        <v>0</v>
      </c>
      <c r="Z17" s="177">
        <v>0</v>
      </c>
      <c r="AA17" s="178">
        <v>0</v>
      </c>
      <c r="AB17" s="177">
        <v>0</v>
      </c>
      <c r="AC17" s="178">
        <v>0</v>
      </c>
      <c r="AD17" s="177">
        <v>0</v>
      </c>
      <c r="AE17" s="178">
        <v>0</v>
      </c>
      <c r="AF17" s="177">
        <v>206068.9792</v>
      </c>
      <c r="AG17" s="178">
        <v>2.357154823971305E-3</v>
      </c>
    </row>
    <row r="18" spans="1:33" ht="19.5">
      <c r="A18" s="522" t="s">
        <v>589</v>
      </c>
      <c r="B18" s="177">
        <v>0</v>
      </c>
      <c r="C18" s="178">
        <v>0</v>
      </c>
      <c r="D18" s="177">
        <v>0</v>
      </c>
      <c r="E18" s="178">
        <v>0</v>
      </c>
      <c r="F18" s="177">
        <v>0</v>
      </c>
      <c r="G18" s="178">
        <v>0</v>
      </c>
      <c r="H18" s="177">
        <v>345.14305999999999</v>
      </c>
      <c r="I18" s="178">
        <v>2.4093542168721611E-3</v>
      </c>
      <c r="J18" s="177">
        <v>345.14305999999999</v>
      </c>
      <c r="K18" s="178">
        <v>6.2824731157823355E-4</v>
      </c>
      <c r="L18" s="177">
        <v>621068.29908999999</v>
      </c>
      <c r="M18" s="178">
        <v>1.9133882492939455E-2</v>
      </c>
      <c r="N18" s="177">
        <v>20912.880690000002</v>
      </c>
      <c r="O18" s="178">
        <v>1.8149086277511293E-3</v>
      </c>
      <c r="P18" s="177">
        <v>178215.37768000001</v>
      </c>
      <c r="Q18" s="178">
        <v>1.2896720977667659E-2</v>
      </c>
      <c r="R18" s="177">
        <v>23332.195010000003</v>
      </c>
      <c r="S18" s="178">
        <v>9.1118313090272592E-4</v>
      </c>
      <c r="T18" s="177">
        <v>843528.75247000006</v>
      </c>
      <c r="U18" s="178">
        <v>1.0113398338560724E-2</v>
      </c>
      <c r="V18" s="177">
        <v>0</v>
      </c>
      <c r="W18" s="178">
        <v>0</v>
      </c>
      <c r="X18" s="177">
        <v>0</v>
      </c>
      <c r="Y18" s="178">
        <v>0</v>
      </c>
      <c r="Z18" s="177">
        <v>23004.291839999998</v>
      </c>
      <c r="AA18" s="178">
        <v>4.4024763702840204E-2</v>
      </c>
      <c r="AB18" s="177">
        <v>0</v>
      </c>
      <c r="AC18" s="178">
        <v>0</v>
      </c>
      <c r="AD18" s="177">
        <v>23004.291839999998</v>
      </c>
      <c r="AE18" s="178">
        <v>6.6364944137686215E-3</v>
      </c>
      <c r="AF18" s="177">
        <v>866878.18737000006</v>
      </c>
      <c r="AG18" s="178">
        <v>9.9159325633942693E-3</v>
      </c>
    </row>
    <row r="19" spans="1:33" ht="19.5">
      <c r="A19" s="174" t="s">
        <v>598</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24992.35</v>
      </c>
      <c r="W19" s="178">
        <v>1.8044078145063796E-2</v>
      </c>
      <c r="X19" s="177">
        <v>0</v>
      </c>
      <c r="Y19" s="178">
        <v>0</v>
      </c>
      <c r="Z19" s="177">
        <v>0</v>
      </c>
      <c r="AA19" s="178">
        <v>0</v>
      </c>
      <c r="AB19" s="177">
        <v>0</v>
      </c>
      <c r="AC19" s="178">
        <v>0</v>
      </c>
      <c r="AD19" s="177">
        <v>24992.35</v>
      </c>
      <c r="AE19" s="178">
        <v>7.2100281249931402E-3</v>
      </c>
      <c r="AF19" s="177">
        <v>24992.35</v>
      </c>
      <c r="AG19" s="178">
        <v>2.8587921672433483E-4</v>
      </c>
    </row>
    <row r="20" spans="1:33" ht="17.25" customHeight="1">
      <c r="A20" s="196" t="s">
        <v>528</v>
      </c>
      <c r="B20" s="177">
        <v>12000.192279999999</v>
      </c>
      <c r="C20" s="178">
        <v>4.673021924315162E-2</v>
      </c>
      <c r="D20" s="177">
        <v>0</v>
      </c>
      <c r="E20" s="178">
        <v>0</v>
      </c>
      <c r="F20" s="177">
        <v>0</v>
      </c>
      <c r="G20" s="178">
        <v>0</v>
      </c>
      <c r="H20" s="177">
        <v>0</v>
      </c>
      <c r="I20" s="178">
        <v>0</v>
      </c>
      <c r="J20" s="177">
        <v>12000.192279999999</v>
      </c>
      <c r="K20" s="178">
        <v>2.1843372827290437E-2</v>
      </c>
      <c r="L20" s="177">
        <v>450575.71395</v>
      </c>
      <c r="M20" s="178">
        <v>1.3881344092950202E-2</v>
      </c>
      <c r="N20" s="177">
        <v>0</v>
      </c>
      <c r="O20" s="178">
        <v>0</v>
      </c>
      <c r="P20" s="177">
        <v>0</v>
      </c>
      <c r="Q20" s="178">
        <v>0</v>
      </c>
      <c r="R20" s="177">
        <v>0</v>
      </c>
      <c r="S20" s="178">
        <v>0</v>
      </c>
      <c r="T20" s="177">
        <v>450575.71395</v>
      </c>
      <c r="U20" s="178">
        <v>5.4021296411230577E-3</v>
      </c>
      <c r="V20" s="177">
        <v>34000.1397</v>
      </c>
      <c r="W20" s="178">
        <v>2.4547558660545567E-2</v>
      </c>
      <c r="X20" s="177">
        <v>0</v>
      </c>
      <c r="Y20" s="178">
        <v>0</v>
      </c>
      <c r="Z20" s="177">
        <v>0</v>
      </c>
      <c r="AA20" s="178">
        <v>0</v>
      </c>
      <c r="AB20" s="177">
        <v>0</v>
      </c>
      <c r="AC20" s="178">
        <v>0</v>
      </c>
      <c r="AD20" s="177">
        <v>34000.1397</v>
      </c>
      <c r="AE20" s="178">
        <v>9.8086799957065214E-3</v>
      </c>
      <c r="AF20" s="177">
        <v>496576.04593000002</v>
      </c>
      <c r="AG20" s="178">
        <v>5.6801689738874379E-3</v>
      </c>
    </row>
    <row r="21" spans="1:33" ht="19.5">
      <c r="A21" s="197" t="s">
        <v>653</v>
      </c>
      <c r="B21" s="177">
        <v>21246.35183</v>
      </c>
      <c r="C21" s="178">
        <v>8.2735897556221127E-2</v>
      </c>
      <c r="D21" s="177">
        <v>15808.524380000001</v>
      </c>
      <c r="E21" s="178">
        <v>0.21137058384772719</v>
      </c>
      <c r="F21" s="177">
        <v>13189.64091</v>
      </c>
      <c r="G21" s="178">
        <v>0.17695803358905396</v>
      </c>
      <c r="H21" s="177">
        <v>25844.812269999999</v>
      </c>
      <c r="I21" s="178">
        <v>0.18041593369136227</v>
      </c>
      <c r="J21" s="177">
        <v>76089.329389999999</v>
      </c>
      <c r="K21" s="178">
        <v>0.13850174657737049</v>
      </c>
      <c r="L21" s="177">
        <v>2701886.1604899997</v>
      </c>
      <c r="M21" s="178">
        <v>8.3239753791753954E-2</v>
      </c>
      <c r="N21" s="177">
        <v>1511019.8012999999</v>
      </c>
      <c r="O21" s="178">
        <v>0.13113271742584437</v>
      </c>
      <c r="P21" s="177">
        <v>2040934.1232699999</v>
      </c>
      <c r="Q21" s="178">
        <v>0.14769408938927855</v>
      </c>
      <c r="R21" s="177">
        <v>2170532.5853499998</v>
      </c>
      <c r="S21" s="178">
        <v>8.4764964290670097E-2</v>
      </c>
      <c r="T21" s="177">
        <v>8424372.6704099979</v>
      </c>
      <c r="U21" s="178">
        <v>0.10100312089998491</v>
      </c>
      <c r="V21" s="177">
        <v>0</v>
      </c>
      <c r="W21" s="178">
        <v>0</v>
      </c>
      <c r="X21" s="177">
        <v>0</v>
      </c>
      <c r="Y21" s="178">
        <v>0</v>
      </c>
      <c r="Z21" s="177">
        <v>0</v>
      </c>
      <c r="AA21" s="178">
        <v>0</v>
      </c>
      <c r="AB21" s="177">
        <v>0</v>
      </c>
      <c r="AC21" s="178">
        <v>0</v>
      </c>
      <c r="AD21" s="177">
        <v>0</v>
      </c>
      <c r="AE21" s="178">
        <v>0</v>
      </c>
      <c r="AF21" s="177">
        <v>8500461.9997999985</v>
      </c>
      <c r="AG21" s="178">
        <v>9.7233970326831884E-2</v>
      </c>
    </row>
    <row r="22" spans="1:33" ht="19.5">
      <c r="A22" s="197" t="s">
        <v>654</v>
      </c>
      <c r="B22" s="177">
        <v>21246.35183</v>
      </c>
      <c r="C22" s="178">
        <v>8.2735897556221127E-2</v>
      </c>
      <c r="D22" s="177">
        <v>11408.55048</v>
      </c>
      <c r="E22" s="178">
        <v>0.15253997892837284</v>
      </c>
      <c r="F22" s="177">
        <v>9513.43</v>
      </c>
      <c r="G22" s="178">
        <v>0.12763636834197281</v>
      </c>
      <c r="H22" s="177">
        <v>14651.660810000001</v>
      </c>
      <c r="I22" s="178">
        <v>0.10227944538926578</v>
      </c>
      <c r="J22" s="177">
        <v>56819.993119999999</v>
      </c>
      <c r="K22" s="178">
        <v>0.10342670057318763</v>
      </c>
      <c r="L22" s="177">
        <v>2701886.1604899997</v>
      </c>
      <c r="M22" s="178">
        <v>8.3239753791753954E-2</v>
      </c>
      <c r="N22" s="177">
        <v>835386.78640999994</v>
      </c>
      <c r="O22" s="178">
        <v>7.2498414189766922E-2</v>
      </c>
      <c r="P22" s="177">
        <v>1431799.4221900001</v>
      </c>
      <c r="Q22" s="178">
        <v>0.10361349219328606</v>
      </c>
      <c r="R22" s="177">
        <v>1015914.06689</v>
      </c>
      <c r="S22" s="178">
        <v>3.9674096663439101E-2</v>
      </c>
      <c r="T22" s="177">
        <v>5984986.4359800005</v>
      </c>
      <c r="U22" s="178">
        <v>7.1756358868278511E-2</v>
      </c>
      <c r="V22" s="177">
        <v>0</v>
      </c>
      <c r="W22" s="178">
        <v>0</v>
      </c>
      <c r="X22" s="177">
        <v>0</v>
      </c>
      <c r="Y22" s="178">
        <v>0</v>
      </c>
      <c r="Z22" s="177">
        <v>0</v>
      </c>
      <c r="AA22" s="178">
        <v>0</v>
      </c>
      <c r="AB22" s="177">
        <v>0</v>
      </c>
      <c r="AC22" s="178">
        <v>0</v>
      </c>
      <c r="AD22" s="177">
        <v>0</v>
      </c>
      <c r="AE22" s="178">
        <v>0</v>
      </c>
      <c r="AF22" s="177">
        <v>6041806.4291000003</v>
      </c>
      <c r="AG22" s="178">
        <v>6.9110223310379318E-2</v>
      </c>
    </row>
    <row r="23" spans="1:33" ht="19.5">
      <c r="A23" s="197" t="s">
        <v>655</v>
      </c>
      <c r="B23" s="177">
        <v>0</v>
      </c>
      <c r="C23" s="178">
        <v>0</v>
      </c>
      <c r="D23" s="177">
        <v>0</v>
      </c>
      <c r="E23" s="178">
        <v>0</v>
      </c>
      <c r="F23" s="177">
        <v>0</v>
      </c>
      <c r="G23" s="178">
        <v>0</v>
      </c>
      <c r="H23" s="177">
        <v>0</v>
      </c>
      <c r="I23" s="178">
        <v>0</v>
      </c>
      <c r="J23" s="177">
        <v>0</v>
      </c>
      <c r="K23" s="178">
        <v>0</v>
      </c>
      <c r="L23" s="177">
        <v>0</v>
      </c>
      <c r="M23" s="178">
        <v>0</v>
      </c>
      <c r="N23" s="177">
        <v>0</v>
      </c>
      <c r="O23" s="178">
        <v>0</v>
      </c>
      <c r="P23" s="177">
        <v>315774.84544999996</v>
      </c>
      <c r="Q23" s="178">
        <v>2.2851339354380554E-2</v>
      </c>
      <c r="R23" s="177">
        <v>0</v>
      </c>
      <c r="S23" s="178">
        <v>0</v>
      </c>
      <c r="T23" s="177">
        <v>315774.84544999996</v>
      </c>
      <c r="U23" s="178">
        <v>3.7859489531115627E-3</v>
      </c>
      <c r="V23" s="177">
        <v>0</v>
      </c>
      <c r="W23" s="178">
        <v>0</v>
      </c>
      <c r="X23" s="177">
        <v>0</v>
      </c>
      <c r="Y23" s="178">
        <v>0</v>
      </c>
      <c r="Z23" s="177">
        <v>0</v>
      </c>
      <c r="AA23" s="178">
        <v>0</v>
      </c>
      <c r="AB23" s="177">
        <v>0</v>
      </c>
      <c r="AC23" s="178">
        <v>0</v>
      </c>
      <c r="AD23" s="177">
        <v>0</v>
      </c>
      <c r="AE23" s="178">
        <v>0</v>
      </c>
      <c r="AF23" s="177">
        <v>315774.84544999996</v>
      </c>
      <c r="AG23" s="178">
        <v>3.6120439045745551E-3</v>
      </c>
    </row>
    <row r="24" spans="1:33" ht="19.5">
      <c r="A24" s="197" t="s">
        <v>509</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656</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22" t="s">
        <v>588</v>
      </c>
      <c r="B26" s="177">
        <v>0</v>
      </c>
      <c r="C26" s="178">
        <v>0</v>
      </c>
      <c r="D26" s="177">
        <v>0</v>
      </c>
      <c r="E26" s="178">
        <v>0</v>
      </c>
      <c r="F26" s="177">
        <v>529.80300999999997</v>
      </c>
      <c r="G26" s="178">
        <v>7.1080706047183728E-3</v>
      </c>
      <c r="H26" s="177">
        <v>0</v>
      </c>
      <c r="I26" s="178">
        <v>0</v>
      </c>
      <c r="J26" s="177">
        <v>529.80300999999997</v>
      </c>
      <c r="K26" s="178">
        <v>9.6437493686981864E-4</v>
      </c>
      <c r="L26" s="177">
        <v>0</v>
      </c>
      <c r="M26" s="178">
        <v>0</v>
      </c>
      <c r="N26" s="177">
        <v>0</v>
      </c>
      <c r="O26" s="178">
        <v>0</v>
      </c>
      <c r="P26" s="177">
        <v>32004.91778</v>
      </c>
      <c r="Q26" s="178">
        <v>2.3160655376383717E-3</v>
      </c>
      <c r="R26" s="177">
        <v>0</v>
      </c>
      <c r="S26" s="178">
        <v>0</v>
      </c>
      <c r="T26" s="177">
        <v>32004.91778</v>
      </c>
      <c r="U26" s="178">
        <v>3.8371956066018763E-4</v>
      </c>
      <c r="V26" s="177">
        <v>0</v>
      </c>
      <c r="W26" s="178">
        <v>0</v>
      </c>
      <c r="X26" s="177">
        <v>0</v>
      </c>
      <c r="Y26" s="178">
        <v>0</v>
      </c>
      <c r="Z26" s="177">
        <v>0</v>
      </c>
      <c r="AA26" s="178">
        <v>0</v>
      </c>
      <c r="AB26" s="177">
        <v>0</v>
      </c>
      <c r="AC26" s="178">
        <v>0</v>
      </c>
      <c r="AD26" s="177">
        <v>0</v>
      </c>
      <c r="AE26" s="178">
        <v>0</v>
      </c>
      <c r="AF26" s="177">
        <v>32534.720789999999</v>
      </c>
      <c r="AG26" s="178">
        <v>3.721538989246763E-4</v>
      </c>
    </row>
    <row r="27" spans="1:33" ht="39">
      <c r="A27" s="522" t="s">
        <v>605</v>
      </c>
      <c r="B27" s="177">
        <v>0</v>
      </c>
      <c r="C27" s="178">
        <v>0</v>
      </c>
      <c r="D27" s="177">
        <v>4399.9739</v>
      </c>
      <c r="E27" s="178">
        <v>5.8830604919354358E-2</v>
      </c>
      <c r="F27" s="177">
        <v>3146.4078999999997</v>
      </c>
      <c r="G27" s="178">
        <v>4.221359464236276E-2</v>
      </c>
      <c r="H27" s="177">
        <v>11193.151460000001</v>
      </c>
      <c r="I27" s="178">
        <v>7.8136488302096491E-2</v>
      </c>
      <c r="J27" s="177">
        <v>18739.53326</v>
      </c>
      <c r="K27" s="178">
        <v>3.4110671067313053E-2</v>
      </c>
      <c r="L27" s="177">
        <v>0</v>
      </c>
      <c r="M27" s="178">
        <v>0</v>
      </c>
      <c r="N27" s="177">
        <v>675633.01488999999</v>
      </c>
      <c r="O27" s="178">
        <v>5.8634303236077427E-2</v>
      </c>
      <c r="P27" s="177">
        <v>261354.93784999999</v>
      </c>
      <c r="Q27" s="178">
        <v>1.8913192303973588E-2</v>
      </c>
      <c r="R27" s="177">
        <v>1154618.5184599999</v>
      </c>
      <c r="S27" s="178">
        <v>4.5090867627230996E-2</v>
      </c>
      <c r="T27" s="177">
        <v>2091606.4712</v>
      </c>
      <c r="U27" s="178">
        <v>2.5077093517934648E-2</v>
      </c>
      <c r="V27" s="177">
        <v>0</v>
      </c>
      <c r="W27" s="178">
        <v>0</v>
      </c>
      <c r="X27" s="177">
        <v>0</v>
      </c>
      <c r="Y27" s="178">
        <v>0</v>
      </c>
      <c r="Z27" s="177">
        <v>0</v>
      </c>
      <c r="AA27" s="178">
        <v>0</v>
      </c>
      <c r="AB27" s="177">
        <v>0</v>
      </c>
      <c r="AC27" s="178">
        <v>0</v>
      </c>
      <c r="AD27" s="177">
        <v>0</v>
      </c>
      <c r="AE27" s="178">
        <v>0</v>
      </c>
      <c r="AF27" s="177">
        <v>2110346.00446</v>
      </c>
      <c r="AG27" s="178">
        <v>2.4139549212953342E-2</v>
      </c>
    </row>
    <row r="28" spans="1:33" ht="19.5" customHeight="1">
      <c r="A28" s="174" t="s">
        <v>598</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528</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883</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657</v>
      </c>
      <c r="B31" s="175">
        <v>259488.74562</v>
      </c>
      <c r="C31" s="176">
        <v>1.0104809732226225</v>
      </c>
      <c r="D31" s="175">
        <v>74825.823199999999</v>
      </c>
      <c r="E31" s="176">
        <v>1.0004714897160321</v>
      </c>
      <c r="F31" s="175">
        <v>76378.573879999996</v>
      </c>
      <c r="G31" s="176">
        <v>1.0247285983270245</v>
      </c>
      <c r="H31" s="175">
        <v>143322.58412000001</v>
      </c>
      <c r="I31" s="176">
        <v>1.0004978006005307</v>
      </c>
      <c r="J31" s="175">
        <v>554015.72681999998</v>
      </c>
      <c r="K31" s="176">
        <v>1.0084481807246133</v>
      </c>
      <c r="L31" s="175">
        <v>32619803.58388</v>
      </c>
      <c r="M31" s="176">
        <v>1.0049514516056142</v>
      </c>
      <c r="N31" s="175">
        <v>11527581.03908</v>
      </c>
      <c r="O31" s="176">
        <v>1.0004124536956185</v>
      </c>
      <c r="P31" s="175">
        <v>13824414.423770001</v>
      </c>
      <c r="Q31" s="176">
        <v>1.0004165623863235</v>
      </c>
      <c r="R31" s="175">
        <v>25634248.693860002</v>
      </c>
      <c r="S31" s="176">
        <v>1.001084337465876</v>
      </c>
      <c r="T31" s="175">
        <v>83606047.740590006</v>
      </c>
      <c r="U31" s="176">
        <v>1.0023858248310071</v>
      </c>
      <c r="V31" s="175">
        <v>1388591.6362300001</v>
      </c>
      <c r="W31" s="176">
        <v>1.0025410173799629</v>
      </c>
      <c r="X31" s="175">
        <v>367024.91661000001</v>
      </c>
      <c r="Y31" s="176">
        <v>1.0017165590801591</v>
      </c>
      <c r="Z31" s="175">
        <v>523328.52104000002</v>
      </c>
      <c r="AA31" s="176">
        <v>1.0015267863052306</v>
      </c>
      <c r="AB31" s="175">
        <v>1198771.61659</v>
      </c>
      <c r="AC31" s="176">
        <v>1.0054000291596108</v>
      </c>
      <c r="AD31" s="175">
        <v>3477716.6904699998</v>
      </c>
      <c r="AE31" s="176">
        <v>1.0032844109916341</v>
      </c>
      <c r="AF31" s="175">
        <v>87637780.157880008</v>
      </c>
      <c r="AG31" s="176">
        <v>1.0024595505022214</v>
      </c>
    </row>
    <row r="32" spans="1:33" ht="18">
      <c r="A32" s="196" t="s">
        <v>658</v>
      </c>
      <c r="B32" s="175">
        <v>2691.4852099999998</v>
      </c>
      <c r="C32" s="176">
        <v>1.0480973222622396E-2</v>
      </c>
      <c r="D32" s="175">
        <v>35.262980000000006</v>
      </c>
      <c r="E32" s="176">
        <v>4.7148971603197336E-4</v>
      </c>
      <c r="F32" s="175">
        <v>1843.1563999999998</v>
      </c>
      <c r="G32" s="176">
        <v>2.4728598327024488E-2</v>
      </c>
      <c r="H32" s="175">
        <v>71.310570000000013</v>
      </c>
      <c r="I32" s="176">
        <v>4.9780060053085655E-4</v>
      </c>
      <c r="J32" s="175">
        <v>4641.2151599999997</v>
      </c>
      <c r="K32" s="176">
        <v>8.4481807246135597E-3</v>
      </c>
      <c r="L32" s="175">
        <v>160719.58358999999</v>
      </c>
      <c r="M32" s="176">
        <v>4.9514516056141352E-3</v>
      </c>
      <c r="N32" s="175">
        <v>4752.6331600000003</v>
      </c>
      <c r="O32" s="176">
        <v>4.1245369561854054E-4</v>
      </c>
      <c r="P32" s="175">
        <v>5756.3331900000003</v>
      </c>
      <c r="Q32" s="176">
        <v>4.1656238632346062E-4</v>
      </c>
      <c r="R32" s="175">
        <v>27766.068480000002</v>
      </c>
      <c r="S32" s="176">
        <v>1.0843374658759074E-3</v>
      </c>
      <c r="T32" s="175">
        <v>198994.61842000001</v>
      </c>
      <c r="U32" s="176">
        <v>2.3858248310070825E-3</v>
      </c>
      <c r="V32" s="175">
        <v>3519.4923900000003</v>
      </c>
      <c r="W32" s="176">
        <v>2.5410173799629626E-3</v>
      </c>
      <c r="X32" s="175">
        <v>628.94033999999999</v>
      </c>
      <c r="Y32" s="176">
        <v>1.7165590801590273E-3</v>
      </c>
      <c r="Z32" s="175">
        <v>797.79276000000004</v>
      </c>
      <c r="AA32" s="176">
        <v>1.5267863052304551E-3</v>
      </c>
      <c r="AB32" s="175">
        <v>6438.6328800000001</v>
      </c>
      <c r="AC32" s="176">
        <v>5.4000291596110099E-3</v>
      </c>
      <c r="AD32" s="175">
        <v>11384.858370000002</v>
      </c>
      <c r="AE32" s="176">
        <v>3.2844109916339826E-3</v>
      </c>
      <c r="AF32" s="175">
        <v>215020.69195000001</v>
      </c>
      <c r="AG32" s="176">
        <v>2.4595505022212993E-3</v>
      </c>
    </row>
    <row r="33" spans="1:33" ht="22.5" customHeight="1">
      <c r="A33" s="444" t="s">
        <v>659</v>
      </c>
      <c r="B33" s="374">
        <v>256797.26040999999</v>
      </c>
      <c r="C33" s="616">
        <v>1</v>
      </c>
      <c r="D33" s="374">
        <v>74790.560219999999</v>
      </c>
      <c r="E33" s="616">
        <v>1</v>
      </c>
      <c r="F33" s="374">
        <v>74535.417480000004</v>
      </c>
      <c r="G33" s="616">
        <v>1</v>
      </c>
      <c r="H33" s="374">
        <v>143251.27355000001</v>
      </c>
      <c r="I33" s="616">
        <v>1</v>
      </c>
      <c r="J33" s="374">
        <v>549374.51165999996</v>
      </c>
      <c r="K33" s="616">
        <v>1</v>
      </c>
      <c r="L33" s="374">
        <v>32459084.000290003</v>
      </c>
      <c r="M33" s="616">
        <v>1</v>
      </c>
      <c r="N33" s="374">
        <v>11522828.405920001</v>
      </c>
      <c r="O33" s="616">
        <v>1</v>
      </c>
      <c r="P33" s="374">
        <v>13818658.09058</v>
      </c>
      <c r="Q33" s="616">
        <v>1</v>
      </c>
      <c r="R33" s="374">
        <v>25606482.625380002</v>
      </c>
      <c r="S33" s="616">
        <v>1</v>
      </c>
      <c r="T33" s="374">
        <v>83407053.122170001</v>
      </c>
      <c r="U33" s="616">
        <v>1</v>
      </c>
      <c r="V33" s="374">
        <v>1385072.1438399998</v>
      </c>
      <c r="W33" s="616">
        <v>1</v>
      </c>
      <c r="X33" s="374">
        <v>366395.97626999998</v>
      </c>
      <c r="Y33" s="616">
        <v>1</v>
      </c>
      <c r="Z33" s="374">
        <v>522530.72827999998</v>
      </c>
      <c r="AA33" s="616">
        <v>1</v>
      </c>
      <c r="AB33" s="374">
        <v>1192332.9837100001</v>
      </c>
      <c r="AC33" s="616">
        <v>1</v>
      </c>
      <c r="AD33" s="374">
        <v>3466331.8321000002</v>
      </c>
      <c r="AE33" s="616">
        <v>1</v>
      </c>
      <c r="AF33" s="374">
        <v>87422759.46593</v>
      </c>
      <c r="AG33" s="616">
        <v>1</v>
      </c>
    </row>
    <row r="34" spans="1:33" ht="19.5">
      <c r="A34" s="174" t="s">
        <v>624</v>
      </c>
      <c r="B34" s="177">
        <v>810.65301999999997</v>
      </c>
      <c r="C34" s="178">
        <v>3.1567821973868385E-3</v>
      </c>
      <c r="D34" s="177">
        <v>7.1278199999999998</v>
      </c>
      <c r="E34" s="178">
        <v>9.5303738587238521E-5</v>
      </c>
      <c r="F34" s="177">
        <v>147.62479999999999</v>
      </c>
      <c r="G34" s="178">
        <v>1.9805993578772395E-3</v>
      </c>
      <c r="H34" s="177">
        <v>479.89976000000001</v>
      </c>
      <c r="I34" s="178">
        <v>3.3500558013014607E-3</v>
      </c>
      <c r="J34" s="177">
        <v>1445.3054</v>
      </c>
      <c r="K34" s="178">
        <v>2.6308199039537503E-3</v>
      </c>
      <c r="L34" s="177">
        <v>125481.95450000001</v>
      </c>
      <c r="M34" s="178">
        <v>3.8658501422553669E-3</v>
      </c>
      <c r="N34" s="177">
        <v>380.05529999999999</v>
      </c>
      <c r="O34" s="178">
        <v>3.2982813473534129E-5</v>
      </c>
      <c r="P34" s="177">
        <v>17776.02</v>
      </c>
      <c r="Q34" s="178">
        <v>1.2863781622991079E-3</v>
      </c>
      <c r="R34" s="177">
        <v>24446.264999999999</v>
      </c>
      <c r="S34" s="178">
        <v>9.5469047262937846E-4</v>
      </c>
      <c r="T34" s="177">
        <v>168084.29479999997</v>
      </c>
      <c r="U34" s="173">
        <v>2.0152287907090963E-3</v>
      </c>
      <c r="V34" s="177">
        <v>1025.7227</v>
      </c>
      <c r="W34" s="178">
        <v>7.4055543212086204E-4</v>
      </c>
      <c r="X34" s="177">
        <v>15.42008</v>
      </c>
      <c r="Y34" s="178">
        <v>4.2085833357069469E-5</v>
      </c>
      <c r="Z34" s="177">
        <v>111.20345</v>
      </c>
      <c r="AA34" s="178">
        <v>2.1281705358466732E-4</v>
      </c>
      <c r="AB34" s="177">
        <v>11446.1008</v>
      </c>
      <c r="AC34" s="178">
        <v>9.5997518783594495E-3</v>
      </c>
      <c r="AD34" s="177">
        <v>12598.447029999999</v>
      </c>
      <c r="AE34" s="178">
        <v>3.6345184593500135E-3</v>
      </c>
      <c r="AF34" s="177">
        <v>182128.04723</v>
      </c>
      <c r="AG34" s="178">
        <v>2.0833024299693735E-3</v>
      </c>
    </row>
    <row r="35" spans="1:33" ht="28.5">
      <c r="A35" s="174" t="s">
        <v>625</v>
      </c>
      <c r="B35" s="177">
        <v>0</v>
      </c>
      <c r="C35" s="178">
        <v>0</v>
      </c>
      <c r="D35" s="177">
        <v>0</v>
      </c>
      <c r="E35" s="178">
        <v>0</v>
      </c>
      <c r="F35" s="177">
        <v>1815.5681299999999</v>
      </c>
      <c r="G35" s="178">
        <v>2.435846194176304E-2</v>
      </c>
      <c r="H35" s="177">
        <v>0</v>
      </c>
      <c r="I35" s="178">
        <v>0</v>
      </c>
      <c r="J35" s="177">
        <v>1815.5681299999999</v>
      </c>
      <c r="K35" s="178">
        <v>3.3047913426380959E-3</v>
      </c>
      <c r="L35" s="177">
        <v>0</v>
      </c>
      <c r="M35" s="178">
        <v>0</v>
      </c>
      <c r="N35" s="177">
        <v>0</v>
      </c>
      <c r="O35" s="178">
        <v>0</v>
      </c>
      <c r="P35" s="177">
        <v>0</v>
      </c>
      <c r="Q35" s="178">
        <v>0</v>
      </c>
      <c r="R35" s="177">
        <v>0</v>
      </c>
      <c r="S35" s="178">
        <v>0</v>
      </c>
      <c r="T35" s="177">
        <v>0</v>
      </c>
      <c r="U35" s="173">
        <v>0</v>
      </c>
      <c r="V35" s="177">
        <v>0</v>
      </c>
      <c r="W35" s="178">
        <v>0</v>
      </c>
      <c r="X35" s="177">
        <v>0</v>
      </c>
      <c r="Y35" s="178">
        <v>0</v>
      </c>
      <c r="Z35" s="177">
        <v>0</v>
      </c>
      <c r="AA35" s="178">
        <v>0</v>
      </c>
      <c r="AB35" s="177">
        <v>0</v>
      </c>
      <c r="AC35" s="178">
        <v>0</v>
      </c>
      <c r="AD35" s="177">
        <v>0</v>
      </c>
      <c r="AE35" s="178">
        <v>0</v>
      </c>
      <c r="AF35" s="177">
        <v>1815.5681299999999</v>
      </c>
      <c r="AG35" s="173">
        <v>2.0767682707471098E-5</v>
      </c>
    </row>
    <row r="36" spans="1:33" ht="12.75" customHeight="1">
      <c r="A36" s="37" t="s">
        <v>407</v>
      </c>
    </row>
    <row r="37" spans="1:33" ht="12.75" customHeight="1">
      <c r="A37" s="37"/>
    </row>
    <row r="38" spans="1:33" ht="12.75" customHeight="1">
      <c r="A38" s="614"/>
      <c r="L38" s="318"/>
    </row>
    <row r="39" spans="1:33" ht="12.75" customHeight="1">
      <c r="A39" s="73" t="s">
        <v>279</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39" t="s">
        <v>745</v>
      </c>
      <c r="H1" s="340" t="str">
        <f>Naslovnica!A20</f>
        <v>Srpanj 2017.</v>
      </c>
    </row>
    <row r="2" spans="1:9" ht="12.75" customHeight="1">
      <c r="A2" s="111" t="s">
        <v>1441</v>
      </c>
      <c r="H2" s="112" t="str">
        <f>Naslovnica!A24</f>
        <v>July 2017</v>
      </c>
    </row>
    <row r="3" spans="1:9" ht="12.75" customHeight="1"/>
    <row r="4" spans="1:9" ht="33.75">
      <c r="A4" s="375" t="s">
        <v>413</v>
      </c>
      <c r="B4" s="376" t="s">
        <v>131</v>
      </c>
      <c r="C4" s="376" t="s">
        <v>132</v>
      </c>
      <c r="D4" s="376" t="s">
        <v>133</v>
      </c>
      <c r="E4" s="376" t="s">
        <v>134</v>
      </c>
      <c r="F4" s="376" t="s">
        <v>135</v>
      </c>
      <c r="G4" s="376" t="s">
        <v>136</v>
      </c>
      <c r="H4" s="376" t="s">
        <v>107</v>
      </c>
    </row>
    <row r="5" spans="1:9" ht="22.5">
      <c r="A5" s="116" t="s">
        <v>411</v>
      </c>
      <c r="B5" s="700">
        <v>37938</v>
      </c>
      <c r="C5" s="700">
        <v>100666</v>
      </c>
      <c r="D5" s="700">
        <v>24631</v>
      </c>
      <c r="E5" s="700">
        <v>19850</v>
      </c>
      <c r="F5" s="700">
        <v>22632</v>
      </c>
      <c r="G5" s="700">
        <v>63289</v>
      </c>
      <c r="H5" s="700">
        <v>269006</v>
      </c>
      <c r="I5" s="87"/>
    </row>
    <row r="6" spans="1:9" ht="22.5">
      <c r="A6" s="377" t="s">
        <v>542</v>
      </c>
      <c r="B6" s="701">
        <v>0.14103031159156301</v>
      </c>
      <c r="C6" s="701">
        <v>0.37421470153082087</v>
      </c>
      <c r="D6" s="701">
        <v>9.1563013464383697E-2</v>
      </c>
      <c r="E6" s="701">
        <v>7.3790175683813741E-2</v>
      </c>
      <c r="F6" s="701">
        <v>8.4131952447157307E-2</v>
      </c>
      <c r="G6" s="701">
        <v>0.23526984528226136</v>
      </c>
      <c r="H6" s="701">
        <v>1</v>
      </c>
      <c r="I6" s="87"/>
    </row>
    <row r="7" spans="1:9" ht="22.5">
      <c r="A7" s="377" t="s">
        <v>414</v>
      </c>
      <c r="B7" s="702">
        <v>448</v>
      </c>
      <c r="C7" s="702">
        <v>374</v>
      </c>
      <c r="D7" s="702">
        <v>200</v>
      </c>
      <c r="E7" s="702">
        <v>94</v>
      </c>
      <c r="F7" s="702">
        <v>443</v>
      </c>
      <c r="G7" s="702">
        <v>598</v>
      </c>
      <c r="H7" s="702">
        <v>2157</v>
      </c>
      <c r="I7" s="87"/>
    </row>
    <row r="8" spans="1:9" ht="22.5">
      <c r="A8" s="166" t="s">
        <v>543</v>
      </c>
      <c r="B8" s="703">
        <v>9</v>
      </c>
      <c r="C8" s="703">
        <v>30</v>
      </c>
      <c r="D8" s="703">
        <v>26</v>
      </c>
      <c r="E8" s="703">
        <v>6</v>
      </c>
      <c r="F8" s="703">
        <v>1</v>
      </c>
      <c r="G8" s="703">
        <v>32</v>
      </c>
      <c r="H8" s="703">
        <v>104</v>
      </c>
      <c r="I8" s="87"/>
    </row>
    <row r="9" spans="1:9" ht="22.5">
      <c r="A9" s="142" t="s">
        <v>544</v>
      </c>
      <c r="B9" s="704">
        <v>12</v>
      </c>
      <c r="C9" s="704">
        <v>9</v>
      </c>
      <c r="D9" s="704">
        <v>3</v>
      </c>
      <c r="E9" s="704">
        <v>0</v>
      </c>
      <c r="F9" s="704">
        <v>2</v>
      </c>
      <c r="G9" s="704">
        <v>10</v>
      </c>
      <c r="H9" s="704">
        <v>36</v>
      </c>
    </row>
    <row r="10" spans="1:9" ht="22.5">
      <c r="A10" s="142" t="s">
        <v>545</v>
      </c>
      <c r="B10" s="704">
        <v>112</v>
      </c>
      <c r="C10" s="704">
        <v>131</v>
      </c>
      <c r="D10" s="704">
        <v>3</v>
      </c>
      <c r="E10" s="704">
        <v>15</v>
      </c>
      <c r="F10" s="704">
        <v>82</v>
      </c>
      <c r="G10" s="704">
        <v>74</v>
      </c>
      <c r="H10" s="704">
        <v>417</v>
      </c>
    </row>
    <row r="11" spans="1:9" ht="22.5">
      <c r="A11" s="327" t="s">
        <v>415</v>
      </c>
      <c r="B11" s="705">
        <v>133</v>
      </c>
      <c r="C11" s="705">
        <v>170</v>
      </c>
      <c r="D11" s="705">
        <v>32</v>
      </c>
      <c r="E11" s="705">
        <v>21</v>
      </c>
      <c r="F11" s="705">
        <v>85</v>
      </c>
      <c r="G11" s="705">
        <v>116</v>
      </c>
      <c r="H11" s="705">
        <v>557</v>
      </c>
    </row>
    <row r="12" spans="1:9" ht="22.5">
      <c r="A12" s="116" t="s">
        <v>412</v>
      </c>
      <c r="B12" s="700">
        <v>38253</v>
      </c>
      <c r="C12" s="700">
        <v>100870</v>
      </c>
      <c r="D12" s="700">
        <v>24799</v>
      </c>
      <c r="E12" s="700">
        <v>19923</v>
      </c>
      <c r="F12" s="700">
        <v>22990</v>
      </c>
      <c r="G12" s="700">
        <v>63771</v>
      </c>
      <c r="H12" s="700">
        <v>270606</v>
      </c>
    </row>
    <row r="13" spans="1:9" ht="21.75">
      <c r="A13" s="378" t="s">
        <v>416</v>
      </c>
      <c r="B13" s="706">
        <v>0.14136050198443492</v>
      </c>
      <c r="C13" s="706">
        <v>0.37275596254332866</v>
      </c>
      <c r="D13" s="706">
        <v>9.1642461734033981E-2</v>
      </c>
      <c r="E13" s="706">
        <v>7.3623644708543046E-2</v>
      </c>
      <c r="F13" s="706">
        <v>8.4957465835938592E-2</v>
      </c>
      <c r="G13" s="706">
        <v>0.23565996319372076</v>
      </c>
      <c r="H13" s="706">
        <v>1</v>
      </c>
    </row>
    <row r="14" spans="1:9" ht="12.75" customHeight="1">
      <c r="A14" s="36" t="s">
        <v>418</v>
      </c>
    </row>
    <row r="15" spans="1:9" ht="12.75" customHeight="1">
      <c r="A15" s="46" t="s">
        <v>417</v>
      </c>
    </row>
    <row r="16" spans="1:9" ht="12.75" customHeight="1"/>
    <row r="17" spans="1:9" ht="12.75" customHeight="1">
      <c r="A17" s="500" t="s">
        <v>307</v>
      </c>
      <c r="H17" s="340" t="str">
        <f>Naslovnica!A20</f>
        <v>Srpanj 2017.</v>
      </c>
    </row>
    <row r="18" spans="1:9" ht="12.75" customHeight="1">
      <c r="A18" s="111" t="s">
        <v>308</v>
      </c>
      <c r="H18" s="112" t="str">
        <f>Naslovnica!A24</f>
        <v>July 2017</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418</v>
      </c>
    </row>
    <row r="37" spans="1:1" ht="12.75" customHeight="1"/>
    <row r="38" spans="1:1" ht="12.75" customHeight="1"/>
    <row r="39" spans="1:1" ht="12.75" customHeight="1">
      <c r="A39" s="73" t="s">
        <v>279</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319</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39" t="s">
        <v>746</v>
      </c>
      <c r="G1" s="502" t="s">
        <v>143</v>
      </c>
      <c r="H1" s="323"/>
      <c r="J1" s="340" t="s">
        <v>1342</v>
      </c>
    </row>
    <row r="2" spans="1:11" ht="12.75" customHeight="1">
      <c r="A2" s="111" t="s">
        <v>747</v>
      </c>
      <c r="G2" s="117" t="s">
        <v>144</v>
      </c>
      <c r="J2" s="112" t="s">
        <v>1343</v>
      </c>
    </row>
    <row r="3" spans="1:11" ht="12.75" customHeight="1"/>
    <row r="4" spans="1:11" ht="12.75" customHeight="1"/>
    <row r="5" spans="1:11" ht="27.75" customHeight="1">
      <c r="A5" s="341"/>
      <c r="B5" s="342"/>
      <c r="C5" s="342" t="s">
        <v>1269</v>
      </c>
      <c r="D5" s="342"/>
      <c r="E5" s="343"/>
      <c r="F5" s="342" t="s">
        <v>1213</v>
      </c>
      <c r="G5" s="343"/>
      <c r="H5" s="838" t="s">
        <v>1348</v>
      </c>
      <c r="I5" s="841"/>
      <c r="J5" s="841"/>
    </row>
    <row r="6" spans="1:11" ht="27.75" customHeight="1">
      <c r="A6" s="341"/>
      <c r="B6" s="343"/>
      <c r="C6" s="379" t="s">
        <v>1270</v>
      </c>
      <c r="D6" s="343"/>
      <c r="E6" s="343"/>
      <c r="F6" s="379" t="s">
        <v>1214</v>
      </c>
      <c r="G6" s="343"/>
      <c r="H6" s="842" t="s">
        <v>891</v>
      </c>
      <c r="I6" s="842"/>
      <c r="J6" s="344" t="s">
        <v>890</v>
      </c>
    </row>
    <row r="7" spans="1:11" ht="30" customHeight="1">
      <c r="A7" s="345" t="s">
        <v>419</v>
      </c>
      <c r="B7" s="345" t="s">
        <v>420</v>
      </c>
      <c r="C7" s="345" t="s">
        <v>421</v>
      </c>
      <c r="D7" s="345" t="s">
        <v>422</v>
      </c>
      <c r="E7" s="345" t="s">
        <v>420</v>
      </c>
      <c r="F7" s="345" t="s">
        <v>421</v>
      </c>
      <c r="G7" s="345" t="s">
        <v>422</v>
      </c>
      <c r="H7" s="345" t="s">
        <v>420</v>
      </c>
      <c r="I7" s="345" t="s">
        <v>421</v>
      </c>
      <c r="J7" s="345" t="s">
        <v>422</v>
      </c>
    </row>
    <row r="8" spans="1:11" ht="12.75" customHeight="1">
      <c r="A8" s="143" t="s">
        <v>30</v>
      </c>
      <c r="B8" s="144">
        <v>877</v>
      </c>
      <c r="C8" s="144">
        <v>811</v>
      </c>
      <c r="D8" s="144">
        <v>1688</v>
      </c>
      <c r="E8" s="145">
        <v>878</v>
      </c>
      <c r="F8" s="145">
        <v>800</v>
      </c>
      <c r="G8" s="144">
        <v>1678</v>
      </c>
      <c r="H8" s="144">
        <v>-1</v>
      </c>
      <c r="I8" s="144">
        <v>11</v>
      </c>
      <c r="J8" s="146">
        <v>5.9594755661502852E-3</v>
      </c>
      <c r="K8" s="87"/>
    </row>
    <row r="9" spans="1:11" ht="12.75" customHeight="1">
      <c r="A9" s="143" t="s">
        <v>31</v>
      </c>
      <c r="B9" s="144">
        <v>3852</v>
      </c>
      <c r="C9" s="144">
        <v>2387</v>
      </c>
      <c r="D9" s="144">
        <v>6239</v>
      </c>
      <c r="E9" s="145">
        <v>3653</v>
      </c>
      <c r="F9" s="145">
        <v>2307</v>
      </c>
      <c r="G9" s="144">
        <v>5960</v>
      </c>
      <c r="H9" s="144">
        <v>199</v>
      </c>
      <c r="I9" s="144">
        <v>80</v>
      </c>
      <c r="J9" s="146">
        <v>4.681208053691277E-2</v>
      </c>
      <c r="K9" s="87"/>
    </row>
    <row r="10" spans="1:11" ht="12.75" customHeight="1">
      <c r="A10" s="143" t="s">
        <v>32</v>
      </c>
      <c r="B10" s="144">
        <v>11242</v>
      </c>
      <c r="C10" s="144">
        <v>7503</v>
      </c>
      <c r="D10" s="144">
        <v>18745</v>
      </c>
      <c r="E10" s="145">
        <v>11302</v>
      </c>
      <c r="F10" s="145">
        <v>7570</v>
      </c>
      <c r="G10" s="144">
        <v>18872</v>
      </c>
      <c r="H10" s="144">
        <v>-60</v>
      </c>
      <c r="I10" s="144">
        <v>-67</v>
      </c>
      <c r="J10" s="146">
        <v>-6.7295464179737419E-3</v>
      </c>
    </row>
    <row r="11" spans="1:11" ht="12.75" customHeight="1">
      <c r="A11" s="143" t="s">
        <v>33</v>
      </c>
      <c r="B11" s="144">
        <v>18763</v>
      </c>
      <c r="C11" s="144">
        <v>13797</v>
      </c>
      <c r="D11" s="144">
        <v>32560</v>
      </c>
      <c r="E11" s="145">
        <v>18492</v>
      </c>
      <c r="F11" s="145">
        <v>13718</v>
      </c>
      <c r="G11" s="144">
        <v>32210</v>
      </c>
      <c r="H11" s="144">
        <v>271</v>
      </c>
      <c r="I11" s="144">
        <v>79</v>
      </c>
      <c r="J11" s="146">
        <v>1.0866190624029715E-2</v>
      </c>
    </row>
    <row r="12" spans="1:11" ht="12.75" customHeight="1">
      <c r="A12" s="143" t="s">
        <v>34</v>
      </c>
      <c r="B12" s="144">
        <v>21360</v>
      </c>
      <c r="C12" s="144">
        <v>17713</v>
      </c>
      <c r="D12" s="144">
        <v>39073</v>
      </c>
      <c r="E12" s="145">
        <v>21021</v>
      </c>
      <c r="F12" s="145">
        <v>17469</v>
      </c>
      <c r="G12" s="144">
        <v>38490</v>
      </c>
      <c r="H12" s="144">
        <v>339</v>
      </c>
      <c r="I12" s="144">
        <v>244</v>
      </c>
      <c r="J12" s="146">
        <v>1.5146791374383017E-2</v>
      </c>
    </row>
    <row r="13" spans="1:11" ht="12.75" customHeight="1">
      <c r="A13" s="143" t="s">
        <v>35</v>
      </c>
      <c r="B13" s="144">
        <v>20375</v>
      </c>
      <c r="C13" s="144">
        <v>18756</v>
      </c>
      <c r="D13" s="144">
        <v>39131</v>
      </c>
      <c r="E13" s="145">
        <v>19979</v>
      </c>
      <c r="F13" s="145">
        <v>18546</v>
      </c>
      <c r="G13" s="144">
        <v>38525</v>
      </c>
      <c r="H13" s="144">
        <v>396</v>
      </c>
      <c r="I13" s="144">
        <v>210</v>
      </c>
      <c r="J13" s="146">
        <v>1.5730045425048633E-2</v>
      </c>
    </row>
    <row r="14" spans="1:11" ht="12.75" customHeight="1">
      <c r="A14" s="143" t="s">
        <v>36</v>
      </c>
      <c r="B14" s="144">
        <v>18361</v>
      </c>
      <c r="C14" s="144">
        <v>19305</v>
      </c>
      <c r="D14" s="144">
        <v>37666</v>
      </c>
      <c r="E14" s="145">
        <v>17948</v>
      </c>
      <c r="F14" s="145">
        <v>18965</v>
      </c>
      <c r="G14" s="144">
        <v>36913</v>
      </c>
      <c r="H14" s="144">
        <v>413</v>
      </c>
      <c r="I14" s="144">
        <v>340</v>
      </c>
      <c r="J14" s="146">
        <v>2.0399317313683607E-2</v>
      </c>
    </row>
    <row r="15" spans="1:11" ht="12.75" customHeight="1">
      <c r="A15" s="143" t="s">
        <v>139</v>
      </c>
      <c r="B15" s="144">
        <v>28433</v>
      </c>
      <c r="C15" s="144">
        <v>31156</v>
      </c>
      <c r="D15" s="144">
        <v>59589</v>
      </c>
      <c r="E15" s="145">
        <v>27656</v>
      </c>
      <c r="F15" s="145">
        <v>30182</v>
      </c>
      <c r="G15" s="144">
        <v>57838</v>
      </c>
      <c r="H15" s="144">
        <v>777</v>
      </c>
      <c r="I15" s="144">
        <v>974</v>
      </c>
      <c r="J15" s="146">
        <v>3.0274214184446313E-2</v>
      </c>
    </row>
    <row r="16" spans="1:11" ht="12.75" customHeight="1">
      <c r="A16" s="143" t="s">
        <v>140</v>
      </c>
      <c r="B16" s="144">
        <v>12315</v>
      </c>
      <c r="C16" s="144">
        <v>13658</v>
      </c>
      <c r="D16" s="144">
        <v>25973</v>
      </c>
      <c r="E16" s="145">
        <v>11825</v>
      </c>
      <c r="F16" s="145">
        <v>13007</v>
      </c>
      <c r="G16" s="144">
        <v>24832</v>
      </c>
      <c r="H16" s="144">
        <v>490</v>
      </c>
      <c r="I16" s="144">
        <v>651</v>
      </c>
      <c r="J16" s="146">
        <v>4.5948775773195782E-2</v>
      </c>
    </row>
    <row r="17" spans="1:11" ht="12.75" customHeight="1">
      <c r="A17" s="143" t="s">
        <v>141</v>
      </c>
      <c r="B17" s="144">
        <v>3226</v>
      </c>
      <c r="C17" s="144">
        <v>4586</v>
      </c>
      <c r="D17" s="144">
        <v>7812</v>
      </c>
      <c r="E17" s="147">
        <v>2949</v>
      </c>
      <c r="F17" s="147">
        <v>4227</v>
      </c>
      <c r="G17" s="144">
        <v>7176</v>
      </c>
      <c r="H17" s="144">
        <v>277</v>
      </c>
      <c r="I17" s="144">
        <v>359</v>
      </c>
      <c r="J17" s="146">
        <v>8.8628762541806072E-2</v>
      </c>
    </row>
    <row r="18" spans="1:11" ht="12.75" customHeight="1">
      <c r="A18" s="143" t="s">
        <v>142</v>
      </c>
      <c r="B18" s="144">
        <v>207</v>
      </c>
      <c r="C18" s="144">
        <v>317</v>
      </c>
      <c r="D18" s="144">
        <v>524</v>
      </c>
      <c r="E18" s="147">
        <v>188</v>
      </c>
      <c r="F18" s="147">
        <v>293</v>
      </c>
      <c r="G18" s="144">
        <v>481</v>
      </c>
      <c r="H18" s="144">
        <v>19</v>
      </c>
      <c r="I18" s="144">
        <v>24</v>
      </c>
      <c r="J18" s="146">
        <v>8.9397089397089458E-2</v>
      </c>
    </row>
    <row r="19" spans="1:11" ht="26.25" customHeight="1">
      <c r="A19" s="635" t="s">
        <v>943</v>
      </c>
      <c r="B19" s="346">
        <v>139011</v>
      </c>
      <c r="C19" s="346">
        <v>129989</v>
      </c>
      <c r="D19" s="346">
        <v>269000</v>
      </c>
      <c r="E19" s="346">
        <v>135891</v>
      </c>
      <c r="F19" s="346">
        <v>127084</v>
      </c>
      <c r="G19" s="346">
        <v>262975</v>
      </c>
      <c r="H19" s="346">
        <v>3120</v>
      </c>
      <c r="I19" s="346">
        <v>2905</v>
      </c>
      <c r="J19" s="347">
        <v>2.2910923091548518E-2</v>
      </c>
    </row>
    <row r="20" spans="1:11" ht="12.75" customHeight="1">
      <c r="A20" s="36" t="s">
        <v>137</v>
      </c>
    </row>
    <row r="21" spans="1:11" ht="12.75" customHeight="1"/>
    <row r="22" spans="1:11" ht="12.75" customHeight="1"/>
    <row r="23" spans="1:11" ht="12.75" customHeight="1">
      <c r="A23" s="503" t="s">
        <v>1344</v>
      </c>
    </row>
    <row r="24" spans="1:11" ht="12.75" customHeight="1">
      <c r="A24" s="118" t="s">
        <v>1345</v>
      </c>
    </row>
    <row r="25" spans="1:11" ht="12.75" customHeight="1"/>
    <row r="26" spans="1:11" ht="12.75" customHeight="1">
      <c r="A26" s="591"/>
      <c r="B26" s="591"/>
      <c r="C26" s="591"/>
      <c r="D26" s="591"/>
      <c r="E26" s="591"/>
      <c r="F26" s="591"/>
      <c r="G26" s="591"/>
      <c r="H26" s="591"/>
      <c r="I26" s="591"/>
      <c r="J26" s="591"/>
    </row>
    <row r="27" spans="1:11" ht="12.75" customHeight="1">
      <c r="A27" s="591"/>
      <c r="B27" s="591"/>
      <c r="C27" s="591"/>
      <c r="D27" s="591"/>
      <c r="E27" s="591"/>
      <c r="F27" s="591"/>
      <c r="G27" s="591"/>
      <c r="H27" s="591"/>
      <c r="I27" s="591"/>
      <c r="J27" s="591"/>
      <c r="K27" s="87"/>
    </row>
    <row r="28" spans="1:11" ht="12.75" customHeight="1">
      <c r="A28" s="591"/>
      <c r="B28" s="591"/>
      <c r="C28" s="591"/>
      <c r="D28" s="591"/>
      <c r="E28" s="591"/>
      <c r="F28" s="591"/>
      <c r="G28" s="591"/>
      <c r="H28" s="591"/>
      <c r="I28" s="591"/>
      <c r="J28" s="591"/>
      <c r="K28" s="87"/>
    </row>
    <row r="29" spans="1:11" ht="12.75" customHeight="1">
      <c r="A29" s="591"/>
      <c r="B29" s="591"/>
      <c r="C29" s="591"/>
      <c r="D29" s="591"/>
      <c r="E29" s="591"/>
      <c r="F29" s="591"/>
      <c r="G29" s="591"/>
      <c r="H29" s="591"/>
      <c r="I29" s="591"/>
      <c r="J29" s="591"/>
      <c r="K29" s="87"/>
    </row>
    <row r="30" spans="1:11" ht="12.75" customHeight="1">
      <c r="A30" s="591"/>
      <c r="B30" s="591"/>
      <c r="C30" s="591"/>
      <c r="D30" s="591"/>
      <c r="E30" s="591"/>
      <c r="F30" s="591"/>
      <c r="G30" s="591"/>
      <c r="H30" s="591"/>
      <c r="I30" s="591"/>
      <c r="J30" s="591"/>
      <c r="K30" s="77"/>
    </row>
    <row r="31" spans="1:11" ht="12.75" customHeight="1">
      <c r="A31" s="591"/>
      <c r="B31" s="591"/>
      <c r="C31" s="591"/>
      <c r="D31" s="591"/>
      <c r="E31" s="591"/>
      <c r="F31" s="591"/>
      <c r="G31" s="591"/>
      <c r="H31" s="591"/>
      <c r="I31" s="591"/>
      <c r="J31" s="591"/>
    </row>
    <row r="32" spans="1:11" ht="12.75" customHeight="1">
      <c r="A32" s="591"/>
      <c r="B32" s="591"/>
      <c r="C32" s="591"/>
      <c r="D32" s="591"/>
      <c r="E32" s="591"/>
      <c r="F32" s="591"/>
      <c r="G32" s="591"/>
      <c r="H32" s="591"/>
      <c r="I32" s="591"/>
      <c r="J32" s="591"/>
    </row>
    <row r="33" spans="1:10" ht="12.75" customHeight="1">
      <c r="A33" s="591"/>
      <c r="B33" s="591"/>
      <c r="C33" s="591"/>
      <c r="D33" s="591"/>
      <c r="E33" s="591"/>
      <c r="F33" s="591"/>
      <c r="G33" s="591"/>
      <c r="H33" s="591"/>
      <c r="I33" s="591"/>
      <c r="J33" s="591"/>
    </row>
    <row r="34" spans="1:10" ht="12.75" customHeight="1">
      <c r="A34" s="591"/>
      <c r="B34" s="591"/>
      <c r="C34" s="591"/>
      <c r="D34" s="591"/>
      <c r="E34" s="591"/>
      <c r="F34" s="591"/>
      <c r="G34" s="591"/>
      <c r="H34" s="591"/>
      <c r="I34" s="591"/>
      <c r="J34" s="591"/>
    </row>
    <row r="35" spans="1:10" ht="12.75" customHeight="1">
      <c r="A35" s="591"/>
      <c r="B35" s="591"/>
      <c r="C35" s="591"/>
      <c r="D35" s="591"/>
      <c r="E35" s="591"/>
      <c r="F35" s="591"/>
      <c r="G35" s="591"/>
      <c r="H35" s="591"/>
      <c r="I35" s="591"/>
      <c r="J35" s="591"/>
    </row>
    <row r="36" spans="1:10" ht="12.75" customHeight="1">
      <c r="A36" s="591"/>
      <c r="B36" s="591"/>
      <c r="C36" s="591"/>
      <c r="D36" s="591"/>
      <c r="E36" s="591"/>
      <c r="F36" s="591"/>
      <c r="G36" s="591"/>
      <c r="H36" s="591"/>
      <c r="I36" s="591"/>
      <c r="J36" s="591"/>
    </row>
    <row r="37" spans="1:10" ht="12.75" customHeight="1">
      <c r="A37" s="591"/>
      <c r="B37" s="591"/>
      <c r="C37" s="591"/>
      <c r="D37" s="591"/>
      <c r="E37" s="591"/>
      <c r="F37" s="591"/>
      <c r="G37" s="591"/>
      <c r="H37" s="591"/>
      <c r="I37" s="591"/>
      <c r="J37" s="591"/>
    </row>
    <row r="38" spans="1:10" ht="12.75" customHeight="1">
      <c r="A38" s="591"/>
      <c r="B38" s="591"/>
      <c r="C38" s="591"/>
      <c r="D38" s="591"/>
      <c r="E38" s="591"/>
      <c r="F38" s="591"/>
      <c r="G38" s="591"/>
      <c r="H38" s="591"/>
      <c r="I38" s="591"/>
      <c r="J38" s="591"/>
    </row>
    <row r="39" spans="1:10" ht="12.75" customHeight="1">
      <c r="A39" s="591"/>
      <c r="B39" s="591"/>
      <c r="C39" s="591"/>
      <c r="D39" s="591"/>
      <c r="E39" s="591"/>
      <c r="F39" s="591"/>
      <c r="G39" s="591"/>
      <c r="H39" s="591"/>
      <c r="I39" s="591"/>
      <c r="J39" s="591"/>
    </row>
    <row r="40" spans="1:10" ht="12.75" customHeight="1">
      <c r="A40" s="591"/>
      <c r="B40" s="591"/>
      <c r="C40" s="591"/>
      <c r="D40" s="591"/>
      <c r="E40" s="591"/>
      <c r="F40" s="591"/>
      <c r="G40" s="591"/>
      <c r="H40" s="591"/>
      <c r="I40" s="591"/>
      <c r="J40" s="591"/>
    </row>
    <row r="41" spans="1:10" ht="12.75" customHeight="1">
      <c r="A41" s="591"/>
      <c r="B41" s="591"/>
      <c r="C41" s="591"/>
      <c r="D41" s="591"/>
      <c r="E41" s="591"/>
      <c r="F41" s="591"/>
      <c r="G41" s="591"/>
      <c r="H41" s="591"/>
      <c r="I41" s="591"/>
      <c r="J41" s="591"/>
    </row>
    <row r="42" spans="1:10" ht="12.75" customHeight="1">
      <c r="A42" s="591"/>
      <c r="B42" s="591"/>
      <c r="C42" s="591"/>
      <c r="D42" s="591"/>
      <c r="E42" s="591"/>
      <c r="F42" s="591"/>
      <c r="G42" s="591"/>
      <c r="H42" s="591"/>
      <c r="I42" s="591"/>
      <c r="J42" s="591"/>
    </row>
    <row r="43" spans="1:10" ht="12.75" customHeight="1">
      <c r="A43" s="591"/>
      <c r="B43" s="591"/>
      <c r="C43" s="591"/>
      <c r="D43" s="591"/>
      <c r="E43" s="591"/>
      <c r="F43" s="591"/>
      <c r="G43" s="591"/>
      <c r="H43" s="591"/>
      <c r="I43" s="591"/>
      <c r="J43" s="591"/>
    </row>
    <row r="44" spans="1:10" ht="12.75" customHeight="1">
      <c r="A44" s="591"/>
      <c r="B44" s="591"/>
      <c r="C44" s="591"/>
      <c r="D44" s="591"/>
      <c r="E44" s="591"/>
      <c r="F44" s="591"/>
      <c r="G44" s="591"/>
      <c r="H44" s="591"/>
      <c r="I44" s="591"/>
      <c r="J44" s="591"/>
    </row>
    <row r="45" spans="1:10" ht="12.75" customHeight="1">
      <c r="A45" s="591"/>
      <c r="B45" s="591"/>
      <c r="C45" s="591"/>
      <c r="D45" s="591"/>
      <c r="E45" s="591"/>
      <c r="F45" s="591"/>
      <c r="G45" s="591"/>
      <c r="H45" s="591"/>
      <c r="I45" s="591"/>
      <c r="J45" s="591"/>
    </row>
    <row r="46" spans="1:10" ht="12.75" customHeight="1">
      <c r="A46" s="591"/>
      <c r="B46" s="591"/>
      <c r="C46" s="591"/>
      <c r="D46" s="591"/>
      <c r="E46" s="591"/>
      <c r="F46" s="591"/>
      <c r="G46" s="591"/>
      <c r="H46" s="591"/>
      <c r="I46" s="591"/>
      <c r="J46" s="591"/>
    </row>
    <row r="47" spans="1:10" ht="12.75" customHeight="1">
      <c r="A47" s="591"/>
      <c r="B47" s="591"/>
      <c r="C47" s="591"/>
      <c r="D47" s="591"/>
      <c r="E47" s="591"/>
      <c r="F47" s="591"/>
      <c r="G47" s="591"/>
      <c r="H47" s="591"/>
      <c r="I47" s="591"/>
      <c r="J47" s="591"/>
    </row>
    <row r="48" spans="1:10" ht="12.75" customHeight="1">
      <c r="A48" s="591"/>
      <c r="B48" s="591"/>
      <c r="C48" s="591"/>
      <c r="D48" s="591"/>
      <c r="E48" s="591"/>
      <c r="F48" s="591"/>
      <c r="G48" s="591"/>
      <c r="H48" s="591"/>
      <c r="I48" s="591"/>
      <c r="J48" s="591"/>
    </row>
    <row r="49" spans="1:10" ht="12.75" customHeight="1">
      <c r="A49" s="591"/>
      <c r="B49" s="591"/>
      <c r="C49" s="591"/>
      <c r="D49" s="591"/>
      <c r="E49" s="591"/>
      <c r="F49" s="591"/>
      <c r="G49" s="591"/>
      <c r="H49" s="591"/>
      <c r="I49" s="591"/>
      <c r="J49" s="591"/>
    </row>
    <row r="50" spans="1:10" ht="12.75" customHeight="1">
      <c r="A50" s="591"/>
      <c r="B50" s="591"/>
      <c r="C50" s="591"/>
      <c r="D50" s="591"/>
      <c r="E50" s="591"/>
      <c r="F50" s="591"/>
      <c r="G50" s="591"/>
      <c r="H50" s="591"/>
      <c r="I50" s="591"/>
      <c r="J50" s="591"/>
    </row>
    <row r="51" spans="1:10" ht="12.75" customHeight="1">
      <c r="A51" s="591"/>
      <c r="B51" s="591"/>
      <c r="C51" s="591"/>
      <c r="D51" s="591"/>
      <c r="E51" s="591"/>
      <c r="F51" s="591"/>
      <c r="G51" s="591"/>
      <c r="H51" s="591"/>
      <c r="I51" s="591"/>
      <c r="J51" s="591"/>
    </row>
    <row r="52" spans="1:10" ht="12.75" customHeight="1">
      <c r="A52" s="591"/>
      <c r="B52" s="591"/>
      <c r="C52" s="591"/>
      <c r="D52" s="591"/>
      <c r="E52" s="591"/>
      <c r="F52" s="591"/>
      <c r="G52" s="591"/>
      <c r="H52" s="591"/>
      <c r="I52" s="591"/>
      <c r="J52" s="591"/>
    </row>
    <row r="53" spans="1:10" ht="12.75" customHeight="1">
      <c r="A53" s="591"/>
      <c r="B53" s="591"/>
      <c r="C53" s="591"/>
      <c r="D53" s="591"/>
      <c r="E53" s="591"/>
      <c r="F53" s="591"/>
      <c r="G53" s="591"/>
      <c r="H53" s="591"/>
      <c r="I53" s="591"/>
      <c r="J53" s="591"/>
    </row>
    <row r="54" spans="1:10" ht="12.75" customHeight="1">
      <c r="A54" s="591"/>
      <c r="B54" s="591"/>
      <c r="C54" s="591"/>
      <c r="D54" s="591"/>
      <c r="E54" s="591"/>
      <c r="F54" s="591"/>
      <c r="G54" s="591"/>
      <c r="H54" s="591"/>
      <c r="I54" s="591"/>
      <c r="J54" s="591"/>
    </row>
    <row r="55" spans="1:10" ht="12.75" customHeight="1">
      <c r="A55" s="591"/>
      <c r="B55" s="591"/>
      <c r="C55" s="591"/>
      <c r="D55" s="591"/>
      <c r="E55" s="591"/>
      <c r="F55" s="591"/>
      <c r="G55" s="591"/>
      <c r="H55" s="591"/>
      <c r="I55" s="591"/>
      <c r="J55" s="591"/>
    </row>
    <row r="56" spans="1:10" ht="12.75" customHeight="1">
      <c r="A56" s="591"/>
      <c r="B56" s="591"/>
      <c r="C56" s="591"/>
      <c r="D56" s="591"/>
      <c r="E56" s="591"/>
      <c r="F56" s="591"/>
      <c r="G56" s="591"/>
      <c r="H56" s="591"/>
      <c r="I56" s="591"/>
      <c r="J56" s="591"/>
    </row>
    <row r="57" spans="1:10" ht="12.75" customHeight="1">
      <c r="A57" s="591"/>
      <c r="B57" s="591"/>
      <c r="C57" s="591"/>
      <c r="D57" s="591"/>
      <c r="E57" s="591"/>
      <c r="F57" s="591"/>
      <c r="G57" s="591"/>
      <c r="H57" s="591"/>
      <c r="I57" s="591"/>
      <c r="J57" s="591"/>
    </row>
    <row r="58" spans="1:10" ht="12.75" customHeight="1">
      <c r="A58" s="591"/>
      <c r="B58" s="591"/>
      <c r="C58" s="591"/>
      <c r="D58" s="591"/>
      <c r="E58" s="591"/>
      <c r="F58" s="591"/>
      <c r="G58" s="591"/>
      <c r="H58" s="591"/>
      <c r="I58" s="591"/>
      <c r="J58" s="591"/>
    </row>
    <row r="59" spans="1:10" ht="12.75" customHeight="1">
      <c r="A59" s="591"/>
      <c r="B59" s="591"/>
      <c r="C59" s="591"/>
      <c r="D59" s="591"/>
      <c r="E59" s="591"/>
      <c r="F59" s="591"/>
      <c r="G59" s="591"/>
      <c r="H59" s="591"/>
      <c r="I59" s="591"/>
      <c r="J59" s="591"/>
    </row>
    <row r="60" spans="1:10" ht="12.75" customHeight="1">
      <c r="A60" s="591"/>
      <c r="B60" s="591"/>
      <c r="C60" s="591"/>
      <c r="D60" s="591"/>
      <c r="E60" s="591"/>
      <c r="F60" s="591"/>
      <c r="G60" s="591"/>
      <c r="H60" s="591"/>
      <c r="I60" s="591"/>
      <c r="J60" s="591"/>
    </row>
    <row r="61" spans="1:10" ht="12.75" customHeight="1">
      <c r="A61" s="591"/>
      <c r="B61" s="591"/>
      <c r="C61" s="591"/>
      <c r="D61" s="591"/>
      <c r="E61" s="591"/>
      <c r="F61" s="591"/>
      <c r="G61" s="591"/>
      <c r="H61" s="591"/>
      <c r="I61" s="591"/>
      <c r="J61" s="591"/>
    </row>
    <row r="62" spans="1:10" ht="12.75" customHeight="1">
      <c r="A62" s="591"/>
      <c r="B62" s="591"/>
      <c r="C62" s="591"/>
      <c r="D62" s="591"/>
      <c r="E62" s="591"/>
      <c r="F62" s="591"/>
      <c r="G62" s="591"/>
      <c r="H62" s="591"/>
      <c r="I62" s="591"/>
      <c r="J62" s="591"/>
    </row>
    <row r="63" spans="1:10" ht="12.75" customHeight="1">
      <c r="A63" s="591"/>
      <c r="B63" s="591"/>
      <c r="C63" s="591"/>
      <c r="D63" s="591"/>
      <c r="E63" s="591"/>
      <c r="F63" s="591"/>
      <c r="G63" s="591"/>
      <c r="H63" s="591"/>
      <c r="I63" s="591"/>
      <c r="J63" s="591"/>
    </row>
    <row r="64" spans="1:10" ht="12.75" customHeight="1">
      <c r="A64" s="591"/>
      <c r="B64" s="591"/>
      <c r="C64" s="591"/>
      <c r="D64" s="591"/>
      <c r="E64" s="591"/>
      <c r="F64" s="591"/>
      <c r="G64" s="591"/>
      <c r="H64" s="591"/>
      <c r="I64" s="591"/>
      <c r="J64" s="591"/>
    </row>
    <row r="65" spans="1:10" ht="12.75" customHeight="1">
      <c r="A65" s="591"/>
      <c r="B65" s="591"/>
      <c r="C65" s="591"/>
      <c r="D65" s="591"/>
      <c r="E65" s="591"/>
      <c r="F65" s="591"/>
      <c r="G65" s="591"/>
      <c r="H65" s="591"/>
      <c r="I65" s="591"/>
      <c r="J65" s="591"/>
    </row>
    <row r="66" spans="1:10" ht="12.75" customHeight="1">
      <c r="A66" s="591"/>
      <c r="B66" s="591"/>
      <c r="C66" s="591"/>
      <c r="D66" s="591"/>
      <c r="E66" s="591"/>
      <c r="F66" s="591"/>
      <c r="G66" s="591"/>
      <c r="H66" s="591"/>
      <c r="I66" s="591"/>
      <c r="J66" s="591"/>
    </row>
    <row r="67" spans="1:10" ht="12.75" customHeight="1">
      <c r="A67" s="36" t="s">
        <v>418</v>
      </c>
    </row>
    <row r="68" spans="1:10" ht="12.75" customHeight="1"/>
    <row r="69" spans="1:10" ht="12.75" customHeight="1"/>
    <row r="70" spans="1:10" ht="12.75" customHeight="1">
      <c r="A70" s="73" t="s">
        <v>279</v>
      </c>
    </row>
    <row r="71" spans="1:10" ht="12.75" customHeight="1"/>
    <row r="72" spans="1:10" ht="12.75" customHeight="1"/>
    <row r="73" spans="1:10" ht="12.75" customHeight="1"/>
    <row r="74" spans="1:10" ht="12.75" customHeight="1">
      <c r="J74" s="672" t="s">
        <v>320</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99" t="s">
        <v>748</v>
      </c>
      <c r="F1" s="340" t="str">
        <f>Naslovnica!A20</f>
        <v>Srpanj 2017.</v>
      </c>
    </row>
    <row r="2" spans="1:7" ht="12.75" customHeight="1">
      <c r="A2" s="119" t="s">
        <v>749</v>
      </c>
      <c r="F2" s="112" t="str">
        <f>Naslovnica!A24</f>
        <v>July 2017</v>
      </c>
    </row>
    <row r="3" spans="1:7" ht="12.75" customHeight="1"/>
    <row r="4" spans="1:7" ht="12.75" customHeight="1">
      <c r="E4" s="823" t="s">
        <v>400</v>
      </c>
      <c r="F4" s="823"/>
    </row>
    <row r="5" spans="1:7" ht="13.5" customHeight="1">
      <c r="A5" s="831" t="s">
        <v>1476</v>
      </c>
      <c r="B5" s="842" t="s">
        <v>145</v>
      </c>
      <c r="C5" s="842"/>
      <c r="D5" s="842"/>
      <c r="E5" s="842"/>
      <c r="F5" s="842"/>
    </row>
    <row r="6" spans="1:7" ht="33.75" customHeight="1">
      <c r="A6" s="831"/>
      <c r="B6" s="380" t="str">
        <f>Naslovnica!A20</f>
        <v>Srpanj 2017.</v>
      </c>
      <c r="C6" s="594" t="str">
        <f>'5 Tablica 3,4'!$A$8</f>
        <v>Lipanj 2017.</v>
      </c>
      <c r="D6" s="380" t="s">
        <v>94</v>
      </c>
      <c r="E6" s="355" t="s">
        <v>146</v>
      </c>
      <c r="F6" s="381" t="s">
        <v>147</v>
      </c>
    </row>
    <row r="7" spans="1:7" ht="45" customHeight="1">
      <c r="A7" s="831"/>
      <c r="B7" s="382" t="str">
        <f>Naslovnica!A24</f>
        <v>July 2017</v>
      </c>
      <c r="C7" s="595" t="str">
        <f>'5 Tablica 3,4'!$B$8</f>
        <v>June 2017</v>
      </c>
      <c r="D7" s="382" t="s">
        <v>148</v>
      </c>
      <c r="E7" s="360" t="s">
        <v>423</v>
      </c>
      <c r="F7" s="382" t="s">
        <v>149</v>
      </c>
    </row>
    <row r="8" spans="1:7">
      <c r="A8" s="179" t="s">
        <v>131</v>
      </c>
      <c r="B8" s="180">
        <v>7822.4678700000004</v>
      </c>
      <c r="C8" s="180">
        <v>8427.3594900000007</v>
      </c>
      <c r="D8" s="181">
        <v>-7.1777123156757661E-2</v>
      </c>
      <c r="E8" s="710">
        <v>574561.10129999998</v>
      </c>
      <c r="F8" s="181">
        <v>1.380260213188067E-2</v>
      </c>
      <c r="G8" s="87"/>
    </row>
    <row r="9" spans="1:7">
      <c r="A9" s="179" t="s">
        <v>132</v>
      </c>
      <c r="B9" s="180">
        <v>11467.51095</v>
      </c>
      <c r="C9" s="180">
        <v>10416.202600000001</v>
      </c>
      <c r="D9" s="181">
        <v>0.10093009807624131</v>
      </c>
      <c r="E9" s="710">
        <v>1423895.103600001</v>
      </c>
      <c r="F9" s="181">
        <v>8.1190080183046742E-3</v>
      </c>
      <c r="G9" s="87"/>
    </row>
    <row r="10" spans="1:7">
      <c r="A10" s="179" t="s">
        <v>133</v>
      </c>
      <c r="B10" s="180">
        <v>1750.8534199999999</v>
      </c>
      <c r="C10" s="180">
        <v>1481.2827299999999</v>
      </c>
      <c r="D10" s="181">
        <v>0.1819846303075443</v>
      </c>
      <c r="E10" s="710">
        <v>247475.19876999999</v>
      </c>
      <c r="F10" s="182">
        <v>7.1252745327539113E-3</v>
      </c>
    </row>
    <row r="11" spans="1:7">
      <c r="A11" s="179" t="s">
        <v>134</v>
      </c>
      <c r="B11" s="180">
        <v>1347.6153300000001</v>
      </c>
      <c r="C11" s="180">
        <v>1612.7383</v>
      </c>
      <c r="D11" s="181">
        <v>-0.16439305124706216</v>
      </c>
      <c r="E11" s="710">
        <v>223401.6749000001</v>
      </c>
      <c r="F11" s="181">
        <v>6.0688614862958179E-3</v>
      </c>
    </row>
    <row r="12" spans="1:7">
      <c r="A12" s="179" t="s">
        <v>135</v>
      </c>
      <c r="B12" s="180">
        <v>2779.94886</v>
      </c>
      <c r="C12" s="180">
        <v>2556.0821800000003</v>
      </c>
      <c r="D12" s="181">
        <v>8.7581957165399071E-2</v>
      </c>
      <c r="E12" s="710">
        <v>185886.75659</v>
      </c>
      <c r="F12" s="181">
        <v>1.5182116353091413E-2</v>
      </c>
    </row>
    <row r="13" spans="1:7">
      <c r="A13" s="183" t="s">
        <v>136</v>
      </c>
      <c r="B13" s="180">
        <v>8081.0248200000005</v>
      </c>
      <c r="C13" s="180">
        <v>6844.9357900000005</v>
      </c>
      <c r="D13" s="181">
        <v>0.18058445950739888</v>
      </c>
      <c r="E13" s="710">
        <v>1171223.4836200003</v>
      </c>
      <c r="F13" s="181">
        <v>6.9475796011582158E-3</v>
      </c>
    </row>
    <row r="14" spans="1:7" ht="18.75" customHeight="1">
      <c r="A14" s="383" t="s">
        <v>306</v>
      </c>
      <c r="B14" s="384">
        <v>33249.421249999999</v>
      </c>
      <c r="C14" s="385">
        <v>31338.60109</v>
      </c>
      <c r="D14" s="386">
        <v>6.0973371290964584E-2</v>
      </c>
      <c r="E14" s="711">
        <v>3826443.3187800017</v>
      </c>
      <c r="F14" s="386">
        <v>8.7655474906387365E-3</v>
      </c>
    </row>
    <row r="15" spans="1:7" ht="12.75" customHeight="1">
      <c r="A15" s="27" t="s">
        <v>549</v>
      </c>
      <c r="B15" s="28"/>
      <c r="C15" s="30"/>
      <c r="D15" s="30"/>
      <c r="E15" s="30"/>
      <c r="F15" s="30"/>
      <c r="G15" s="30"/>
    </row>
    <row r="16" spans="1:7" ht="22.5" customHeight="1">
      <c r="A16" s="847" t="s">
        <v>151</v>
      </c>
      <c r="B16" s="847"/>
      <c r="C16" s="847"/>
      <c r="D16" s="847"/>
      <c r="E16" s="847"/>
      <c r="F16" s="847"/>
      <c r="G16" s="47"/>
    </row>
    <row r="17" spans="1:7" ht="12.75" customHeight="1">
      <c r="A17" s="843" t="s">
        <v>1458</v>
      </c>
      <c r="B17" s="848"/>
      <c r="C17" s="848"/>
      <c r="D17" s="848"/>
      <c r="E17" s="848"/>
      <c r="F17" s="848"/>
      <c r="G17" s="48"/>
    </row>
    <row r="18" spans="1:7" ht="12.75" customHeight="1">
      <c r="A18" s="845" t="s">
        <v>152</v>
      </c>
      <c r="B18" s="846"/>
      <c r="C18" s="846"/>
      <c r="D18" s="846"/>
      <c r="E18" s="846"/>
      <c r="F18" s="846"/>
      <c r="G18" s="49"/>
    </row>
    <row r="19" spans="1:7" ht="12.75" customHeight="1">
      <c r="A19" s="843" t="s">
        <v>153</v>
      </c>
      <c r="B19" s="844"/>
      <c r="C19" s="844"/>
      <c r="D19" s="844"/>
      <c r="E19" s="844"/>
      <c r="F19" s="844"/>
      <c r="G19" s="48"/>
    </row>
    <row r="20" spans="1:7" ht="12.75" customHeight="1"/>
    <row r="21" spans="1:7" ht="12.75" customHeight="1">
      <c r="A21" s="504" t="s">
        <v>309</v>
      </c>
      <c r="F21" s="340" t="str">
        <f>Naslovnica!A20</f>
        <v>Srpanj 2017.</v>
      </c>
    </row>
    <row r="22" spans="1:7" ht="12.75" customHeight="1">
      <c r="A22" s="119" t="s">
        <v>310</v>
      </c>
      <c r="F22" s="112" t="str">
        <f>Naslovnica!A24</f>
        <v>July 2017</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549</v>
      </c>
    </row>
    <row r="42" spans="1:1" ht="12.75" customHeight="1"/>
    <row r="43" spans="1:1" ht="12.75" customHeight="1">
      <c r="A43" s="81"/>
    </row>
    <row r="44" spans="1:1" ht="12.75" customHeight="1">
      <c r="A44" s="84"/>
    </row>
    <row r="45" spans="1:1" ht="12.75" customHeight="1"/>
    <row r="46" spans="1:1" ht="12.75" customHeight="1">
      <c r="A46" s="73" t="s">
        <v>279</v>
      </c>
    </row>
    <row r="47" spans="1:1" ht="12.75" customHeight="1"/>
    <row r="48" spans="1:1" ht="12.75" customHeight="1"/>
    <row r="49" spans="6:6" ht="12.75" customHeight="1"/>
    <row r="53" spans="6:6">
      <c r="F53" s="44" t="s">
        <v>321</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500" t="s">
        <v>750</v>
      </c>
      <c r="G1" s="340" t="str">
        <f>Naslovnica!A20</f>
        <v>Srpanj 2017.</v>
      </c>
    </row>
    <row r="2" spans="1:8" ht="12.75" customHeight="1">
      <c r="A2" s="111" t="s">
        <v>751</v>
      </c>
      <c r="G2" s="112" t="str">
        <f>Naslovnica!A24</f>
        <v>July 2017</v>
      </c>
    </row>
    <row r="3" spans="1:8" ht="12.75" customHeight="1"/>
    <row r="4" spans="1:8" ht="12.75" customHeight="1">
      <c r="F4" s="132"/>
      <c r="G4" s="21" t="s">
        <v>400</v>
      </c>
    </row>
    <row r="5" spans="1:8" ht="15" customHeight="1">
      <c r="A5" s="824" t="s">
        <v>425</v>
      </c>
      <c r="B5" s="825" t="s">
        <v>424</v>
      </c>
      <c r="C5" s="825"/>
      <c r="D5" s="825"/>
      <c r="E5" s="825"/>
      <c r="F5" s="825"/>
      <c r="G5" s="825"/>
    </row>
    <row r="6" spans="1:8">
      <c r="A6" s="824"/>
      <c r="B6" s="829" t="str">
        <f>Naslovnica!A20</f>
        <v>Srpanj 2017.</v>
      </c>
      <c r="C6" s="841"/>
      <c r="D6" s="830" t="str">
        <f>'5 Tablica 3,4'!A8</f>
        <v>Lipanj 2017.</v>
      </c>
      <c r="E6" s="841"/>
      <c r="F6" s="849" t="s">
        <v>154</v>
      </c>
      <c r="G6" s="849"/>
    </row>
    <row r="7" spans="1:8">
      <c r="A7" s="824"/>
      <c r="B7" s="826" t="str">
        <f>Naslovnica!A24</f>
        <v>July 2017</v>
      </c>
      <c r="C7" s="850"/>
      <c r="D7" s="851" t="str">
        <f>'5 Tablica 3,4'!B8</f>
        <v>June 2017</v>
      </c>
      <c r="E7" s="850"/>
      <c r="F7" s="852" t="s">
        <v>155</v>
      </c>
      <c r="G7" s="852"/>
    </row>
    <row r="8" spans="1:8">
      <c r="A8" s="824"/>
      <c r="B8" s="361" t="s">
        <v>115</v>
      </c>
      <c r="C8" s="361" t="s">
        <v>116</v>
      </c>
      <c r="D8" s="361" t="s">
        <v>115</v>
      </c>
      <c r="E8" s="361" t="s">
        <v>116</v>
      </c>
      <c r="F8" s="361" t="s">
        <v>896</v>
      </c>
      <c r="G8" s="361" t="s">
        <v>892</v>
      </c>
    </row>
    <row r="9" spans="1:8">
      <c r="A9" s="824"/>
      <c r="B9" s="362" t="s">
        <v>117</v>
      </c>
      <c r="C9" s="362" t="s">
        <v>118</v>
      </c>
      <c r="D9" s="362" t="s">
        <v>117</v>
      </c>
      <c r="E9" s="362" t="s">
        <v>118</v>
      </c>
      <c r="F9" s="362" t="s">
        <v>117</v>
      </c>
      <c r="G9" s="362" t="s">
        <v>893</v>
      </c>
    </row>
    <row r="10" spans="1:8">
      <c r="A10" s="168" t="s">
        <v>131</v>
      </c>
      <c r="B10" s="184">
        <v>491154.45010000002</v>
      </c>
      <c r="C10" s="185">
        <v>0.13533157716414884</v>
      </c>
      <c r="D10" s="184">
        <v>484713.27745999995</v>
      </c>
      <c r="E10" s="186">
        <v>0.13420544952129349</v>
      </c>
      <c r="F10" s="187">
        <v>6441.1726400000452</v>
      </c>
      <c r="G10" s="186">
        <v>1.3288624305389574E-2</v>
      </c>
      <c r="H10" s="87"/>
    </row>
    <row r="11" spans="1:8">
      <c r="A11" s="168" t="s">
        <v>132</v>
      </c>
      <c r="B11" s="184">
        <v>1453971.7594900001</v>
      </c>
      <c r="C11" s="185">
        <v>0.40062406300879855</v>
      </c>
      <c r="D11" s="188">
        <v>1460731.33295</v>
      </c>
      <c r="E11" s="186">
        <v>0.40444137655084278</v>
      </c>
      <c r="F11" s="187">
        <v>-6759.5734600000378</v>
      </c>
      <c r="G11" s="186">
        <v>-4.6275268473559006E-3</v>
      </c>
      <c r="H11" s="87"/>
    </row>
    <row r="12" spans="1:8">
      <c r="A12" s="168" t="s">
        <v>150</v>
      </c>
      <c r="B12" s="184">
        <v>197940.13326</v>
      </c>
      <c r="C12" s="185">
        <v>5.4539972940698379E-2</v>
      </c>
      <c r="D12" s="188">
        <v>196565.20043999999</v>
      </c>
      <c r="E12" s="186">
        <v>5.4424176749460561E-2</v>
      </c>
      <c r="F12" s="187">
        <v>1374.9328199999929</v>
      </c>
      <c r="G12" s="186">
        <v>6.9947926536451099E-3</v>
      </c>
    </row>
    <row r="13" spans="1:8">
      <c r="A13" s="168" t="s">
        <v>134</v>
      </c>
      <c r="B13" s="184">
        <v>233487.91197999998</v>
      </c>
      <c r="C13" s="185">
        <v>6.4334726826935779E-2</v>
      </c>
      <c r="D13" s="188">
        <v>231534.65841999999</v>
      </c>
      <c r="E13" s="186">
        <v>6.4106378673688166E-2</v>
      </c>
      <c r="F13" s="187">
        <v>1953.2535600000024</v>
      </c>
      <c r="G13" s="186">
        <v>8.4361173974085713E-3</v>
      </c>
    </row>
    <row r="14" spans="1:8">
      <c r="A14" s="168" t="s">
        <v>135</v>
      </c>
      <c r="B14" s="184">
        <v>154130.86694000001</v>
      </c>
      <c r="C14" s="185">
        <v>4.2468867600448046E-2</v>
      </c>
      <c r="D14" s="188">
        <v>151763.25408000001</v>
      </c>
      <c r="E14" s="186">
        <v>4.2019595257118708E-2</v>
      </c>
      <c r="F14" s="187">
        <v>2367.6128599999847</v>
      </c>
      <c r="G14" s="186">
        <v>1.560069909117745E-2</v>
      </c>
    </row>
    <row r="15" spans="1:8">
      <c r="A15" s="168" t="s">
        <v>136</v>
      </c>
      <c r="B15" s="184">
        <v>1098582.0484800001</v>
      </c>
      <c r="C15" s="185">
        <v>0.30270079245897041</v>
      </c>
      <c r="D15" s="189">
        <v>1086418.0239200001</v>
      </c>
      <c r="E15" s="186">
        <v>0.30080302324759634</v>
      </c>
      <c r="F15" s="187">
        <v>12164.024559999943</v>
      </c>
      <c r="G15" s="186">
        <v>1.1196449517755447E-2</v>
      </c>
    </row>
    <row r="16" spans="1:8" ht="18.75" customHeight="1">
      <c r="A16" s="387" t="s">
        <v>122</v>
      </c>
      <c r="B16" s="388">
        <v>3629267.17025</v>
      </c>
      <c r="C16" s="389">
        <v>1</v>
      </c>
      <c r="D16" s="388">
        <v>3611725.7472700002</v>
      </c>
      <c r="E16" s="389">
        <v>1</v>
      </c>
      <c r="F16" s="390">
        <v>17541.422980000018</v>
      </c>
      <c r="G16" s="389">
        <v>4.8567981644949132E-3</v>
      </c>
    </row>
    <row r="17" spans="1:8" ht="12.75" customHeight="1">
      <c r="A17" s="37" t="s">
        <v>426</v>
      </c>
    </row>
    <row r="18" spans="1:8" ht="12.75" customHeight="1"/>
    <row r="19" spans="1:8" ht="12.75" customHeight="1">
      <c r="A19" s="500" t="s">
        <v>311</v>
      </c>
      <c r="G19" s="340" t="str">
        <f>Naslovnica!A20</f>
        <v>Srpanj 2017.</v>
      </c>
    </row>
    <row r="20" spans="1:8" ht="12.75" customHeight="1">
      <c r="A20" s="111" t="s">
        <v>312</v>
      </c>
      <c r="G20" s="112" t="str">
        <f>Naslovnica!A24</f>
        <v>July 2017</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426</v>
      </c>
    </row>
    <row r="41" spans="1:8" ht="12.75" customHeight="1">
      <c r="A41" s="37"/>
    </row>
    <row r="42" spans="1:8" ht="12.75" customHeight="1">
      <c r="A42" s="339" t="s">
        <v>313</v>
      </c>
      <c r="G42" s="340" t="str">
        <f>Naslovnica!A20</f>
        <v>Srpanj 2017.</v>
      </c>
    </row>
    <row r="43" spans="1:8" ht="12.75" customHeight="1">
      <c r="A43" s="111" t="s">
        <v>314</v>
      </c>
      <c r="G43" s="112" t="str">
        <f>Naslovnica!A24</f>
        <v>July 2017</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426</v>
      </c>
    </row>
    <row r="64" spans="1:8" ht="12.75" customHeight="1">
      <c r="A64" s="88"/>
    </row>
    <row r="65" spans="1:7">
      <c r="A65" s="73" t="s">
        <v>279</v>
      </c>
    </row>
    <row r="66" spans="1:7">
      <c r="G66" s="44" t="s">
        <v>322</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0" t="s">
        <v>752</v>
      </c>
      <c r="I1" s="340" t="str">
        <f>Naslovnica!A20</f>
        <v>Srpanj 2017.</v>
      </c>
    </row>
    <row r="2" spans="1:10" ht="12.75" customHeight="1">
      <c r="A2" s="111" t="s">
        <v>824</v>
      </c>
      <c r="I2" s="112" t="str">
        <f>Naslovnica!A24</f>
        <v>July 2017</v>
      </c>
    </row>
    <row r="3" spans="1:10" ht="12.75" customHeight="1"/>
    <row r="4" spans="1:10" ht="35.25" customHeight="1">
      <c r="A4" s="355"/>
      <c r="B4" s="814" t="s">
        <v>862</v>
      </c>
      <c r="C4" s="814"/>
      <c r="D4" s="837" t="s">
        <v>427</v>
      </c>
      <c r="E4" s="837"/>
      <c r="F4" s="837"/>
      <c r="G4" s="837"/>
      <c r="H4" s="837"/>
      <c r="I4" s="355"/>
    </row>
    <row r="5" spans="1:10" ht="12" customHeight="1">
      <c r="A5" s="670"/>
      <c r="B5" s="669"/>
      <c r="C5" s="669"/>
      <c r="D5" s="834" t="s">
        <v>1122</v>
      </c>
      <c r="E5" s="855"/>
      <c r="F5" s="671"/>
      <c r="G5" s="671"/>
      <c r="H5" s="671"/>
      <c r="I5" s="670"/>
    </row>
    <row r="6" spans="1:10" ht="33.75">
      <c r="A6" s="355" t="s">
        <v>425</v>
      </c>
      <c r="B6" s="355" t="str">
        <f>Naslovnica!A20</f>
        <v>Srpanj 2017.</v>
      </c>
      <c r="C6" s="357" t="str">
        <f>'5 Tablica 3,4'!A8</f>
        <v>Lipanj 2017.</v>
      </c>
      <c r="D6" s="355" t="str">
        <f>Naslovnica!A20</f>
        <v>Srpanj 2017.</v>
      </c>
      <c r="E6" s="357" t="str">
        <f>C6</f>
        <v>Lipanj 2017.</v>
      </c>
      <c r="F6" s="355" t="s">
        <v>174</v>
      </c>
      <c r="G6" s="355" t="s">
        <v>156</v>
      </c>
      <c r="H6" s="391" t="s">
        <v>157</v>
      </c>
      <c r="I6" s="391" t="s">
        <v>158</v>
      </c>
    </row>
    <row r="7" spans="1:10" ht="34.5" customHeight="1">
      <c r="A7" s="355"/>
      <c r="B7" s="358" t="str">
        <f>Naslovnica!A24</f>
        <v>July 2017</v>
      </c>
      <c r="C7" s="359" t="str">
        <f>'5 Tablica 3,4'!B8</f>
        <v>June 2017</v>
      </c>
      <c r="D7" s="358" t="str">
        <f>Naslovnica!A24</f>
        <v>July 2017</v>
      </c>
      <c r="E7" s="359" t="str">
        <f>C7</f>
        <v>June 2017</v>
      </c>
      <c r="F7" s="358" t="s">
        <v>159</v>
      </c>
      <c r="G7" s="358" t="s">
        <v>160</v>
      </c>
      <c r="H7" s="360" t="s">
        <v>161</v>
      </c>
      <c r="I7" s="382" t="s">
        <v>162</v>
      </c>
    </row>
    <row r="8" spans="1:10" ht="22.5">
      <c r="A8" s="190" t="s">
        <v>610</v>
      </c>
      <c r="B8" s="191">
        <v>249.7116</v>
      </c>
      <c r="C8" s="191">
        <v>248.7381</v>
      </c>
      <c r="D8" s="192">
        <v>3.91375507009184E-3</v>
      </c>
      <c r="E8" s="192">
        <v>6.9015014985840395E-3</v>
      </c>
      <c r="F8" s="192">
        <v>9.919970492455743E-3</v>
      </c>
      <c r="G8" s="192">
        <v>5.6428515222102016E-2</v>
      </c>
      <c r="H8" s="192">
        <v>6.9244427998751634E-2</v>
      </c>
      <c r="I8" s="193" t="s">
        <v>927</v>
      </c>
      <c r="J8" s="87"/>
    </row>
    <row r="9" spans="1:10" ht="22.5">
      <c r="A9" s="190" t="s">
        <v>611</v>
      </c>
      <c r="B9" s="194">
        <v>254.0241</v>
      </c>
      <c r="C9" s="194">
        <v>256.2552</v>
      </c>
      <c r="D9" s="192">
        <v>-8.7065550279564752E-3</v>
      </c>
      <c r="E9" s="192">
        <v>1.0575631917373096E-2</v>
      </c>
      <c r="F9" s="192">
        <v>-4.0519837825465199E-2</v>
      </c>
      <c r="G9" s="192">
        <v>7.4057124002653296E-3</v>
      </c>
      <c r="H9" s="192">
        <v>6.9646012300788485E-2</v>
      </c>
      <c r="I9" s="193" t="s">
        <v>928</v>
      </c>
      <c r="J9" s="87"/>
    </row>
    <row r="10" spans="1:10" ht="22.5">
      <c r="A10" s="190" t="s">
        <v>612</v>
      </c>
      <c r="B10" s="194">
        <v>156.9546</v>
      </c>
      <c r="C10" s="194">
        <v>156.42400000000001</v>
      </c>
      <c r="D10" s="192">
        <v>3.3920625990895292E-3</v>
      </c>
      <c r="E10" s="192">
        <v>6.3457621567408751E-4</v>
      </c>
      <c r="F10" s="192">
        <v>-8.153190499782581E-3</v>
      </c>
      <c r="G10" s="192">
        <v>4.1204484710099853E-2</v>
      </c>
      <c r="H10" s="192">
        <v>3.3292397395604745E-2</v>
      </c>
      <c r="I10" s="193" t="s">
        <v>929</v>
      </c>
    </row>
    <row r="11" spans="1:10" ht="22.5">
      <c r="A11" s="190" t="s">
        <v>613</v>
      </c>
      <c r="B11" s="194">
        <v>208.0275</v>
      </c>
      <c r="C11" s="194">
        <v>206.77610000000001</v>
      </c>
      <c r="D11" s="192">
        <v>6.0519566816474857E-3</v>
      </c>
      <c r="E11" s="192">
        <v>1.3018399089157917E-2</v>
      </c>
      <c r="F11" s="195">
        <v>9.8657638624588539E-3</v>
      </c>
      <c r="G11" s="192">
        <v>9.2866103774932984E-2</v>
      </c>
      <c r="H11" s="192">
        <v>6.0907678239813468E-2</v>
      </c>
      <c r="I11" s="193" t="s">
        <v>930</v>
      </c>
    </row>
    <row r="12" spans="1:10" ht="22.5">
      <c r="A12" s="190" t="s">
        <v>614</v>
      </c>
      <c r="B12" s="194">
        <v>195.72540000000001</v>
      </c>
      <c r="C12" s="194">
        <v>195.02529999999999</v>
      </c>
      <c r="D12" s="192">
        <v>3.5897906579300809E-3</v>
      </c>
      <c r="E12" s="192">
        <v>4.3299027471295215E-3</v>
      </c>
      <c r="F12" s="195">
        <v>7.5134171840849362E-3</v>
      </c>
      <c r="G12" s="192">
        <v>4.362834802861415E-2</v>
      </c>
      <c r="H12" s="192">
        <v>5.5700529829593615E-2</v>
      </c>
      <c r="I12" s="193" t="s">
        <v>930</v>
      </c>
    </row>
    <row r="13" spans="1:10" ht="22.5">
      <c r="A13" s="190" t="s">
        <v>615</v>
      </c>
      <c r="B13" s="194">
        <v>228.5299</v>
      </c>
      <c r="C13" s="194">
        <v>226.72229999999999</v>
      </c>
      <c r="D13" s="192">
        <v>7.9727490414485125E-3</v>
      </c>
      <c r="E13" s="192">
        <v>4.143733886894152E-3</v>
      </c>
      <c r="F13" s="192">
        <v>8.4322144215622785E-3</v>
      </c>
      <c r="G13" s="192">
        <v>7.2637385228735196E-2</v>
      </c>
      <c r="H13" s="192">
        <v>5.6667329398002897E-2</v>
      </c>
      <c r="I13" s="193" t="s">
        <v>931</v>
      </c>
    </row>
    <row r="14" spans="1:10" ht="12.75" customHeight="1">
      <c r="A14" s="37" t="s">
        <v>426</v>
      </c>
    </row>
    <row r="15" spans="1:10" ht="12.75" customHeight="1"/>
    <row r="16" spans="1:10" ht="21" customHeight="1">
      <c r="A16" s="854" t="s">
        <v>671</v>
      </c>
      <c r="B16" s="854"/>
      <c r="C16" s="854"/>
      <c r="D16" s="854"/>
      <c r="E16" s="854"/>
      <c r="F16" s="854"/>
      <c r="G16" s="854"/>
      <c r="H16" s="854"/>
      <c r="I16" s="854"/>
    </row>
    <row r="17" spans="1:10" ht="21.75" customHeight="1">
      <c r="A17" s="853" t="s">
        <v>672</v>
      </c>
      <c r="B17" s="853"/>
      <c r="C17" s="853"/>
      <c r="D17" s="853"/>
      <c r="E17" s="853"/>
      <c r="F17" s="853"/>
      <c r="G17" s="853"/>
      <c r="H17" s="853"/>
      <c r="I17" s="853"/>
    </row>
    <row r="18" spans="1:10" ht="19.5" customHeight="1">
      <c r="A18" s="854" t="s">
        <v>673</v>
      </c>
      <c r="B18" s="854"/>
      <c r="C18" s="854"/>
      <c r="D18" s="854"/>
      <c r="E18" s="854"/>
      <c r="F18" s="854"/>
      <c r="G18" s="854"/>
      <c r="H18" s="854"/>
      <c r="I18" s="854"/>
    </row>
    <row r="19" spans="1:10">
      <c r="A19" s="853" t="s">
        <v>674</v>
      </c>
      <c r="B19" s="853"/>
      <c r="C19" s="853"/>
      <c r="D19" s="853"/>
      <c r="E19" s="853"/>
      <c r="F19" s="853"/>
      <c r="G19" s="853"/>
      <c r="H19" s="853"/>
      <c r="I19" s="853"/>
    </row>
    <row r="20" spans="1:10" ht="12.75" customHeight="1"/>
    <row r="21" spans="1:10" ht="12.75" customHeight="1">
      <c r="A21" s="51" t="s">
        <v>1283</v>
      </c>
      <c r="I21" s="14"/>
    </row>
    <row r="22" spans="1:10" ht="12.75" customHeight="1">
      <c r="A22" s="715" t="s">
        <v>1284</v>
      </c>
      <c r="I22" s="19"/>
      <c r="J22" s="91"/>
    </row>
    <row r="23" spans="1:10" ht="12.75" customHeight="1">
      <c r="A23" s="715" t="s">
        <v>1285</v>
      </c>
    </row>
    <row r="24" spans="1:10" ht="12.75" customHeight="1">
      <c r="A24" s="716" t="s">
        <v>1286</v>
      </c>
    </row>
    <row r="25" spans="1:10" ht="12.75" customHeight="1">
      <c r="A25" s="716" t="s">
        <v>1287</v>
      </c>
      <c r="B25" s="91"/>
    </row>
    <row r="26" spans="1:10" ht="12.75" customHeight="1"/>
    <row r="27" spans="1:10" ht="12.75" customHeight="1">
      <c r="A27" s="73" t="s">
        <v>279</v>
      </c>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323</v>
      </c>
    </row>
  </sheetData>
  <mergeCells count="7">
    <mergeCell ref="A19:I19"/>
    <mergeCell ref="B4:C4"/>
    <mergeCell ref="D4:H4"/>
    <mergeCell ref="A16:I16"/>
    <mergeCell ref="A17:I17"/>
    <mergeCell ref="A18:I18"/>
    <mergeCell ref="D5:E5"/>
  </mergeCells>
  <hyperlinks>
    <hyperlink ref="A27"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2" t="s">
        <v>753</v>
      </c>
      <c r="O1" s="340" t="str">
        <f>Naslovnica!A20</f>
        <v>Srpanj 2017.</v>
      </c>
    </row>
    <row r="2" spans="1:16" ht="12.75" customHeight="1">
      <c r="A2" s="120" t="s">
        <v>754</v>
      </c>
      <c r="O2" s="112" t="str">
        <f>Naslovnica!A24</f>
        <v>July 2017</v>
      </c>
    </row>
    <row r="3" spans="1:16" ht="12.75" customHeight="1"/>
    <row r="4" spans="1:16" ht="12.75" customHeight="1">
      <c r="L4" s="129"/>
      <c r="M4" s="129"/>
      <c r="N4" s="129"/>
      <c r="O4" s="40" t="s">
        <v>408</v>
      </c>
    </row>
    <row r="5" spans="1:16" ht="31.5" customHeight="1">
      <c r="A5" s="856" t="s">
        <v>550</v>
      </c>
      <c r="B5" s="814" t="s">
        <v>163</v>
      </c>
      <c r="C5" s="814"/>
      <c r="D5" s="814" t="s">
        <v>164</v>
      </c>
      <c r="E5" s="857"/>
      <c r="F5" s="814" t="s">
        <v>165</v>
      </c>
      <c r="G5" s="814"/>
      <c r="H5" s="814" t="s">
        <v>166</v>
      </c>
      <c r="I5" s="814"/>
      <c r="J5" s="814" t="s">
        <v>167</v>
      </c>
      <c r="K5" s="814"/>
      <c r="L5" s="814" t="s">
        <v>168</v>
      </c>
      <c r="M5" s="814"/>
      <c r="N5" s="814" t="s">
        <v>107</v>
      </c>
      <c r="O5" s="814"/>
    </row>
    <row r="6" spans="1:16">
      <c r="A6" s="856"/>
      <c r="B6" s="392" t="s">
        <v>125</v>
      </c>
      <c r="C6" s="392" t="s">
        <v>126</v>
      </c>
      <c r="D6" s="392" t="s">
        <v>125</v>
      </c>
      <c r="E6" s="392" t="s">
        <v>126</v>
      </c>
      <c r="F6" s="392" t="s">
        <v>125</v>
      </c>
      <c r="G6" s="392" t="s">
        <v>126</v>
      </c>
      <c r="H6" s="392" t="s">
        <v>125</v>
      </c>
      <c r="I6" s="392" t="s">
        <v>126</v>
      </c>
      <c r="J6" s="392" t="s">
        <v>125</v>
      </c>
      <c r="K6" s="392" t="s">
        <v>126</v>
      </c>
      <c r="L6" s="392" t="s">
        <v>125</v>
      </c>
      <c r="M6" s="392" t="s">
        <v>126</v>
      </c>
      <c r="N6" s="392" t="s">
        <v>125</v>
      </c>
      <c r="O6" s="392" t="s">
        <v>126</v>
      </c>
    </row>
    <row r="7" spans="1:16">
      <c r="A7" s="856"/>
      <c r="B7" s="393" t="s">
        <v>117</v>
      </c>
      <c r="C7" s="393" t="s">
        <v>118</v>
      </c>
      <c r="D7" s="393" t="s">
        <v>117</v>
      </c>
      <c r="E7" s="393" t="s">
        <v>118</v>
      </c>
      <c r="F7" s="393" t="s">
        <v>117</v>
      </c>
      <c r="G7" s="393" t="s">
        <v>118</v>
      </c>
      <c r="H7" s="393" t="s">
        <v>117</v>
      </c>
      <c r="I7" s="393" t="s">
        <v>118</v>
      </c>
      <c r="J7" s="393" t="s">
        <v>117</v>
      </c>
      <c r="K7" s="393" t="s">
        <v>118</v>
      </c>
      <c r="L7" s="393" t="s">
        <v>117</v>
      </c>
      <c r="M7" s="393" t="s">
        <v>118</v>
      </c>
      <c r="N7" s="393" t="s">
        <v>117</v>
      </c>
      <c r="O7" s="393" t="s">
        <v>118</v>
      </c>
    </row>
    <row r="8" spans="1:16" ht="18">
      <c r="A8" s="196" t="s">
        <v>504</v>
      </c>
      <c r="B8" s="172">
        <v>31327.081719999998</v>
      </c>
      <c r="C8" s="173">
        <v>6.3782546841674226E-2</v>
      </c>
      <c r="D8" s="172">
        <v>133029.68303000001</v>
      </c>
      <c r="E8" s="173">
        <v>9.1493993718737662E-2</v>
      </c>
      <c r="F8" s="172">
        <v>17697.8704</v>
      </c>
      <c r="G8" s="173">
        <v>8.9410217667951875E-2</v>
      </c>
      <c r="H8" s="172">
        <v>4630.86636</v>
      </c>
      <c r="I8" s="173">
        <v>1.9833430864706472E-2</v>
      </c>
      <c r="J8" s="172">
        <v>4577.9055799999996</v>
      </c>
      <c r="K8" s="173">
        <v>2.9701419779738763E-2</v>
      </c>
      <c r="L8" s="172">
        <v>44220.809829999998</v>
      </c>
      <c r="M8" s="173">
        <v>4.0252623726360702E-2</v>
      </c>
      <c r="N8" s="172">
        <v>235484.21691999998</v>
      </c>
      <c r="O8" s="173">
        <v>6.4884784137779192E-2</v>
      </c>
      <c r="P8" s="87"/>
    </row>
    <row r="9" spans="1:16" ht="18">
      <c r="A9" s="196" t="s">
        <v>505</v>
      </c>
      <c r="B9" s="175">
        <v>6993.1789600000002</v>
      </c>
      <c r="C9" s="176">
        <v>1.4238248189701173E-2</v>
      </c>
      <c r="D9" s="175">
        <v>20148.693139999999</v>
      </c>
      <c r="E9" s="176">
        <v>1.3857692220285916E-2</v>
      </c>
      <c r="F9" s="175">
        <v>193.03560000000002</v>
      </c>
      <c r="G9" s="176">
        <v>9.7522213823329231E-4</v>
      </c>
      <c r="H9" s="175">
        <v>173.20829999999998</v>
      </c>
      <c r="I9" s="176">
        <v>7.4182983834656334E-4</v>
      </c>
      <c r="J9" s="175">
        <v>12.80166</v>
      </c>
      <c r="K9" s="176">
        <v>8.3057081648567018E-5</v>
      </c>
      <c r="L9" s="175">
        <v>9983.6207699999995</v>
      </c>
      <c r="M9" s="176">
        <v>9.0877333958017548E-3</v>
      </c>
      <c r="N9" s="175">
        <v>37504.538430000001</v>
      </c>
      <c r="O9" s="176">
        <v>1.0333914994584572E-2</v>
      </c>
      <c r="P9" s="87"/>
    </row>
    <row r="10" spans="1:16" ht="18">
      <c r="A10" s="196" t="s">
        <v>506</v>
      </c>
      <c r="B10" s="175">
        <v>454011.96064999996</v>
      </c>
      <c r="C10" s="176">
        <v>0.92437717006852371</v>
      </c>
      <c r="D10" s="175">
        <v>1305383.6396900001</v>
      </c>
      <c r="E10" s="176">
        <v>0.8978053605029308</v>
      </c>
      <c r="F10" s="175">
        <v>180686.24661999999</v>
      </c>
      <c r="G10" s="176">
        <v>0.91283280274780587</v>
      </c>
      <c r="H10" s="175">
        <v>232295.05768999999</v>
      </c>
      <c r="I10" s="176">
        <v>0.99489115183786403</v>
      </c>
      <c r="J10" s="175">
        <v>150056.76434999998</v>
      </c>
      <c r="K10" s="176">
        <v>0.97356725053920579</v>
      </c>
      <c r="L10" s="175">
        <v>1052592.15451</v>
      </c>
      <c r="M10" s="176">
        <v>0.95813704216846451</v>
      </c>
      <c r="N10" s="175">
        <v>3375025.8235100005</v>
      </c>
      <c r="O10" s="176">
        <v>0.92994691908491078</v>
      </c>
      <c r="P10" s="87"/>
    </row>
    <row r="11" spans="1:16" ht="18.75">
      <c r="A11" s="196" t="s">
        <v>507</v>
      </c>
      <c r="B11" s="177">
        <v>449704.83335999999</v>
      </c>
      <c r="C11" s="178">
        <v>0.91560777524959658</v>
      </c>
      <c r="D11" s="177">
        <v>1195813.9444899999</v>
      </c>
      <c r="E11" s="178">
        <v>0.82244647235063739</v>
      </c>
      <c r="F11" s="177">
        <v>160518.98705000003</v>
      </c>
      <c r="G11" s="178">
        <v>0.81094715056675126</v>
      </c>
      <c r="H11" s="177">
        <v>199355.46080999999</v>
      </c>
      <c r="I11" s="178">
        <v>0.8538149110994504</v>
      </c>
      <c r="J11" s="177">
        <v>150056.76434999998</v>
      </c>
      <c r="K11" s="178">
        <v>0.97356725053920579</v>
      </c>
      <c r="L11" s="177">
        <v>948780.37066999997</v>
      </c>
      <c r="M11" s="178">
        <v>0.86364088324830546</v>
      </c>
      <c r="N11" s="177">
        <v>3104230.3607300003</v>
      </c>
      <c r="O11" s="178">
        <v>0.85533255478575498</v>
      </c>
    </row>
    <row r="12" spans="1:16" ht="19.5">
      <c r="A12" s="197" t="s">
        <v>428</v>
      </c>
      <c r="B12" s="177">
        <v>16326.71586</v>
      </c>
      <c r="C12" s="178">
        <v>3.3241510601554863E-2</v>
      </c>
      <c r="D12" s="177">
        <v>350483.34997000004</v>
      </c>
      <c r="E12" s="178">
        <v>0.24105237786250863</v>
      </c>
      <c r="F12" s="177">
        <v>23147.76597</v>
      </c>
      <c r="G12" s="178">
        <v>0.11694326758684531</v>
      </c>
      <c r="H12" s="177">
        <v>68633.731510000012</v>
      </c>
      <c r="I12" s="178">
        <v>0.29394982775758866</v>
      </c>
      <c r="J12" s="177">
        <v>0</v>
      </c>
      <c r="K12" s="178">
        <v>0</v>
      </c>
      <c r="L12" s="177">
        <v>254194.06021999998</v>
      </c>
      <c r="M12" s="178">
        <v>0.23138377381252798</v>
      </c>
      <c r="N12" s="177">
        <v>712785.62352999998</v>
      </c>
      <c r="O12" s="178">
        <v>0.19639932528882961</v>
      </c>
    </row>
    <row r="13" spans="1:16" ht="19.5">
      <c r="A13" s="197" t="s">
        <v>508</v>
      </c>
      <c r="B13" s="177">
        <v>398698.97839</v>
      </c>
      <c r="C13" s="178">
        <v>0.81175886385397522</v>
      </c>
      <c r="D13" s="177">
        <v>730887.99804999994</v>
      </c>
      <c r="E13" s="178">
        <v>0.5026837648527428</v>
      </c>
      <c r="F13" s="177">
        <v>129122.16915999999</v>
      </c>
      <c r="G13" s="178">
        <v>0.65232940401426498</v>
      </c>
      <c r="H13" s="177">
        <v>111528.43018000001</v>
      </c>
      <c r="I13" s="178">
        <v>0.47766254464408109</v>
      </c>
      <c r="J13" s="177">
        <v>134936.24077999999</v>
      </c>
      <c r="K13" s="178">
        <v>0.8754653980667475</v>
      </c>
      <c r="L13" s="177">
        <v>594137.8425700001</v>
      </c>
      <c r="M13" s="178">
        <v>0.5408224569043798</v>
      </c>
      <c r="N13" s="177">
        <v>2099311.6591299996</v>
      </c>
      <c r="O13" s="178">
        <v>0.57843954733853042</v>
      </c>
    </row>
    <row r="14" spans="1:16" ht="19.5">
      <c r="A14" s="197" t="s">
        <v>509</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510</v>
      </c>
      <c r="B15" s="177">
        <v>31234.921249999999</v>
      </c>
      <c r="C15" s="178">
        <v>6.359490633473952E-2</v>
      </c>
      <c r="D15" s="177">
        <v>104052.23559</v>
      </c>
      <c r="E15" s="178">
        <v>7.1564137962691718E-2</v>
      </c>
      <c r="F15" s="177">
        <v>6141.8340699999999</v>
      </c>
      <c r="G15" s="178">
        <v>3.1028745756842176E-2</v>
      </c>
      <c r="H15" s="177">
        <v>17819.66763</v>
      </c>
      <c r="I15" s="178">
        <v>7.631944402983222E-2</v>
      </c>
      <c r="J15" s="177">
        <v>15120.523570000001</v>
      </c>
      <c r="K15" s="178">
        <v>9.8101852472458437E-2</v>
      </c>
      <c r="L15" s="177">
        <v>100448.46788</v>
      </c>
      <c r="M15" s="178">
        <v>9.1434652531397778E-2</v>
      </c>
      <c r="N15" s="177">
        <v>274817.64999000001</v>
      </c>
      <c r="O15" s="178">
        <v>7.5722628590903465E-2</v>
      </c>
    </row>
    <row r="16" spans="1:16" ht="19.5" customHeight="1">
      <c r="A16" s="522" t="s">
        <v>588</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22" t="s">
        <v>589</v>
      </c>
      <c r="B17" s="177">
        <v>3444.2178599999997</v>
      </c>
      <c r="C17" s="178">
        <v>7.0124944593268988E-3</v>
      </c>
      <c r="D17" s="177">
        <v>10390.36088</v>
      </c>
      <c r="E17" s="178">
        <v>7.1461916726942186E-3</v>
      </c>
      <c r="F17" s="177">
        <v>2107.21785</v>
      </c>
      <c r="G17" s="178">
        <v>1.0645733208798589E-2</v>
      </c>
      <c r="H17" s="177">
        <v>1373.63149</v>
      </c>
      <c r="I17" s="178">
        <v>5.8830946679486436E-3</v>
      </c>
      <c r="J17" s="177">
        <v>0</v>
      </c>
      <c r="K17" s="178">
        <v>0</v>
      </c>
      <c r="L17" s="177">
        <v>0</v>
      </c>
      <c r="M17" s="178">
        <v>0</v>
      </c>
      <c r="N17" s="177">
        <v>17315.428080000002</v>
      </c>
      <c r="O17" s="178">
        <v>4.7710535674912119E-3</v>
      </c>
    </row>
    <row r="18" spans="1:15" ht="19.5">
      <c r="A18" s="174" t="s">
        <v>598</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528</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653</v>
      </c>
      <c r="B20" s="177">
        <v>4307.1272900000004</v>
      </c>
      <c r="C20" s="178">
        <v>8.7693948189272453E-3</v>
      </c>
      <c r="D20" s="177">
        <v>109569.6952</v>
      </c>
      <c r="E20" s="178">
        <v>7.5358888152293288E-2</v>
      </c>
      <c r="F20" s="177">
        <v>20167.259570000002</v>
      </c>
      <c r="G20" s="178">
        <v>0.10188565218105483</v>
      </c>
      <c r="H20" s="177">
        <v>32939.596879999997</v>
      </c>
      <c r="I20" s="178">
        <v>0.14107624073841357</v>
      </c>
      <c r="J20" s="177">
        <v>0</v>
      </c>
      <c r="K20" s="178">
        <v>0</v>
      </c>
      <c r="L20" s="177">
        <v>103811.78384</v>
      </c>
      <c r="M20" s="178">
        <v>9.4496158920159085E-2</v>
      </c>
      <c r="N20" s="177">
        <v>270795.46278</v>
      </c>
      <c r="O20" s="178">
        <v>7.4614364299155841E-2</v>
      </c>
    </row>
    <row r="21" spans="1:15" ht="19.5">
      <c r="A21" s="197" t="s">
        <v>654</v>
      </c>
      <c r="B21" s="177">
        <v>3159.8331200000002</v>
      </c>
      <c r="C21" s="178">
        <v>6.4334816051379601E-3</v>
      </c>
      <c r="D21" s="177">
        <v>71404.799599999998</v>
      </c>
      <c r="E21" s="178">
        <v>4.9110169529734321E-2</v>
      </c>
      <c r="F21" s="177">
        <v>12975.570119999998</v>
      </c>
      <c r="G21" s="178">
        <v>6.5553002851403655E-2</v>
      </c>
      <c r="H21" s="177">
        <v>22446.8194</v>
      </c>
      <c r="I21" s="178">
        <v>9.6136965762590496E-2</v>
      </c>
      <c r="J21" s="177">
        <v>0</v>
      </c>
      <c r="K21" s="178">
        <v>0</v>
      </c>
      <c r="L21" s="177">
        <v>57773.428439999996</v>
      </c>
      <c r="M21" s="178">
        <v>5.258908837982143E-2</v>
      </c>
      <c r="N21" s="177">
        <v>167760.45067999998</v>
      </c>
      <c r="O21" s="178">
        <v>4.6224332023603508E-2</v>
      </c>
    </row>
    <row r="22" spans="1:15" ht="19.5">
      <c r="A22" s="197" t="s">
        <v>655</v>
      </c>
      <c r="B22" s="177">
        <v>0</v>
      </c>
      <c r="C22" s="178">
        <v>0</v>
      </c>
      <c r="D22" s="177">
        <v>0</v>
      </c>
      <c r="E22" s="178">
        <v>0</v>
      </c>
      <c r="F22" s="177">
        <v>0</v>
      </c>
      <c r="G22" s="178">
        <v>0</v>
      </c>
      <c r="H22" s="177">
        <v>0</v>
      </c>
      <c r="I22" s="178">
        <v>0</v>
      </c>
      <c r="J22" s="177">
        <v>0</v>
      </c>
      <c r="K22" s="178">
        <v>0</v>
      </c>
      <c r="L22" s="177">
        <v>0</v>
      </c>
      <c r="M22" s="178">
        <v>0</v>
      </c>
      <c r="N22" s="177">
        <v>0</v>
      </c>
      <c r="O22" s="178">
        <v>0</v>
      </c>
    </row>
    <row r="23" spans="1:15" ht="19.5">
      <c r="A23" s="197" t="s">
        <v>509</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656</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22" t="s">
        <v>588</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22" t="s">
        <v>605</v>
      </c>
      <c r="B26" s="177">
        <v>1147.2941699999999</v>
      </c>
      <c r="C26" s="178">
        <v>2.3359132137892847E-3</v>
      </c>
      <c r="D26" s="177">
        <v>38164.895600000003</v>
      </c>
      <c r="E26" s="178">
        <v>2.6248718622558974E-2</v>
      </c>
      <c r="F26" s="177">
        <v>7191.6894499999999</v>
      </c>
      <c r="G26" s="178">
        <v>3.6332649329651155E-2</v>
      </c>
      <c r="H26" s="177">
        <v>10492.777480000001</v>
      </c>
      <c r="I26" s="178">
        <v>4.4939274975823104E-2</v>
      </c>
      <c r="J26" s="177">
        <v>0</v>
      </c>
      <c r="K26" s="178">
        <v>0</v>
      </c>
      <c r="L26" s="177">
        <v>46038.3554</v>
      </c>
      <c r="M26" s="178">
        <v>4.1907070540337647E-2</v>
      </c>
      <c r="N26" s="177">
        <v>103035.01210000001</v>
      </c>
      <c r="O26" s="178">
        <v>2.8390032275552337E-2</v>
      </c>
    </row>
    <row r="27" spans="1:15" ht="19.5">
      <c r="A27" s="174" t="s">
        <v>598</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528</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883</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657</v>
      </c>
      <c r="B30" s="175">
        <v>492332.22132999997</v>
      </c>
      <c r="C30" s="176">
        <v>1.0023979650998991</v>
      </c>
      <c r="D30" s="175">
        <v>1458562.0158599999</v>
      </c>
      <c r="E30" s="176">
        <v>1.0031570464419541</v>
      </c>
      <c r="F30" s="175">
        <v>198577.15262000001</v>
      </c>
      <c r="G30" s="176">
        <v>1.0032182425539911</v>
      </c>
      <c r="H30" s="175">
        <v>237099.13235</v>
      </c>
      <c r="I30" s="176">
        <v>1.0154664125409172</v>
      </c>
      <c r="J30" s="175">
        <v>154647.47159</v>
      </c>
      <c r="K30" s="176">
        <v>1.0033517274005932</v>
      </c>
      <c r="L30" s="175">
        <v>1106796.5851099999</v>
      </c>
      <c r="M30" s="176">
        <v>1.007477399290627</v>
      </c>
      <c r="N30" s="175">
        <v>3648014.5788599998</v>
      </c>
      <c r="O30" s="176">
        <v>1.0051656182172743</v>
      </c>
    </row>
    <row r="31" spans="1:15" ht="19.5">
      <c r="A31" s="197" t="s">
        <v>884</v>
      </c>
      <c r="B31" s="177">
        <v>1177.7712300000001</v>
      </c>
      <c r="C31" s="178">
        <v>2.3979650998992345E-3</v>
      </c>
      <c r="D31" s="177">
        <v>4590.2563700000001</v>
      </c>
      <c r="E31" s="178">
        <v>3.1570464419543426E-3</v>
      </c>
      <c r="F31" s="177">
        <v>637.01936000000001</v>
      </c>
      <c r="G31" s="178">
        <v>3.2182425539910944E-3</v>
      </c>
      <c r="H31" s="177">
        <v>3611.22037</v>
      </c>
      <c r="I31" s="178">
        <v>1.5466412540917017E-2</v>
      </c>
      <c r="J31" s="177">
        <v>516.60464999999999</v>
      </c>
      <c r="K31" s="178">
        <v>3.351727400593313E-3</v>
      </c>
      <c r="L31" s="177">
        <v>8214.5366300000005</v>
      </c>
      <c r="M31" s="178">
        <v>7.4773992906270832E-3</v>
      </c>
      <c r="N31" s="177">
        <v>18747.408609999999</v>
      </c>
      <c r="O31" s="178">
        <v>5.1656182172745884E-3</v>
      </c>
    </row>
    <row r="32" spans="1:15" ht="22.5" customHeight="1">
      <c r="A32" s="444" t="s">
        <v>659</v>
      </c>
      <c r="B32" s="374">
        <v>491154.45010000002</v>
      </c>
      <c r="C32" s="616">
        <v>1</v>
      </c>
      <c r="D32" s="374">
        <v>1453971.7594900001</v>
      </c>
      <c r="E32" s="616">
        <v>1</v>
      </c>
      <c r="F32" s="374">
        <v>197940.13326</v>
      </c>
      <c r="G32" s="616">
        <v>1</v>
      </c>
      <c r="H32" s="374">
        <v>233487.91197999998</v>
      </c>
      <c r="I32" s="616">
        <v>1</v>
      </c>
      <c r="J32" s="374">
        <v>154130.86694000001</v>
      </c>
      <c r="K32" s="616">
        <v>1</v>
      </c>
      <c r="L32" s="374">
        <v>1098582.0484800001</v>
      </c>
      <c r="M32" s="616">
        <v>1</v>
      </c>
      <c r="N32" s="374">
        <v>3629267.1702500004</v>
      </c>
      <c r="O32" s="616">
        <v>1</v>
      </c>
    </row>
    <row r="33" spans="1:15" ht="19.5">
      <c r="A33" s="174" t="s">
        <v>624</v>
      </c>
      <c r="B33" s="177">
        <v>6909.9393399999999</v>
      </c>
      <c r="C33" s="178">
        <v>1.4068770706634384E-2</v>
      </c>
      <c r="D33" s="177">
        <v>19324.698809999998</v>
      </c>
      <c r="E33" s="178">
        <v>1.3290972595491396E-2</v>
      </c>
      <c r="F33" s="177">
        <v>0</v>
      </c>
      <c r="G33" s="178">
        <v>0</v>
      </c>
      <c r="H33" s="177">
        <v>5.33866</v>
      </c>
      <c r="I33" s="178">
        <v>2.2864823941966199E-5</v>
      </c>
      <c r="J33" s="177">
        <v>5.9374099999999999</v>
      </c>
      <c r="K33" s="178">
        <v>3.8521875065500746E-5</v>
      </c>
      <c r="L33" s="177">
        <v>6022.1549999999997</v>
      </c>
      <c r="M33" s="178">
        <v>5.4817525994824536E-3</v>
      </c>
      <c r="N33" s="177">
        <v>32268.069219999998</v>
      </c>
      <c r="O33" s="178">
        <v>8.8910702095754569E-3</v>
      </c>
    </row>
    <row r="34" spans="1:15" ht="19.5">
      <c r="A34" s="174" t="s">
        <v>625</v>
      </c>
      <c r="B34" s="177">
        <v>0</v>
      </c>
      <c r="C34" s="178">
        <v>0</v>
      </c>
      <c r="D34" s="177">
        <v>0</v>
      </c>
      <c r="E34" s="178">
        <v>0</v>
      </c>
      <c r="F34" s="177">
        <v>0</v>
      </c>
      <c r="G34" s="178">
        <v>0</v>
      </c>
      <c r="H34" s="177">
        <v>3100.0387500000002</v>
      </c>
      <c r="I34" s="178">
        <v>1.3277084555304696E-2</v>
      </c>
      <c r="J34" s="177">
        <v>0</v>
      </c>
      <c r="K34" s="178">
        <v>0</v>
      </c>
      <c r="L34" s="177">
        <v>0</v>
      </c>
      <c r="M34" s="178">
        <v>0</v>
      </c>
      <c r="N34" s="177">
        <v>3100.0387500000002</v>
      </c>
      <c r="O34" s="178">
        <v>8.5417760792365566E-4</v>
      </c>
    </row>
    <row r="35" spans="1:15" ht="12.75" customHeight="1">
      <c r="A35" s="37" t="s">
        <v>426</v>
      </c>
    </row>
    <row r="36" spans="1:15" ht="12.75" customHeight="1"/>
    <row r="37" spans="1:15" ht="12.75" customHeight="1">
      <c r="A37" s="73" t="s">
        <v>279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324</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04" t="s">
        <v>755</v>
      </c>
      <c r="D1" s="340" t="str">
        <f>Naslovnica!A20</f>
        <v>Srpanj 2017.</v>
      </c>
    </row>
    <row r="2" spans="1:5" ht="12.75" customHeight="1">
      <c r="A2" s="113" t="s">
        <v>1473</v>
      </c>
      <c r="D2" s="112" t="str">
        <f>Naslovnica!A24</f>
        <v>July 2017</v>
      </c>
    </row>
    <row r="3" spans="1:5" ht="12.75" customHeight="1"/>
    <row r="4" spans="1:5" ht="21" customHeight="1">
      <c r="A4" s="831" t="s">
        <v>429</v>
      </c>
      <c r="B4" s="859" t="s">
        <v>1474</v>
      </c>
      <c r="C4" s="859"/>
      <c r="D4" s="859"/>
    </row>
    <row r="5" spans="1:5" ht="15" customHeight="1">
      <c r="A5" s="858"/>
      <c r="B5" s="355" t="str">
        <f>Naslovnica!A20</f>
        <v>Srpanj 2017.</v>
      </c>
      <c r="C5" s="357" t="str">
        <f>'5 Tablica 3,4'!A8</f>
        <v>Lipanj 2017.</v>
      </c>
      <c r="D5" s="824" t="s">
        <v>430</v>
      </c>
    </row>
    <row r="6" spans="1:5" ht="15" customHeight="1">
      <c r="A6" s="858"/>
      <c r="B6" s="358" t="str">
        <f>Naslovnica!A24</f>
        <v>July 2017</v>
      </c>
      <c r="C6" s="359" t="str">
        <f>'5 Tablica 3,4'!B8</f>
        <v>June 2017</v>
      </c>
      <c r="D6" s="860"/>
    </row>
    <row r="7" spans="1:5" ht="45" customHeight="1">
      <c r="A7" s="377" t="s">
        <v>431</v>
      </c>
      <c r="B7" s="198">
        <v>29829</v>
      </c>
      <c r="C7" s="198">
        <v>29732</v>
      </c>
      <c r="D7" s="199">
        <v>3.2624781380330954E-3</v>
      </c>
      <c r="E7" s="87"/>
    </row>
    <row r="8" spans="1:5" ht="2.25" customHeight="1">
      <c r="B8" s="198"/>
      <c r="C8" s="198"/>
      <c r="D8" s="199"/>
    </row>
    <row r="9" spans="1:5" ht="45" customHeight="1">
      <c r="A9" s="377" t="s">
        <v>432</v>
      </c>
      <c r="B9" s="198">
        <v>830681.47762000002</v>
      </c>
      <c r="C9" s="198">
        <v>824601.02490999992</v>
      </c>
      <c r="D9" s="199">
        <v>7.3738117299378125E-3</v>
      </c>
      <c r="E9" s="87"/>
    </row>
    <row r="10" spans="1:5" ht="2.25" customHeight="1">
      <c r="B10" s="198"/>
      <c r="C10" s="198"/>
      <c r="D10" s="199"/>
    </row>
    <row r="11" spans="1:5" ht="45" customHeight="1">
      <c r="A11" s="377" t="s">
        <v>433</v>
      </c>
      <c r="B11" s="198">
        <v>788740.81780999992</v>
      </c>
      <c r="C11" s="198">
        <v>784284.83875</v>
      </c>
      <c r="D11" s="199">
        <v>5.6815825575589392E-3</v>
      </c>
    </row>
    <row r="12" spans="1:5" ht="12.75" customHeight="1">
      <c r="A12" s="46" t="s">
        <v>434</v>
      </c>
    </row>
    <row r="13" spans="1:5" ht="12.75" customHeight="1">
      <c r="A13" s="50" t="s">
        <v>435</v>
      </c>
    </row>
    <row r="14" spans="1:5" ht="12.75" customHeight="1"/>
    <row r="15" spans="1:5" ht="12.75" customHeight="1"/>
    <row r="16" spans="1:5" ht="12.75" customHeight="1">
      <c r="A16" s="75" t="s">
        <v>279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436</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39" t="s">
        <v>756</v>
      </c>
      <c r="G1" s="502" t="s">
        <v>143</v>
      </c>
      <c r="J1" s="340" t="s">
        <v>1342</v>
      </c>
    </row>
    <row r="2" spans="1:11">
      <c r="A2" s="111" t="s">
        <v>757</v>
      </c>
      <c r="G2" s="117" t="s">
        <v>144</v>
      </c>
      <c r="J2" s="112" t="s">
        <v>1343</v>
      </c>
    </row>
    <row r="3" spans="1:11" ht="12.75" customHeight="1"/>
    <row r="4" spans="1:11" ht="12.75" customHeight="1"/>
    <row r="5" spans="1:11" ht="27.75" customHeight="1">
      <c r="A5" s="341"/>
      <c r="B5" s="342"/>
      <c r="C5" s="342" t="s">
        <v>1269</v>
      </c>
      <c r="D5" s="342"/>
      <c r="E5" s="343"/>
      <c r="F5" s="342" t="s">
        <v>1213</v>
      </c>
      <c r="G5" s="343"/>
      <c r="H5" s="838" t="s">
        <v>1348</v>
      </c>
      <c r="I5" s="841"/>
      <c r="J5" s="841"/>
    </row>
    <row r="6" spans="1:11" ht="27.75" customHeight="1">
      <c r="A6" s="341"/>
      <c r="B6" s="343"/>
      <c r="C6" s="379" t="s">
        <v>1270</v>
      </c>
      <c r="D6" s="343"/>
      <c r="E6" s="343"/>
      <c r="F6" s="379" t="s">
        <v>1214</v>
      </c>
      <c r="G6" s="343"/>
      <c r="H6" s="842" t="s">
        <v>891</v>
      </c>
      <c r="I6" s="842"/>
      <c r="J6" s="344" t="s">
        <v>890</v>
      </c>
    </row>
    <row r="7" spans="1:11" ht="30" customHeight="1">
      <c r="A7" s="345" t="s">
        <v>419</v>
      </c>
      <c r="B7" s="345" t="s">
        <v>420</v>
      </c>
      <c r="C7" s="345" t="s">
        <v>421</v>
      </c>
      <c r="D7" s="345" t="s">
        <v>422</v>
      </c>
      <c r="E7" s="345" t="s">
        <v>420</v>
      </c>
      <c r="F7" s="345" t="s">
        <v>421</v>
      </c>
      <c r="G7" s="345" t="s">
        <v>422</v>
      </c>
      <c r="H7" s="345" t="s">
        <v>420</v>
      </c>
      <c r="I7" s="345" t="s">
        <v>421</v>
      </c>
      <c r="J7" s="345" t="s">
        <v>422</v>
      </c>
    </row>
    <row r="8" spans="1:11" ht="12.75" customHeight="1">
      <c r="A8" s="143" t="s">
        <v>30</v>
      </c>
      <c r="B8" s="144">
        <v>3</v>
      </c>
      <c r="C8" s="144">
        <v>2</v>
      </c>
      <c r="D8" s="144">
        <v>5</v>
      </c>
      <c r="E8" s="145">
        <v>3</v>
      </c>
      <c r="F8" s="145">
        <v>0</v>
      </c>
      <c r="G8" s="144">
        <v>3</v>
      </c>
      <c r="H8" s="144">
        <v>0</v>
      </c>
      <c r="I8" s="144">
        <v>2</v>
      </c>
      <c r="J8" s="146">
        <v>0.66666666666666674</v>
      </c>
      <c r="K8" s="87"/>
    </row>
    <row r="9" spans="1:11" ht="12.75" customHeight="1">
      <c r="A9" s="143" t="s">
        <v>31</v>
      </c>
      <c r="B9" s="144">
        <v>136</v>
      </c>
      <c r="C9" s="144">
        <v>108</v>
      </c>
      <c r="D9" s="144">
        <v>244</v>
      </c>
      <c r="E9" s="145">
        <v>138</v>
      </c>
      <c r="F9" s="145">
        <v>110</v>
      </c>
      <c r="G9" s="144">
        <v>248</v>
      </c>
      <c r="H9" s="144">
        <v>-2</v>
      </c>
      <c r="I9" s="144">
        <v>-2</v>
      </c>
      <c r="J9" s="146">
        <v>-1.6129032258064502E-2</v>
      </c>
      <c r="K9" s="87"/>
    </row>
    <row r="10" spans="1:11" ht="12.75" customHeight="1">
      <c r="A10" s="143" t="s">
        <v>32</v>
      </c>
      <c r="B10" s="144">
        <v>705</v>
      </c>
      <c r="C10" s="144">
        <v>746</v>
      </c>
      <c r="D10" s="144">
        <v>1451</v>
      </c>
      <c r="E10" s="145">
        <v>702</v>
      </c>
      <c r="F10" s="145">
        <v>746</v>
      </c>
      <c r="G10" s="144">
        <v>1448</v>
      </c>
      <c r="H10" s="144">
        <v>3</v>
      </c>
      <c r="I10" s="144">
        <v>0</v>
      </c>
      <c r="J10" s="146">
        <v>2.0718232044198981E-3</v>
      </c>
    </row>
    <row r="11" spans="1:11" ht="12.75" customHeight="1">
      <c r="A11" s="143" t="s">
        <v>33</v>
      </c>
      <c r="B11" s="144">
        <v>1670</v>
      </c>
      <c r="C11" s="144">
        <v>1878</v>
      </c>
      <c r="D11" s="144">
        <v>3548</v>
      </c>
      <c r="E11" s="145">
        <v>1688</v>
      </c>
      <c r="F11" s="145">
        <v>1918</v>
      </c>
      <c r="G11" s="144">
        <v>3606</v>
      </c>
      <c r="H11" s="144">
        <v>-18</v>
      </c>
      <c r="I11" s="144">
        <v>-40</v>
      </c>
      <c r="J11" s="146">
        <v>-1.6084303937881295E-2</v>
      </c>
    </row>
    <row r="12" spans="1:11" ht="12.75" customHeight="1">
      <c r="A12" s="143" t="s">
        <v>34</v>
      </c>
      <c r="B12" s="144">
        <v>2414</v>
      </c>
      <c r="C12" s="144">
        <v>2590</v>
      </c>
      <c r="D12" s="144">
        <v>5004</v>
      </c>
      <c r="E12" s="145">
        <v>2390</v>
      </c>
      <c r="F12" s="145">
        <v>2576</v>
      </c>
      <c r="G12" s="144">
        <v>4966</v>
      </c>
      <c r="H12" s="144">
        <v>24</v>
      </c>
      <c r="I12" s="144">
        <v>14</v>
      </c>
      <c r="J12" s="146">
        <v>7.6520338300443136E-3</v>
      </c>
    </row>
    <row r="13" spans="1:11" ht="12.75" customHeight="1">
      <c r="A13" s="143" t="s">
        <v>35</v>
      </c>
      <c r="B13" s="144">
        <v>2828</v>
      </c>
      <c r="C13" s="144">
        <v>2597</v>
      </c>
      <c r="D13" s="144">
        <v>5425</v>
      </c>
      <c r="E13" s="145">
        <v>2806</v>
      </c>
      <c r="F13" s="145">
        <v>2548</v>
      </c>
      <c r="G13" s="144">
        <v>5354</v>
      </c>
      <c r="H13" s="144">
        <v>22</v>
      </c>
      <c r="I13" s="144">
        <v>49</v>
      </c>
      <c r="J13" s="146">
        <v>1.3261113186402662E-2</v>
      </c>
    </row>
    <row r="14" spans="1:11" ht="12.75" customHeight="1">
      <c r="A14" s="143" t="s">
        <v>36</v>
      </c>
      <c r="B14" s="144">
        <v>2482</v>
      </c>
      <c r="C14" s="144">
        <v>2203</v>
      </c>
      <c r="D14" s="144">
        <v>4685</v>
      </c>
      <c r="E14" s="145">
        <v>2438</v>
      </c>
      <c r="F14" s="145">
        <v>2169</v>
      </c>
      <c r="G14" s="144">
        <v>4607</v>
      </c>
      <c r="H14" s="144">
        <v>44</v>
      </c>
      <c r="I14" s="144">
        <v>34</v>
      </c>
      <c r="J14" s="146">
        <v>1.6930757542869657E-2</v>
      </c>
    </row>
    <row r="15" spans="1:11" ht="12.75" customHeight="1">
      <c r="A15" s="143" t="s">
        <v>139</v>
      </c>
      <c r="B15" s="144">
        <v>3979</v>
      </c>
      <c r="C15" s="144">
        <v>3219</v>
      </c>
      <c r="D15" s="144">
        <v>7198</v>
      </c>
      <c r="E15" s="145">
        <v>3875</v>
      </c>
      <c r="F15" s="145">
        <v>3130</v>
      </c>
      <c r="G15" s="144">
        <v>7005</v>
      </c>
      <c r="H15" s="144">
        <v>104</v>
      </c>
      <c r="I15" s="144">
        <v>89</v>
      </c>
      <c r="J15" s="146">
        <v>2.755174875089228E-2</v>
      </c>
    </row>
    <row r="16" spans="1:11" ht="12.75" customHeight="1">
      <c r="A16" s="143" t="s">
        <v>140</v>
      </c>
      <c r="B16" s="144">
        <v>1369</v>
      </c>
      <c r="C16" s="144">
        <v>692</v>
      </c>
      <c r="D16" s="144">
        <v>2061</v>
      </c>
      <c r="E16" s="145">
        <v>1363</v>
      </c>
      <c r="F16" s="145">
        <v>684</v>
      </c>
      <c r="G16" s="144">
        <v>2047</v>
      </c>
      <c r="H16" s="144">
        <v>6</v>
      </c>
      <c r="I16" s="144">
        <v>8</v>
      </c>
      <c r="J16" s="146">
        <v>6.8392769907181794E-3</v>
      </c>
    </row>
    <row r="17" spans="1:11" ht="12.75" customHeight="1">
      <c r="A17" s="143" t="s">
        <v>141</v>
      </c>
      <c r="B17" s="144">
        <v>90</v>
      </c>
      <c r="C17" s="144">
        <v>17</v>
      </c>
      <c r="D17" s="144">
        <v>107</v>
      </c>
      <c r="E17" s="144">
        <v>90</v>
      </c>
      <c r="F17" s="144">
        <v>17</v>
      </c>
      <c r="G17" s="144">
        <v>107</v>
      </c>
      <c r="H17" s="144">
        <v>0</v>
      </c>
      <c r="I17" s="144">
        <v>0</v>
      </c>
      <c r="J17" s="146">
        <v>0</v>
      </c>
    </row>
    <row r="18" spans="1:11" ht="12.75" customHeight="1">
      <c r="A18" s="143" t="s">
        <v>142</v>
      </c>
      <c r="B18" s="144">
        <v>2</v>
      </c>
      <c r="C18" s="144">
        <v>2</v>
      </c>
      <c r="D18" s="144">
        <v>4</v>
      </c>
      <c r="E18" s="144">
        <v>2</v>
      </c>
      <c r="F18" s="144">
        <v>2</v>
      </c>
      <c r="G18" s="144">
        <v>4</v>
      </c>
      <c r="H18" s="144">
        <v>0</v>
      </c>
      <c r="I18" s="144">
        <v>0</v>
      </c>
      <c r="J18" s="146">
        <v>0</v>
      </c>
    </row>
    <row r="19" spans="1:11" ht="26.25" customHeight="1">
      <c r="A19" s="635" t="s">
        <v>943</v>
      </c>
      <c r="B19" s="346">
        <v>15678</v>
      </c>
      <c r="C19" s="346">
        <v>14054</v>
      </c>
      <c r="D19" s="346">
        <v>29732</v>
      </c>
      <c r="E19" s="346">
        <v>15495</v>
      </c>
      <c r="F19" s="346">
        <v>13900</v>
      </c>
      <c r="G19" s="346">
        <v>29395</v>
      </c>
      <c r="H19" s="346">
        <v>183</v>
      </c>
      <c r="I19" s="346">
        <v>154</v>
      </c>
      <c r="J19" s="347">
        <v>1.1464534784827451E-2</v>
      </c>
    </row>
    <row r="20" spans="1:11" ht="12.75" customHeight="1">
      <c r="A20" s="36" t="s">
        <v>437</v>
      </c>
    </row>
    <row r="21" spans="1:11" ht="12.75" customHeight="1"/>
    <row r="22" spans="1:11" ht="12.75" customHeight="1"/>
    <row r="23" spans="1:11" ht="14.25" customHeight="1">
      <c r="A23" s="503" t="s">
        <v>1346</v>
      </c>
    </row>
    <row r="24" spans="1:11" ht="13.5" customHeight="1">
      <c r="A24" s="118" t="s">
        <v>1347</v>
      </c>
    </row>
    <row r="25" spans="1:11" ht="12.75" customHeight="1"/>
    <row r="26" spans="1:11" ht="12.75" customHeight="1">
      <c r="A26" s="615"/>
      <c r="B26" s="615"/>
      <c r="C26" s="615"/>
      <c r="D26" s="615"/>
      <c r="E26" s="615"/>
      <c r="F26" s="615"/>
      <c r="G26" s="615"/>
      <c r="H26" s="615"/>
      <c r="I26" s="615"/>
      <c r="J26" s="615"/>
    </row>
    <row r="27" spans="1:11" ht="12.75" customHeight="1">
      <c r="A27" s="615"/>
      <c r="B27" s="615"/>
      <c r="C27" s="615"/>
      <c r="D27" s="615"/>
      <c r="E27" s="615"/>
      <c r="F27" s="615"/>
      <c r="G27" s="615"/>
      <c r="H27" s="615"/>
      <c r="I27" s="615"/>
      <c r="J27" s="615"/>
      <c r="K27" s="87"/>
    </row>
    <row r="28" spans="1:11" ht="12.75" customHeight="1">
      <c r="A28" s="615"/>
      <c r="B28" s="615"/>
      <c r="C28" s="615"/>
      <c r="D28" s="615"/>
      <c r="E28" s="615"/>
      <c r="F28" s="615"/>
      <c r="G28" s="615"/>
      <c r="H28" s="615"/>
      <c r="I28" s="615"/>
      <c r="J28" s="615"/>
      <c r="K28" s="87"/>
    </row>
    <row r="29" spans="1:11" ht="12.75" customHeight="1">
      <c r="A29" s="615"/>
      <c r="B29" s="615"/>
      <c r="C29" s="615"/>
      <c r="D29" s="615"/>
      <c r="E29" s="615"/>
      <c r="F29" s="615"/>
      <c r="G29" s="615"/>
      <c r="H29" s="615"/>
      <c r="I29" s="615"/>
      <c r="J29" s="615"/>
      <c r="K29" s="87"/>
    </row>
    <row r="30" spans="1:11" ht="12.75" customHeight="1">
      <c r="A30" s="615"/>
      <c r="B30" s="615"/>
      <c r="C30" s="615"/>
      <c r="D30" s="615"/>
      <c r="E30" s="615"/>
      <c r="F30" s="615"/>
      <c r="G30" s="615"/>
      <c r="H30" s="615"/>
      <c r="I30" s="615"/>
      <c r="J30" s="615"/>
      <c r="K30" s="77"/>
    </row>
    <row r="31" spans="1:11" ht="12.75" customHeight="1">
      <c r="A31" s="615"/>
      <c r="B31" s="615"/>
      <c r="C31" s="615"/>
      <c r="D31" s="615"/>
      <c r="E31" s="615"/>
      <c r="F31" s="615"/>
      <c r="G31" s="615"/>
      <c r="H31" s="615"/>
      <c r="I31" s="615"/>
      <c r="J31" s="615"/>
    </row>
    <row r="32" spans="1:11" ht="12.75" customHeight="1">
      <c r="A32" s="615"/>
      <c r="B32" s="615"/>
      <c r="C32" s="615"/>
      <c r="D32" s="615"/>
      <c r="E32" s="615"/>
      <c r="F32" s="615"/>
      <c r="G32" s="615"/>
      <c r="H32" s="615"/>
      <c r="I32" s="615"/>
      <c r="J32" s="615"/>
    </row>
    <row r="33" spans="1:10" ht="12.75" customHeight="1">
      <c r="A33" s="615"/>
      <c r="B33" s="615"/>
      <c r="C33" s="615"/>
      <c r="D33" s="615"/>
      <c r="E33" s="615"/>
      <c r="F33" s="615"/>
      <c r="G33" s="615"/>
      <c r="H33" s="615"/>
      <c r="I33" s="615"/>
      <c r="J33" s="615"/>
    </row>
    <row r="34" spans="1:10" ht="12.75" customHeight="1">
      <c r="A34" s="615"/>
      <c r="B34" s="615"/>
      <c r="C34" s="615"/>
      <c r="D34" s="615"/>
      <c r="E34" s="615"/>
      <c r="F34" s="615"/>
      <c r="G34" s="615"/>
      <c r="H34" s="615"/>
      <c r="I34" s="615"/>
      <c r="J34" s="615"/>
    </row>
    <row r="35" spans="1:10" ht="12.75" customHeight="1">
      <c r="A35" s="615"/>
      <c r="B35" s="615"/>
      <c r="C35" s="615"/>
      <c r="D35" s="615"/>
      <c r="E35" s="615"/>
      <c r="F35" s="615"/>
      <c r="G35" s="615"/>
      <c r="H35" s="615"/>
      <c r="I35" s="615"/>
      <c r="J35" s="615"/>
    </row>
    <row r="36" spans="1:10" ht="12.75" customHeight="1">
      <c r="A36" s="615"/>
      <c r="B36" s="615"/>
      <c r="C36" s="615"/>
      <c r="D36" s="615"/>
      <c r="E36" s="615"/>
      <c r="F36" s="615"/>
      <c r="G36" s="615"/>
      <c r="H36" s="615"/>
      <c r="I36" s="615"/>
      <c r="J36" s="615"/>
    </row>
    <row r="37" spans="1:10" ht="12.75" customHeight="1">
      <c r="A37" s="615"/>
      <c r="B37" s="615"/>
      <c r="C37" s="615"/>
      <c r="D37" s="615"/>
      <c r="E37" s="615"/>
      <c r="F37" s="615"/>
      <c r="G37" s="615"/>
      <c r="H37" s="615"/>
      <c r="I37" s="615"/>
      <c r="J37" s="615"/>
    </row>
    <row r="38" spans="1:10" ht="12.75" customHeight="1">
      <c r="A38" s="615"/>
      <c r="B38" s="615"/>
      <c r="C38" s="615"/>
      <c r="D38" s="615"/>
      <c r="E38" s="615"/>
      <c r="F38" s="615"/>
      <c r="G38" s="615"/>
      <c r="H38" s="615"/>
      <c r="I38" s="615"/>
      <c r="J38" s="615"/>
    </row>
    <row r="39" spans="1:10" ht="12.75" customHeight="1">
      <c r="A39" s="615"/>
      <c r="B39" s="615"/>
      <c r="C39" s="615"/>
      <c r="D39" s="615"/>
      <c r="E39" s="615"/>
      <c r="F39" s="615"/>
      <c r="G39" s="615"/>
      <c r="H39" s="615"/>
      <c r="I39" s="615"/>
      <c r="J39" s="615"/>
    </row>
    <row r="40" spans="1:10" ht="12.75" customHeight="1">
      <c r="A40" s="615"/>
      <c r="B40" s="615"/>
      <c r="C40" s="615"/>
      <c r="D40" s="615"/>
      <c r="E40" s="615"/>
      <c r="F40" s="615"/>
      <c r="G40" s="615"/>
      <c r="H40" s="615"/>
      <c r="I40" s="615"/>
      <c r="J40" s="615"/>
    </row>
    <row r="41" spans="1:10" ht="12.75" customHeight="1">
      <c r="A41" s="615"/>
      <c r="B41" s="615"/>
      <c r="C41" s="615"/>
      <c r="D41" s="615"/>
      <c r="E41" s="615"/>
      <c r="F41" s="615"/>
      <c r="G41" s="615"/>
      <c r="H41" s="615"/>
      <c r="I41" s="615"/>
      <c r="J41" s="615"/>
    </row>
    <row r="42" spans="1:10" ht="12.75" customHeight="1">
      <c r="A42" s="615"/>
      <c r="B42" s="615"/>
      <c r="C42" s="615"/>
      <c r="D42" s="615"/>
      <c r="E42" s="615"/>
      <c r="F42" s="615"/>
      <c r="G42" s="615"/>
      <c r="H42" s="615"/>
      <c r="I42" s="615"/>
      <c r="J42" s="615"/>
    </row>
    <row r="43" spans="1:10" ht="12.75" customHeight="1">
      <c r="A43" s="615"/>
      <c r="B43" s="615"/>
      <c r="C43" s="615"/>
      <c r="D43" s="615"/>
      <c r="E43" s="615"/>
      <c r="F43" s="615"/>
      <c r="G43" s="615"/>
      <c r="H43" s="615"/>
      <c r="I43" s="615"/>
      <c r="J43" s="615"/>
    </row>
    <row r="44" spans="1:10" ht="12.75" customHeight="1">
      <c r="A44" s="615"/>
      <c r="B44" s="615"/>
      <c r="C44" s="615"/>
      <c r="D44" s="615"/>
      <c r="E44" s="615"/>
      <c r="F44" s="615"/>
      <c r="G44" s="615"/>
      <c r="H44" s="615"/>
      <c r="I44" s="615"/>
      <c r="J44" s="615"/>
    </row>
    <row r="45" spans="1:10" ht="12.75" customHeight="1">
      <c r="A45" s="615"/>
      <c r="B45" s="615"/>
      <c r="C45" s="615"/>
      <c r="D45" s="615"/>
      <c r="E45" s="615"/>
      <c r="F45" s="615"/>
      <c r="G45" s="615"/>
      <c r="H45" s="615"/>
      <c r="I45" s="615"/>
      <c r="J45" s="615"/>
    </row>
    <row r="46" spans="1:10" ht="12.75" customHeight="1">
      <c r="A46" s="615"/>
      <c r="B46" s="615"/>
      <c r="C46" s="615"/>
      <c r="D46" s="615"/>
      <c r="E46" s="615"/>
      <c r="F46" s="615"/>
      <c r="G46" s="615"/>
      <c r="H46" s="615"/>
      <c r="I46" s="615"/>
      <c r="J46" s="615"/>
    </row>
    <row r="47" spans="1:10" ht="12.75" customHeight="1">
      <c r="A47" s="615"/>
      <c r="B47" s="615"/>
      <c r="C47" s="615"/>
      <c r="D47" s="615"/>
      <c r="E47" s="615"/>
      <c r="F47" s="615"/>
      <c r="G47" s="615"/>
      <c r="H47" s="615"/>
      <c r="I47" s="615"/>
      <c r="J47" s="615"/>
    </row>
    <row r="48" spans="1:10" ht="12.75" customHeight="1">
      <c r="A48" s="615"/>
      <c r="B48" s="615"/>
      <c r="C48" s="615"/>
      <c r="D48" s="615"/>
      <c r="E48" s="615"/>
      <c r="F48" s="615"/>
      <c r="G48" s="615"/>
      <c r="H48" s="615"/>
      <c r="I48" s="615"/>
      <c r="J48" s="615"/>
    </row>
    <row r="49" spans="1:10" ht="12.75" customHeight="1">
      <c r="A49" s="615"/>
      <c r="B49" s="615"/>
      <c r="C49" s="615"/>
      <c r="D49" s="615"/>
      <c r="E49" s="615"/>
      <c r="F49" s="615"/>
      <c r="G49" s="615"/>
      <c r="H49" s="615"/>
      <c r="I49" s="615"/>
      <c r="J49" s="615"/>
    </row>
    <row r="50" spans="1:10" ht="12.75" customHeight="1">
      <c r="A50" s="615"/>
      <c r="B50" s="615"/>
      <c r="C50" s="615"/>
      <c r="D50" s="615"/>
      <c r="E50" s="615"/>
      <c r="F50" s="615"/>
      <c r="G50" s="615"/>
      <c r="H50" s="615"/>
      <c r="I50" s="615"/>
      <c r="J50" s="615"/>
    </row>
    <row r="51" spans="1:10" ht="12.75" customHeight="1">
      <c r="A51" s="615"/>
      <c r="B51" s="615"/>
      <c r="C51" s="615"/>
      <c r="D51" s="615"/>
      <c r="E51" s="615"/>
      <c r="F51" s="615"/>
      <c r="G51" s="615"/>
      <c r="H51" s="615"/>
      <c r="I51" s="615"/>
      <c r="J51" s="615"/>
    </row>
    <row r="52" spans="1:10" ht="12.75" customHeight="1">
      <c r="A52" s="615"/>
      <c r="B52" s="615"/>
      <c r="C52" s="615"/>
      <c r="D52" s="615"/>
      <c r="E52" s="615"/>
      <c r="F52" s="615"/>
      <c r="G52" s="615"/>
      <c r="H52" s="615"/>
      <c r="I52" s="615"/>
      <c r="J52" s="615"/>
    </row>
    <row r="53" spans="1:10" ht="12.75" customHeight="1">
      <c r="A53" s="615"/>
      <c r="B53" s="615"/>
      <c r="C53" s="615"/>
      <c r="D53" s="615"/>
      <c r="E53" s="615"/>
      <c r="F53" s="615"/>
      <c r="G53" s="615"/>
      <c r="H53" s="615"/>
      <c r="I53" s="615"/>
      <c r="J53" s="615"/>
    </row>
    <row r="54" spans="1:10" ht="12.75" customHeight="1">
      <c r="A54" s="615"/>
      <c r="B54" s="615"/>
      <c r="C54" s="615"/>
      <c r="D54" s="615"/>
      <c r="E54" s="615"/>
      <c r="F54" s="615"/>
      <c r="G54" s="615"/>
      <c r="H54" s="615"/>
      <c r="I54" s="615"/>
      <c r="J54" s="615"/>
    </row>
    <row r="55" spans="1:10" ht="12.75" customHeight="1">
      <c r="A55" s="615"/>
      <c r="B55" s="615"/>
      <c r="C55" s="615"/>
      <c r="D55" s="615"/>
      <c r="E55" s="615"/>
      <c r="F55" s="615"/>
      <c r="G55" s="615"/>
      <c r="H55" s="615"/>
      <c r="I55" s="615"/>
      <c r="J55" s="615"/>
    </row>
    <row r="56" spans="1:10" ht="12.75" customHeight="1">
      <c r="A56" s="615"/>
      <c r="B56" s="615"/>
      <c r="C56" s="615"/>
      <c r="D56" s="615"/>
      <c r="E56" s="615"/>
      <c r="F56" s="615"/>
      <c r="G56" s="615"/>
      <c r="H56" s="615"/>
      <c r="I56" s="615"/>
      <c r="J56" s="615"/>
    </row>
    <row r="57" spans="1:10" ht="12.75" customHeight="1">
      <c r="A57" s="615"/>
      <c r="B57" s="615"/>
      <c r="C57" s="615"/>
      <c r="D57" s="615"/>
      <c r="E57" s="615"/>
      <c r="F57" s="615"/>
      <c r="G57" s="615"/>
      <c r="H57" s="615"/>
      <c r="I57" s="615"/>
      <c r="J57" s="615"/>
    </row>
    <row r="58" spans="1:10" ht="12.75" customHeight="1">
      <c r="A58" s="615"/>
      <c r="B58" s="615"/>
      <c r="C58" s="615"/>
      <c r="D58" s="615"/>
      <c r="E58" s="615"/>
      <c r="F58" s="615"/>
      <c r="G58" s="615"/>
      <c r="H58" s="615"/>
      <c r="I58" s="615"/>
      <c r="J58" s="615"/>
    </row>
    <row r="59" spans="1:10" ht="12.75" customHeight="1">
      <c r="A59" s="615"/>
      <c r="B59" s="615"/>
      <c r="C59" s="615"/>
      <c r="D59" s="615"/>
      <c r="E59" s="615"/>
      <c r="F59" s="615"/>
      <c r="G59" s="615"/>
      <c r="H59" s="615"/>
      <c r="I59" s="615"/>
      <c r="J59" s="615"/>
    </row>
    <row r="60" spans="1:10" ht="12.75" customHeight="1">
      <c r="A60" s="615"/>
      <c r="B60" s="615"/>
      <c r="C60" s="615"/>
      <c r="D60" s="615"/>
      <c r="E60" s="615"/>
      <c r="F60" s="615"/>
      <c r="G60" s="615"/>
      <c r="H60" s="615"/>
      <c r="I60" s="615"/>
      <c r="J60" s="615"/>
    </row>
    <row r="61" spans="1:10" ht="12.75" customHeight="1">
      <c r="A61" s="615"/>
      <c r="B61" s="615"/>
      <c r="C61" s="615"/>
      <c r="D61" s="615"/>
      <c r="E61" s="615"/>
      <c r="F61" s="615"/>
      <c r="G61" s="615"/>
      <c r="H61" s="615"/>
      <c r="I61" s="615"/>
      <c r="J61" s="615"/>
    </row>
    <row r="62" spans="1:10" ht="12.75" customHeight="1">
      <c r="A62" s="615"/>
      <c r="B62" s="615"/>
      <c r="C62" s="615"/>
      <c r="D62" s="615"/>
      <c r="E62" s="615"/>
      <c r="F62" s="615"/>
      <c r="G62" s="615"/>
      <c r="H62" s="615"/>
      <c r="I62" s="615"/>
      <c r="J62" s="615"/>
    </row>
    <row r="63" spans="1:10" ht="12.75" customHeight="1">
      <c r="A63" s="615"/>
      <c r="B63" s="615"/>
      <c r="C63" s="615"/>
      <c r="D63" s="615"/>
      <c r="E63" s="615"/>
      <c r="F63" s="615"/>
      <c r="G63" s="615"/>
      <c r="H63" s="615"/>
      <c r="I63" s="615"/>
      <c r="J63" s="615"/>
    </row>
    <row r="64" spans="1:10" ht="12.75" customHeight="1">
      <c r="A64" s="615"/>
      <c r="B64" s="615"/>
      <c r="C64" s="615"/>
      <c r="D64" s="615"/>
      <c r="E64" s="615"/>
      <c r="F64" s="615"/>
      <c r="G64" s="615"/>
      <c r="H64" s="615"/>
      <c r="I64" s="615"/>
      <c r="J64" s="615"/>
    </row>
    <row r="65" spans="1:10" ht="12.75" customHeight="1">
      <c r="A65" s="615"/>
      <c r="B65" s="615"/>
      <c r="C65" s="615"/>
      <c r="D65" s="615"/>
      <c r="E65" s="615"/>
      <c r="F65" s="615"/>
      <c r="G65" s="615"/>
      <c r="H65" s="615"/>
      <c r="I65" s="615"/>
      <c r="J65" s="615"/>
    </row>
    <row r="66" spans="1:10" ht="12.75" customHeight="1">
      <c r="A66" s="615"/>
      <c r="B66" s="615"/>
      <c r="C66" s="615"/>
      <c r="D66" s="615"/>
      <c r="E66" s="615"/>
      <c r="F66" s="615"/>
      <c r="G66" s="615"/>
      <c r="H66" s="615"/>
      <c r="I66" s="615"/>
      <c r="J66" s="615"/>
    </row>
    <row r="67" spans="1:10" ht="12.75" customHeight="1">
      <c r="A67" s="36" t="s">
        <v>437</v>
      </c>
    </row>
    <row r="68" spans="1:10" ht="12.75" customHeight="1"/>
    <row r="69" spans="1:10" ht="12.75" customHeight="1"/>
    <row r="70" spans="1:10" ht="12.75" customHeight="1">
      <c r="A70" s="74" t="s">
        <v>279</v>
      </c>
    </row>
    <row r="71" spans="1:10" ht="12.75" customHeight="1"/>
    <row r="73" spans="1:10">
      <c r="J73" s="21" t="s">
        <v>325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89"/>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804</v>
      </c>
    </row>
    <row r="6" spans="1:1">
      <c r="A6" s="72" t="s">
        <v>6</v>
      </c>
    </row>
    <row r="7" spans="1:1">
      <c r="A7" s="71" t="s">
        <v>805</v>
      </c>
    </row>
    <row r="8" spans="1:1">
      <c r="A8" s="110" t="s">
        <v>712</v>
      </c>
    </row>
    <row r="9" spans="1:1">
      <c r="A9" s="71" t="s">
        <v>7</v>
      </c>
    </row>
    <row r="10" spans="1:1">
      <c r="A10" s="72" t="s">
        <v>8</v>
      </c>
    </row>
    <row r="11" spans="1:1">
      <c r="A11" s="71" t="s">
        <v>806</v>
      </c>
    </row>
    <row r="12" spans="1:1">
      <c r="A12" s="110" t="s">
        <v>807</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808</v>
      </c>
    </row>
    <row r="28" spans="1:1">
      <c r="A28" s="110" t="s">
        <v>809</v>
      </c>
    </row>
    <row r="29" spans="1:1">
      <c r="A29" s="71" t="s">
        <v>810</v>
      </c>
    </row>
    <row r="30" spans="1:1">
      <c r="A30" s="110" t="s">
        <v>811</v>
      </c>
    </row>
    <row r="31" spans="1:1">
      <c r="A31" s="71" t="s">
        <v>23</v>
      </c>
    </row>
    <row r="32" spans="1:1">
      <c r="A32" s="110" t="s">
        <v>24</v>
      </c>
    </row>
    <row r="33" spans="1:2">
      <c r="A33" s="93" t="s">
        <v>741</v>
      </c>
    </row>
    <row r="34" spans="1:2">
      <c r="A34" s="110" t="s">
        <v>742</v>
      </c>
    </row>
    <row r="35" spans="1:2">
      <c r="A35" s="71" t="s">
        <v>812</v>
      </c>
      <c r="B35" s="92"/>
    </row>
    <row r="36" spans="1:2">
      <c r="A36" s="110" t="s">
        <v>815</v>
      </c>
      <c r="B36" s="92"/>
    </row>
    <row r="37" spans="1:2">
      <c r="A37" s="71" t="s">
        <v>813</v>
      </c>
      <c r="B37" s="92"/>
    </row>
    <row r="38" spans="1:2">
      <c r="A38" s="110" t="s">
        <v>816</v>
      </c>
      <c r="B38" s="92"/>
    </row>
    <row r="39" spans="1:2">
      <c r="A39" s="71" t="s">
        <v>814</v>
      </c>
      <c r="B39" s="92"/>
    </row>
    <row r="40" spans="1:2">
      <c r="A40" s="110" t="s">
        <v>817</v>
      </c>
      <c r="B40" s="92"/>
    </row>
    <row r="41" spans="1:2">
      <c r="A41" s="71" t="s">
        <v>819</v>
      </c>
    </row>
    <row r="42" spans="1:2">
      <c r="A42" s="110" t="s">
        <v>818</v>
      </c>
    </row>
    <row r="43" spans="1:2">
      <c r="A43" s="71" t="s">
        <v>821</v>
      </c>
    </row>
    <row r="44" spans="1:2">
      <c r="A44" s="110" t="s">
        <v>820</v>
      </c>
    </row>
    <row r="45" spans="1:2">
      <c r="A45" s="71" t="s">
        <v>307</v>
      </c>
    </row>
    <row r="46" spans="1:2">
      <c r="A46" s="110" t="s">
        <v>308</v>
      </c>
    </row>
    <row r="47" spans="1:2">
      <c r="A47" s="71" t="s">
        <v>746</v>
      </c>
    </row>
    <row r="48" spans="1:2">
      <c r="A48" s="110" t="s">
        <v>747</v>
      </c>
    </row>
    <row r="49" spans="1:1">
      <c r="A49" s="71" t="s">
        <v>330</v>
      </c>
    </row>
    <row r="50" spans="1:1">
      <c r="A50" s="110" t="s">
        <v>331</v>
      </c>
    </row>
    <row r="51" spans="1:1">
      <c r="A51" s="71" t="s">
        <v>822</v>
      </c>
    </row>
    <row r="52" spans="1:1">
      <c r="A52" s="110" t="s">
        <v>823</v>
      </c>
    </row>
    <row r="53" spans="1:1">
      <c r="A53" s="71" t="s">
        <v>332</v>
      </c>
    </row>
    <row r="54" spans="1:1">
      <c r="A54" s="110" t="s">
        <v>333</v>
      </c>
    </row>
    <row r="55" spans="1:1">
      <c r="A55" s="71" t="s">
        <v>750</v>
      </c>
    </row>
    <row r="56" spans="1:1">
      <c r="A56" s="110" t="s">
        <v>751</v>
      </c>
    </row>
    <row r="57" spans="1:1">
      <c r="A57" s="71" t="s">
        <v>311</v>
      </c>
    </row>
    <row r="58" spans="1:1">
      <c r="A58" s="110" t="s">
        <v>312</v>
      </c>
    </row>
    <row r="59" spans="1:1">
      <c r="A59" s="71" t="s">
        <v>313</v>
      </c>
    </row>
    <row r="60" spans="1:1">
      <c r="A60" s="110" t="s">
        <v>314</v>
      </c>
    </row>
    <row r="61" spans="1:1">
      <c r="A61" s="71" t="s">
        <v>825</v>
      </c>
    </row>
    <row r="62" spans="1:1">
      <c r="A62" s="110" t="s">
        <v>826</v>
      </c>
    </row>
    <row r="63" spans="1:1">
      <c r="A63" s="71" t="s">
        <v>827</v>
      </c>
    </row>
    <row r="64" spans="1:1">
      <c r="A64" s="110" t="s">
        <v>828</v>
      </c>
    </row>
    <row r="65" spans="1:1">
      <c r="A65" s="71" t="s">
        <v>829</v>
      </c>
    </row>
    <row r="66" spans="1:1">
      <c r="A66" s="110" t="s">
        <v>830</v>
      </c>
    </row>
    <row r="67" spans="1:1">
      <c r="A67" s="71" t="s">
        <v>831</v>
      </c>
    </row>
    <row r="68" spans="1:1">
      <c r="A68" s="110" t="s">
        <v>757</v>
      </c>
    </row>
    <row r="69" spans="1:1">
      <c r="A69" s="71" t="s">
        <v>334</v>
      </c>
    </row>
    <row r="70" spans="1:1">
      <c r="A70" s="110" t="s">
        <v>393</v>
      </c>
    </row>
    <row r="71" spans="1:1">
      <c r="A71" s="71" t="s">
        <v>863</v>
      </c>
    </row>
    <row r="72" spans="1:1">
      <c r="A72" s="110" t="s">
        <v>864</v>
      </c>
    </row>
    <row r="73" spans="1:1">
      <c r="A73" s="71" t="s">
        <v>315</v>
      </c>
    </row>
    <row r="74" spans="1:1">
      <c r="A74" s="110" t="s">
        <v>316</v>
      </c>
    </row>
    <row r="75" spans="1:1">
      <c r="A75" s="72"/>
    </row>
    <row r="76" spans="1:1">
      <c r="A76" s="108" t="s">
        <v>396</v>
      </c>
    </row>
    <row r="77" spans="1:1">
      <c r="A77" s="71"/>
    </row>
    <row r="78" spans="1:1">
      <c r="A78" s="103" t="s">
        <v>360</v>
      </c>
    </row>
    <row r="79" spans="1:1">
      <c r="A79" s="104" t="s">
        <v>361</v>
      </c>
    </row>
    <row r="80" spans="1:1">
      <c r="A80" s="71" t="s">
        <v>758</v>
      </c>
    </row>
    <row r="81" spans="1:1">
      <c r="A81" s="128" t="s">
        <v>832</v>
      </c>
    </row>
    <row r="82" spans="1:1">
      <c r="A82" s="109" t="s">
        <v>391</v>
      </c>
    </row>
    <row r="83" spans="1:1">
      <c r="A83" s="134" t="s">
        <v>392</v>
      </c>
    </row>
    <row r="84" spans="1:1">
      <c r="A84" s="71" t="s">
        <v>760</v>
      </c>
    </row>
    <row r="85" spans="1:1">
      <c r="A85" s="110" t="s">
        <v>833</v>
      </c>
    </row>
    <row r="86" spans="1:1">
      <c r="A86" s="109" t="s">
        <v>524</v>
      </c>
    </row>
    <row r="87" spans="1:1">
      <c r="A87" s="134" t="s">
        <v>525</v>
      </c>
    </row>
    <row r="88" spans="1:1">
      <c r="A88" s="71"/>
    </row>
    <row r="89" spans="1:1">
      <c r="A89" s="103" t="s">
        <v>365</v>
      </c>
    </row>
    <row r="90" spans="1:1">
      <c r="A90" s="104" t="s">
        <v>366</v>
      </c>
    </row>
    <row r="91" spans="1:1">
      <c r="A91" s="71" t="s">
        <v>762</v>
      </c>
    </row>
    <row r="92" spans="1:1">
      <c r="A92" s="110" t="s">
        <v>834</v>
      </c>
    </row>
    <row r="93" spans="1:1">
      <c r="A93" s="102" t="s">
        <v>394</v>
      </c>
    </row>
    <row r="94" spans="1:1">
      <c r="A94" s="110" t="s">
        <v>395</v>
      </c>
    </row>
    <row r="95" spans="1:1">
      <c r="A95" s="71" t="s">
        <v>764</v>
      </c>
    </row>
    <row r="96" spans="1:1">
      <c r="A96" s="110" t="s">
        <v>1443</v>
      </c>
    </row>
    <row r="97" spans="1:1">
      <c r="A97" s="102" t="s">
        <v>526</v>
      </c>
    </row>
    <row r="98" spans="1:1">
      <c r="A98" s="135" t="s">
        <v>527</v>
      </c>
    </row>
    <row r="99" spans="1:1">
      <c r="A99" s="71"/>
    </row>
    <row r="100" spans="1:1">
      <c r="A100" s="108" t="s">
        <v>373</v>
      </c>
    </row>
    <row r="101" spans="1:1">
      <c r="A101" s="34"/>
    </row>
    <row r="102" spans="1:1">
      <c r="A102" s="71" t="s">
        <v>835</v>
      </c>
    </row>
    <row r="103" spans="1:1">
      <c r="A103" s="110" t="s">
        <v>836</v>
      </c>
    </row>
    <row r="104" spans="1:1">
      <c r="A104" s="71" t="s">
        <v>837</v>
      </c>
    </row>
    <row r="105" spans="1:1">
      <c r="A105" s="110" t="s">
        <v>838</v>
      </c>
    </row>
    <row r="106" spans="1:1">
      <c r="A106" s="71" t="s">
        <v>368</v>
      </c>
    </row>
    <row r="107" spans="1:1">
      <c r="A107" s="110" t="s">
        <v>369</v>
      </c>
    </row>
    <row r="108" spans="1:1">
      <c r="A108" s="71" t="s">
        <v>384</v>
      </c>
    </row>
    <row r="109" spans="1:1">
      <c r="A109" s="110" t="s">
        <v>385</v>
      </c>
    </row>
    <row r="110" spans="1:1">
      <c r="A110" s="3"/>
    </row>
    <row r="111" spans="1:1">
      <c r="A111" s="108" t="s">
        <v>1444</v>
      </c>
    </row>
    <row r="112" spans="1:1">
      <c r="A112" s="4"/>
    </row>
    <row r="113" spans="1:1">
      <c r="A113" s="71" t="s">
        <v>766</v>
      </c>
    </row>
    <row r="114" spans="1:1">
      <c r="A114" s="110" t="s">
        <v>1150</v>
      </c>
    </row>
    <row r="115" spans="1:1">
      <c r="A115" s="71" t="s">
        <v>767</v>
      </c>
    </row>
    <row r="116" spans="1:1">
      <c r="A116" s="110" t="s">
        <v>768</v>
      </c>
    </row>
    <row r="117" spans="1:1">
      <c r="A117" s="71" t="s">
        <v>769</v>
      </c>
    </row>
    <row r="118" spans="1:1">
      <c r="A118" s="110" t="s">
        <v>839</v>
      </c>
    </row>
    <row r="119" spans="1:1">
      <c r="A119" s="71" t="s">
        <v>770</v>
      </c>
    </row>
    <row r="120" spans="1:1">
      <c r="A120" s="128" t="s">
        <v>771</v>
      </c>
    </row>
    <row r="121" spans="1:1">
      <c r="A121" s="71" t="s">
        <v>772</v>
      </c>
    </row>
    <row r="122" spans="1:1">
      <c r="A122" s="110" t="s">
        <v>773</v>
      </c>
    </row>
    <row r="123" spans="1:1">
      <c r="A123" s="71" t="s">
        <v>774</v>
      </c>
    </row>
    <row r="124" spans="1:1">
      <c r="A124" s="110" t="s">
        <v>775</v>
      </c>
    </row>
    <row r="125" spans="1:1">
      <c r="A125" s="35"/>
    </row>
    <row r="126" spans="1:1">
      <c r="A126" s="108" t="s">
        <v>374</v>
      </c>
    </row>
    <row r="127" spans="1:1">
      <c r="A127" s="34"/>
    </row>
    <row r="128" spans="1:1">
      <c r="A128" s="71" t="s">
        <v>840</v>
      </c>
    </row>
    <row r="129" spans="1:1">
      <c r="A129" s="72" t="s">
        <v>935</v>
      </c>
    </row>
    <row r="130" spans="1:1">
      <c r="A130" s="71" t="s">
        <v>841</v>
      </c>
    </row>
    <row r="131" spans="1:1">
      <c r="A131" s="110" t="s">
        <v>842</v>
      </c>
    </row>
    <row r="132" spans="1:1">
      <c r="A132" s="539" t="s">
        <v>779</v>
      </c>
    </row>
    <row r="133" spans="1:1">
      <c r="A133" s="128" t="s">
        <v>780</v>
      </c>
    </row>
    <row r="134" spans="1:1">
      <c r="A134" s="71" t="s">
        <v>843</v>
      </c>
    </row>
    <row r="135" spans="1:1">
      <c r="A135" s="72" t="s">
        <v>844</v>
      </c>
    </row>
    <row r="136" spans="1:1">
      <c r="A136" s="71" t="s">
        <v>905</v>
      </c>
    </row>
    <row r="137" spans="1:1">
      <c r="A137" s="72" t="s">
        <v>906</v>
      </c>
    </row>
    <row r="138" spans="1:1">
      <c r="A138" s="71" t="s">
        <v>1120</v>
      </c>
    </row>
    <row r="139" spans="1:1">
      <c r="A139" s="72" t="s">
        <v>1121</v>
      </c>
    </row>
    <row r="140" spans="1:1">
      <c r="A140" s="71" t="s">
        <v>782</v>
      </c>
    </row>
    <row r="141" spans="1:1">
      <c r="A141" s="72" t="s">
        <v>845</v>
      </c>
    </row>
    <row r="142" spans="1:1">
      <c r="A142" s="71" t="s">
        <v>846</v>
      </c>
    </row>
    <row r="143" spans="1:1">
      <c r="A143" s="72" t="s">
        <v>847</v>
      </c>
    </row>
    <row r="144" spans="1:1">
      <c r="A144" s="71" t="s">
        <v>848</v>
      </c>
    </row>
    <row r="145" spans="1:1">
      <c r="A145" s="72" t="s">
        <v>936</v>
      </c>
    </row>
    <row r="146" spans="1:1">
      <c r="A146" s="71" t="s">
        <v>938</v>
      </c>
    </row>
    <row r="147" spans="1:1">
      <c r="A147" s="72" t="s">
        <v>939</v>
      </c>
    </row>
    <row r="148" spans="1:1">
      <c r="A148" s="71" t="s">
        <v>849</v>
      </c>
    </row>
    <row r="149" spans="1:1">
      <c r="A149" s="72" t="s">
        <v>937</v>
      </c>
    </row>
    <row r="150" spans="1:1">
      <c r="A150" s="71" t="s">
        <v>850</v>
      </c>
    </row>
    <row r="151" spans="1:1">
      <c r="A151" s="110" t="s">
        <v>851</v>
      </c>
    </row>
    <row r="152" spans="1:1">
      <c r="A152" s="35"/>
    </row>
    <row r="153" spans="1:1">
      <c r="A153" s="108" t="s">
        <v>375</v>
      </c>
    </row>
    <row r="154" spans="1:1">
      <c r="A154" s="35"/>
    </row>
    <row r="155" spans="1:1">
      <c r="A155" s="71" t="s">
        <v>852</v>
      </c>
    </row>
    <row r="156" spans="1:1">
      <c r="A156" s="72" t="s">
        <v>1445</v>
      </c>
    </row>
    <row r="157" spans="1:1">
      <c r="A157" s="71" t="s">
        <v>790</v>
      </c>
    </row>
    <row r="158" spans="1:1">
      <c r="A158" s="72" t="s">
        <v>853</v>
      </c>
    </row>
    <row r="159" spans="1:1">
      <c r="A159" s="71" t="s">
        <v>854</v>
      </c>
    </row>
    <row r="160" spans="1:1">
      <c r="A160" s="72" t="s">
        <v>855</v>
      </c>
    </row>
    <row r="161" spans="1:5">
      <c r="A161" s="71" t="s">
        <v>856</v>
      </c>
    </row>
    <row r="162" spans="1:5">
      <c r="A162" s="110" t="s">
        <v>795</v>
      </c>
    </row>
    <row r="163" spans="1:5">
      <c r="A163" s="71" t="s">
        <v>796</v>
      </c>
    </row>
    <row r="164" spans="1:5">
      <c r="A164" s="110" t="s">
        <v>797</v>
      </c>
    </row>
    <row r="165" spans="1:5">
      <c r="A165" s="71" t="s">
        <v>857</v>
      </c>
    </row>
    <row r="166" spans="1:5">
      <c r="A166" s="110" t="s">
        <v>858</v>
      </c>
    </row>
    <row r="167" spans="1:5">
      <c r="A167" s="93" t="s">
        <v>859</v>
      </c>
    </row>
    <row r="168" spans="1:5">
      <c r="A168" s="128" t="s">
        <v>801</v>
      </c>
    </row>
    <row r="169" spans="1:5">
      <c r="A169" s="93" t="s">
        <v>802</v>
      </c>
    </row>
    <row r="170" spans="1:5">
      <c r="A170" s="128" t="s">
        <v>803</v>
      </c>
    </row>
    <row r="171" spans="1:5">
      <c r="A171" s="5"/>
    </row>
    <row r="172" spans="1:5">
      <c r="A172" s="108" t="s">
        <v>1072</v>
      </c>
    </row>
    <row r="173" spans="1:5" ht="27.75" customHeight="1">
      <c r="A173" s="657" t="s">
        <v>1070</v>
      </c>
      <c r="B173" s="657"/>
      <c r="C173" s="657"/>
      <c r="D173" s="657"/>
      <c r="E173" s="657"/>
    </row>
    <row r="174" spans="1:5">
      <c r="A174" s="105" t="s">
        <v>1322</v>
      </c>
    </row>
    <row r="175" spans="1:5">
      <c r="A175" s="749" t="s">
        <v>1323</v>
      </c>
    </row>
    <row r="176" spans="1:5">
      <c r="A176" s="105" t="s">
        <v>1324</v>
      </c>
    </row>
    <row r="177" spans="1:8">
      <c r="A177" s="749" t="s">
        <v>1325</v>
      </c>
      <c r="H177" s="749"/>
    </row>
    <row r="178" spans="1:8">
      <c r="A178" s="105" t="s">
        <v>1326</v>
      </c>
    </row>
    <row r="179" spans="1:8">
      <c r="A179" s="749" t="s">
        <v>1327</v>
      </c>
      <c r="F179" s="105"/>
    </row>
    <row r="180" spans="1:8">
      <c r="A180" s="105" t="s">
        <v>1319</v>
      </c>
    </row>
    <row r="181" spans="1:8">
      <c r="A181" s="749" t="s">
        <v>1485</v>
      </c>
    </row>
    <row r="185" spans="1:8">
      <c r="A185" s="41" t="s">
        <v>130</v>
      </c>
    </row>
    <row r="186" spans="1:8" ht="25.5">
      <c r="A186" s="70" t="s">
        <v>1328</v>
      </c>
    </row>
    <row r="187" spans="1:8">
      <c r="A187" s="6"/>
    </row>
    <row r="188" spans="1:8">
      <c r="A188" s="42" t="s">
        <v>25</v>
      </c>
    </row>
    <row r="189" spans="1:8">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4" location="'37 Tablica 52,53,54,55'!A1" display="Tablica 52: Skraćeni prikaz izvještaja o financijskom položaju faktoring društava "/>
    <hyperlink ref="A175" location="'37 Tablica 52,53,54,55'!A1" display="Table 52: Abbreviated overview of the report on the financial position of factoring companies "/>
    <hyperlink ref="A176:A181" location="'37 Tablica 52,53,54,55'!A1" display="Tablica 53: Skraćeni prikaz prikaz izvještaja o sveobuhvatnoj dobiti faktoring društava "/>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2" t="s">
        <v>1102</v>
      </c>
      <c r="J1" s="340" t="str">
        <f>Naslovnica!A20</f>
        <v>Srpanj 2017.</v>
      </c>
    </row>
    <row r="2" spans="1:12" ht="12.75" customHeight="1">
      <c r="A2" s="111" t="s">
        <v>1475</v>
      </c>
      <c r="J2" s="112" t="str">
        <f>Naslovnica!A24</f>
        <v>July 2017</v>
      </c>
    </row>
    <row r="3" spans="1:12" ht="12.75" customHeight="1"/>
    <row r="4" spans="1:12" ht="51" customHeight="1">
      <c r="A4" s="831" t="s">
        <v>438</v>
      </c>
      <c r="B4" s="824" t="s">
        <v>1472</v>
      </c>
      <c r="C4" s="814" t="s">
        <v>670</v>
      </c>
      <c r="D4" s="814"/>
      <c r="E4" s="837" t="s">
        <v>899</v>
      </c>
      <c r="F4" s="837"/>
      <c r="G4" s="837"/>
      <c r="H4" s="837"/>
      <c r="I4" s="837"/>
      <c r="J4" s="345"/>
    </row>
    <row r="5" spans="1:12" ht="10.5" customHeight="1">
      <c r="A5" s="831"/>
      <c r="B5" s="824"/>
      <c r="C5" s="669"/>
      <c r="D5" s="669"/>
      <c r="E5" s="834" t="s">
        <v>1122</v>
      </c>
      <c r="F5" s="855"/>
      <c r="G5" s="671"/>
      <c r="H5" s="671"/>
      <c r="I5" s="671"/>
      <c r="J5" s="669"/>
    </row>
    <row r="6" spans="1:12" ht="33.75" customHeight="1">
      <c r="A6" s="861"/>
      <c r="B6" s="824"/>
      <c r="C6" s="355" t="str">
        <f>Naslovnica!A20</f>
        <v>Srpanj 2017.</v>
      </c>
      <c r="D6" s="357" t="str">
        <f>'5 Tablica 3,4'!A8</f>
        <v>Lipanj 2017.</v>
      </c>
      <c r="E6" s="355" t="str">
        <f>Naslovnica!A20</f>
        <v>Srpanj 2017.</v>
      </c>
      <c r="F6" s="357" t="str">
        <f>'5 Tablica 3,4'!A8</f>
        <v>Lipanj 2017.</v>
      </c>
      <c r="G6" s="394" t="s">
        <v>174</v>
      </c>
      <c r="H6" s="394" t="s">
        <v>175</v>
      </c>
      <c r="I6" s="391" t="s">
        <v>157</v>
      </c>
      <c r="J6" s="391" t="s">
        <v>176</v>
      </c>
    </row>
    <row r="7" spans="1:12" ht="46.5" customHeight="1">
      <c r="A7" s="861"/>
      <c r="B7" s="824"/>
      <c r="C7" s="358" t="str">
        <f>Naslovnica!A24</f>
        <v>July 2017</v>
      </c>
      <c r="D7" s="359" t="str">
        <f>'5 Tablica 3,4'!B8</f>
        <v>June 2017</v>
      </c>
      <c r="E7" s="358" t="str">
        <f>Naslovnica!A24</f>
        <v>July 2017</v>
      </c>
      <c r="F7" s="359" t="str">
        <f>'5 Tablica 3,4'!B8</f>
        <v>June 2017</v>
      </c>
      <c r="G7" s="358" t="s">
        <v>159</v>
      </c>
      <c r="H7" s="358" t="s">
        <v>177</v>
      </c>
      <c r="I7" s="360" t="s">
        <v>178</v>
      </c>
      <c r="J7" s="382" t="s">
        <v>162</v>
      </c>
    </row>
    <row r="8" spans="1:12" ht="12.75" customHeight="1">
      <c r="A8" s="200" t="s">
        <v>925</v>
      </c>
      <c r="B8" s="200" t="s">
        <v>1215</v>
      </c>
      <c r="C8" s="201">
        <v>150.5556</v>
      </c>
      <c r="D8" s="201">
        <v>151.4153</v>
      </c>
      <c r="E8" s="165">
        <v>-5.6777617585541465E-3</v>
      </c>
      <c r="F8" s="165">
        <v>6.3418385217176697E-3</v>
      </c>
      <c r="G8" s="165">
        <v>-3.6857155651656627E-2</v>
      </c>
      <c r="H8" s="165">
        <v>1.5985229453635501E-2</v>
      </c>
      <c r="I8" s="165">
        <v>7.5915670623686315E-2</v>
      </c>
      <c r="J8" s="753" t="s">
        <v>512</v>
      </c>
      <c r="K8" s="87"/>
      <c r="L8" s="141"/>
    </row>
    <row r="9" spans="1:12" ht="12.75" customHeight="1">
      <c r="A9" s="200" t="s">
        <v>925</v>
      </c>
      <c r="B9" s="200" t="s">
        <v>1216</v>
      </c>
      <c r="C9" s="201">
        <v>247.81059999999999</v>
      </c>
      <c r="D9" s="201">
        <v>249.85239999999999</v>
      </c>
      <c r="E9" s="165">
        <v>-8.1720247634203044E-3</v>
      </c>
      <c r="F9" s="165">
        <v>9.2473393651961756E-3</v>
      </c>
      <c r="G9" s="165">
        <v>-3.9313949084266636E-2</v>
      </c>
      <c r="H9" s="165">
        <v>9.0382013340070365E-3</v>
      </c>
      <c r="I9" s="165">
        <v>7.4462313488401266E-2</v>
      </c>
      <c r="J9" s="753" t="s">
        <v>169</v>
      </c>
      <c r="K9" s="87"/>
      <c r="L9" s="141"/>
    </row>
    <row r="10" spans="1:12" ht="12.75" customHeight="1">
      <c r="A10" s="200" t="s">
        <v>925</v>
      </c>
      <c r="B10" s="200" t="s">
        <v>1217</v>
      </c>
      <c r="C10" s="201">
        <v>241.364</v>
      </c>
      <c r="D10" s="201">
        <v>243.38069999999999</v>
      </c>
      <c r="E10" s="165">
        <v>-8.286195248842599E-3</v>
      </c>
      <c r="F10" s="165">
        <v>1.1163145872473574E-2</v>
      </c>
      <c r="G10" s="165">
        <v>-3.7001187769287874E-2</v>
      </c>
      <c r="H10" s="165">
        <v>9.6098744031998216E-3</v>
      </c>
      <c r="I10" s="165">
        <v>7.371243615721812E-2</v>
      </c>
      <c r="J10" s="753" t="s">
        <v>930</v>
      </c>
      <c r="K10" s="87"/>
      <c r="L10" s="141"/>
    </row>
    <row r="11" spans="1:12" ht="12.75" customHeight="1">
      <c r="A11" s="200" t="s">
        <v>925</v>
      </c>
      <c r="B11" s="200" t="s">
        <v>1218</v>
      </c>
      <c r="C11" s="201">
        <v>100.7955</v>
      </c>
      <c r="D11" s="201">
        <v>100.4419</v>
      </c>
      <c r="E11" s="165">
        <v>3.5204431616685876E-3</v>
      </c>
      <c r="F11" s="165">
        <v>5.4828008032498992E-3</v>
      </c>
      <c r="G11" s="165">
        <v>8.0154809288557737E-3</v>
      </c>
      <c r="H11" s="165" t="s">
        <v>866</v>
      </c>
      <c r="I11" s="165" t="s">
        <v>866</v>
      </c>
      <c r="J11" s="753" t="s">
        <v>1165</v>
      </c>
      <c r="K11" s="87"/>
      <c r="L11" s="141"/>
    </row>
    <row r="12" spans="1:12" ht="12.75" customHeight="1">
      <c r="A12" s="200" t="s">
        <v>925</v>
      </c>
      <c r="B12" s="202" t="s">
        <v>1219</v>
      </c>
      <c r="C12" s="201">
        <v>262.20749999999998</v>
      </c>
      <c r="D12" s="201">
        <v>264.36540000000002</v>
      </c>
      <c r="E12" s="165">
        <v>-8.1625659031024506E-3</v>
      </c>
      <c r="F12" s="165">
        <v>1.1066198700510522E-2</v>
      </c>
      <c r="G12" s="165">
        <v>-3.3444374692891556E-2</v>
      </c>
      <c r="H12" s="165">
        <v>1.3257370830769999E-2</v>
      </c>
      <c r="I12" s="165">
        <v>7.4556862883167874E-2</v>
      </c>
      <c r="J12" s="753" t="s">
        <v>1351</v>
      </c>
      <c r="K12" s="87"/>
      <c r="L12" s="141"/>
    </row>
    <row r="13" spans="1:12" ht="12.75" customHeight="1">
      <c r="A13" s="200" t="s">
        <v>925</v>
      </c>
      <c r="B13" s="202" t="s">
        <v>1220</v>
      </c>
      <c r="C13" s="201">
        <v>129.32839999999999</v>
      </c>
      <c r="D13" s="201">
        <v>130.0821</v>
      </c>
      <c r="E13" s="165">
        <v>-5.7940331529088875E-3</v>
      </c>
      <c r="F13" s="165">
        <v>8.035950222054198E-3</v>
      </c>
      <c r="G13" s="165">
        <v>-3.5054235502504832E-2</v>
      </c>
      <c r="H13" s="165">
        <v>1.7836160428640696E-2</v>
      </c>
      <c r="I13" s="165">
        <v>5.4688902065499923E-2</v>
      </c>
      <c r="J13" s="753" t="s">
        <v>511</v>
      </c>
      <c r="K13" s="87"/>
      <c r="L13" s="141"/>
    </row>
    <row r="14" spans="1:12" ht="12.75" customHeight="1">
      <c r="A14" s="200" t="s">
        <v>925</v>
      </c>
      <c r="B14" s="202" t="s">
        <v>1221</v>
      </c>
      <c r="C14" s="201">
        <v>192.2997</v>
      </c>
      <c r="D14" s="201">
        <v>193.762</v>
      </c>
      <c r="E14" s="165">
        <v>-7.546887418585683E-3</v>
      </c>
      <c r="F14" s="165">
        <v>9.8308436138604613E-3</v>
      </c>
      <c r="G14" s="165">
        <v>-3.8990173496776852E-2</v>
      </c>
      <c r="H14" s="165">
        <v>7.4191850002750552E-3</v>
      </c>
      <c r="I14" s="165">
        <v>7.7011003387785548E-2</v>
      </c>
      <c r="J14" s="753" t="s">
        <v>1352</v>
      </c>
      <c r="K14" s="87"/>
      <c r="L14" s="141"/>
    </row>
    <row r="15" spans="1:12" ht="12.75" customHeight="1">
      <c r="A15" s="202" t="s">
        <v>926</v>
      </c>
      <c r="B15" s="202" t="s">
        <v>1222</v>
      </c>
      <c r="C15" s="201">
        <v>139.63470000000001</v>
      </c>
      <c r="D15" s="201">
        <v>139.05269999999999</v>
      </c>
      <c r="E15" s="165">
        <v>4.185463496933336E-3</v>
      </c>
      <c r="F15" s="165">
        <v>7.1390789004952145E-4</v>
      </c>
      <c r="G15" s="165">
        <v>-4.9845297867519133E-3</v>
      </c>
      <c r="H15" s="165">
        <v>4.3479722963702672E-2</v>
      </c>
      <c r="I15" s="165">
        <v>2.8529283024405272E-2</v>
      </c>
      <c r="J15" s="753" t="s">
        <v>1353</v>
      </c>
      <c r="K15" s="87"/>
      <c r="L15" s="141"/>
    </row>
    <row r="16" spans="1:12" ht="12.75" customHeight="1">
      <c r="A16" s="202" t="s">
        <v>926</v>
      </c>
      <c r="B16" s="202" t="s">
        <v>1223</v>
      </c>
      <c r="C16" s="201">
        <v>163.5975</v>
      </c>
      <c r="D16" s="201">
        <v>162.93700000000001</v>
      </c>
      <c r="E16" s="165">
        <v>4.0537140121641169E-3</v>
      </c>
      <c r="F16" s="165">
        <v>2.4739302143725354E-3</v>
      </c>
      <c r="G16" s="165">
        <v>-1.0539164352956795E-3</v>
      </c>
      <c r="H16" s="165">
        <v>4.9813648812717028E-2</v>
      </c>
      <c r="I16" s="165">
        <v>5.5180849087723027E-2</v>
      </c>
      <c r="J16" s="753" t="s">
        <v>1354</v>
      </c>
      <c r="K16" s="87"/>
      <c r="L16" s="141"/>
    </row>
    <row r="17" spans="1:12" ht="12.75" customHeight="1">
      <c r="A17" s="202" t="s">
        <v>926</v>
      </c>
      <c r="B17" s="202" t="s">
        <v>1224</v>
      </c>
      <c r="C17" s="201">
        <v>150.7962</v>
      </c>
      <c r="D17" s="201">
        <v>150.05500000000001</v>
      </c>
      <c r="E17" s="165">
        <v>4.9395221752023726E-3</v>
      </c>
      <c r="F17" s="165">
        <v>1.7229996081361703E-3</v>
      </c>
      <c r="G17" s="165">
        <v>1.4060686453319995E-4</v>
      </c>
      <c r="H17" s="165">
        <v>5.1374316118853E-2</v>
      </c>
      <c r="I17" s="165">
        <v>3.7235145437800377E-2</v>
      </c>
      <c r="J17" s="753" t="s">
        <v>1355</v>
      </c>
      <c r="K17" s="87"/>
      <c r="L17" s="141"/>
    </row>
    <row r="18" spans="1:12" ht="12.75" customHeight="1">
      <c r="A18" s="200" t="s">
        <v>882</v>
      </c>
      <c r="B18" s="200" t="s">
        <v>1225</v>
      </c>
      <c r="C18" s="201">
        <v>190.70519999999999</v>
      </c>
      <c r="D18" s="201">
        <v>189.73599999999999</v>
      </c>
      <c r="E18" s="165">
        <v>5.1081502719568283E-3</v>
      </c>
      <c r="F18" s="165">
        <v>1.3836211825381724E-2</v>
      </c>
      <c r="G18" s="165">
        <v>2.2080517597045435E-2</v>
      </c>
      <c r="H18" s="165">
        <v>0.10073626685690933</v>
      </c>
      <c r="I18" s="165">
        <v>7.8057412555642358E-2</v>
      </c>
      <c r="J18" s="753" t="s">
        <v>170</v>
      </c>
      <c r="K18" s="87"/>
      <c r="L18" s="141"/>
    </row>
    <row r="19" spans="1:12" ht="12.75" customHeight="1">
      <c r="A19" s="200" t="s">
        <v>882</v>
      </c>
      <c r="B19" s="200" t="s">
        <v>1226</v>
      </c>
      <c r="C19" s="201">
        <v>115.15309999999999</v>
      </c>
      <c r="D19" s="201">
        <v>114.5575</v>
      </c>
      <c r="E19" s="165">
        <v>5.1991358051632613E-3</v>
      </c>
      <c r="F19" s="165">
        <v>1.1614928003871417E-2</v>
      </c>
      <c r="G19" s="165">
        <v>2.7902127427868014E-2</v>
      </c>
      <c r="H19" s="165">
        <v>0.11483616754524811</v>
      </c>
      <c r="I19" s="165">
        <v>9.2852097992836669E-2</v>
      </c>
      <c r="J19" s="753" t="s">
        <v>940</v>
      </c>
      <c r="K19" s="87"/>
      <c r="L19" s="141"/>
    </row>
    <row r="20" spans="1:12" ht="12.75" customHeight="1">
      <c r="A20" s="200" t="s">
        <v>882</v>
      </c>
      <c r="B20" s="200" t="s">
        <v>1349</v>
      </c>
      <c r="C20" s="201">
        <v>99.988799999999998</v>
      </c>
      <c r="D20" s="201">
        <v>0</v>
      </c>
      <c r="E20" s="165" t="s">
        <v>866</v>
      </c>
      <c r="F20" s="165" t="s">
        <v>866</v>
      </c>
      <c r="G20" s="165">
        <v>-1.1200000000002319E-4</v>
      </c>
      <c r="H20" s="165" t="s">
        <v>866</v>
      </c>
      <c r="I20" s="165" t="s">
        <v>866</v>
      </c>
      <c r="J20" s="753" t="s">
        <v>1350</v>
      </c>
      <c r="K20" s="87"/>
      <c r="L20" s="141"/>
    </row>
    <row r="21" spans="1:12" ht="12.75" customHeight="1">
      <c r="A21" s="202" t="s">
        <v>881</v>
      </c>
      <c r="B21" s="200" t="s">
        <v>1227</v>
      </c>
      <c r="C21" s="201">
        <v>242.45570000000001</v>
      </c>
      <c r="D21" s="201">
        <v>240.6489</v>
      </c>
      <c r="E21" s="165">
        <v>7.5080334877907599E-3</v>
      </c>
      <c r="F21" s="165">
        <v>9.5463711749596003E-3</v>
      </c>
      <c r="G21" s="165">
        <v>2.4422468738842878E-2</v>
      </c>
      <c r="H21" s="165">
        <v>7.621338042016837E-2</v>
      </c>
      <c r="I21" s="165">
        <v>7.3748744538435052E-2</v>
      </c>
      <c r="J21" s="753" t="s">
        <v>1356</v>
      </c>
      <c r="K21" s="87"/>
      <c r="L21" s="141"/>
    </row>
    <row r="22" spans="1:12" ht="12.75" customHeight="1">
      <c r="A22" s="202" t="s">
        <v>881</v>
      </c>
      <c r="B22" s="200" t="s">
        <v>1228</v>
      </c>
      <c r="C22" s="201">
        <v>256.03039999999999</v>
      </c>
      <c r="D22" s="201">
        <v>254.1369</v>
      </c>
      <c r="E22" s="165">
        <v>7.4507086534855386E-3</v>
      </c>
      <c r="F22" s="165">
        <v>7.7539391271762492E-3</v>
      </c>
      <c r="G22" s="165">
        <v>2.1511841547215117E-2</v>
      </c>
      <c r="H22" s="165">
        <v>7.1439810645499216E-2</v>
      </c>
      <c r="I22" s="165">
        <v>7.4459681607998984E-2</v>
      </c>
      <c r="J22" s="753" t="s">
        <v>1357</v>
      </c>
      <c r="K22" s="87"/>
      <c r="L22" s="141"/>
    </row>
    <row r="23" spans="1:12" ht="12.75" customHeight="1">
      <c r="A23" s="202" t="s">
        <v>881</v>
      </c>
      <c r="B23" s="202" t="s">
        <v>1229</v>
      </c>
      <c r="C23" s="201">
        <v>221.1507</v>
      </c>
      <c r="D23" s="201">
        <v>219.49799999999999</v>
      </c>
      <c r="E23" s="165">
        <v>7.5294535713309923E-3</v>
      </c>
      <c r="F23" s="165">
        <v>9.162079803149481E-3</v>
      </c>
      <c r="G23" s="165">
        <v>2.3444510416517239E-2</v>
      </c>
      <c r="H23" s="165">
        <v>7.9760954424613451E-2</v>
      </c>
      <c r="I23" s="165">
        <v>6.9557392576183208E-2</v>
      </c>
      <c r="J23" s="753" t="s">
        <v>171</v>
      </c>
      <c r="K23" s="87"/>
      <c r="L23" s="141"/>
    </row>
    <row r="24" spans="1:12" ht="12.75" customHeight="1">
      <c r="A24" s="202" t="s">
        <v>881</v>
      </c>
      <c r="B24" s="202" t="s">
        <v>1230</v>
      </c>
      <c r="C24" s="201">
        <v>115.86660000000001</v>
      </c>
      <c r="D24" s="201">
        <v>114.50490000000001</v>
      </c>
      <c r="E24" s="165">
        <v>1.1892067501041432E-2</v>
      </c>
      <c r="F24" s="165">
        <v>7.5798439857977205E-3</v>
      </c>
      <c r="G24" s="165">
        <v>1.8473168373401353E-2</v>
      </c>
      <c r="H24" s="165">
        <v>0.10669980400322465</v>
      </c>
      <c r="I24" s="165">
        <v>8.8628167595937724E-2</v>
      </c>
      <c r="J24" s="753">
        <v>42314</v>
      </c>
      <c r="K24" s="87"/>
      <c r="L24" s="141"/>
    </row>
    <row r="25" spans="1:12" ht="12.75" customHeight="1">
      <c r="A25" s="202" t="s">
        <v>881</v>
      </c>
      <c r="B25" s="202" t="s">
        <v>1231</v>
      </c>
      <c r="C25" s="201">
        <v>168.3109</v>
      </c>
      <c r="D25" s="201">
        <v>168.0137</v>
      </c>
      <c r="E25" s="165">
        <v>1.7689033691895583E-3</v>
      </c>
      <c r="F25" s="165">
        <v>6.6650169890828176E-3</v>
      </c>
      <c r="G25" s="165">
        <v>1.1360392932833353E-2</v>
      </c>
      <c r="H25" s="165">
        <v>4.0764018486432567E-2</v>
      </c>
      <c r="I25" s="165">
        <v>5.5053262508740985E-2</v>
      </c>
      <c r="J25" s="753" t="s">
        <v>173</v>
      </c>
      <c r="K25" s="87"/>
      <c r="L25" s="141"/>
    </row>
    <row r="26" spans="1:12" ht="12.75" customHeight="1">
      <c r="A26" s="202" t="s">
        <v>881</v>
      </c>
      <c r="B26" s="200" t="s">
        <v>1232</v>
      </c>
      <c r="C26" s="201">
        <v>218.1781</v>
      </c>
      <c r="D26" s="201">
        <v>216.3819</v>
      </c>
      <c r="E26" s="165">
        <v>8.3010639984213049E-3</v>
      </c>
      <c r="F26" s="165">
        <v>1.2109376827117798E-2</v>
      </c>
      <c r="G26" s="165">
        <v>2.6195058718171581E-2</v>
      </c>
      <c r="H26" s="165">
        <v>9.683314196315633E-2</v>
      </c>
      <c r="I26" s="165">
        <v>7.6231232574794028E-2</v>
      </c>
      <c r="J26" s="753" t="s">
        <v>172</v>
      </c>
      <c r="K26" s="87"/>
      <c r="L26" s="141"/>
    </row>
    <row r="27" spans="1:12" ht="12.75" customHeight="1">
      <c r="A27" s="51" t="s">
        <v>439</v>
      </c>
    </row>
    <row r="28" spans="1:12" ht="12.75" customHeight="1">
      <c r="A28" s="51"/>
    </row>
    <row r="29" spans="1:12" ht="12.75" customHeight="1">
      <c r="A29" s="51"/>
    </row>
    <row r="30" spans="1:12" ht="12.75" customHeight="1">
      <c r="A30" s="715"/>
    </row>
    <row r="31" spans="1:12" ht="12.75" customHeight="1">
      <c r="A31" s="716"/>
    </row>
    <row r="32" spans="1:12" ht="12.75" customHeight="1"/>
    <row r="33" spans="1:11" ht="12.75" customHeight="1"/>
    <row r="34" spans="1:11" ht="12.75" customHeight="1"/>
    <row r="35" spans="1:11" ht="12.75" customHeight="1">
      <c r="A35" s="429" t="s">
        <v>315</v>
      </c>
      <c r="J35" s="340" t="str">
        <f>Naslovnica!A20</f>
        <v>Srpanj 2017.</v>
      </c>
    </row>
    <row r="36" spans="1:11" ht="12.75" customHeight="1">
      <c r="A36" s="121" t="s">
        <v>316</v>
      </c>
      <c r="J36" s="112" t="str">
        <f>Naslovnica!A24</f>
        <v>July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439</v>
      </c>
    </row>
    <row r="70" spans="1:10" ht="12.75" customHeight="1"/>
    <row r="71" spans="1:10" ht="12.75" customHeight="1">
      <c r="A71" s="74" t="s">
        <v>279</v>
      </c>
    </row>
    <row r="72" spans="1:10" ht="12.75" customHeight="1"/>
    <row r="73" spans="1:10" ht="12.75" customHeight="1"/>
    <row r="74" spans="1:10" ht="12.75" customHeight="1"/>
    <row r="75" spans="1:10" ht="12.75" customHeight="1"/>
    <row r="76" spans="1:10" ht="12.75" customHeight="1"/>
    <row r="77" spans="1:10">
      <c r="J77" s="40" t="s">
        <v>326</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09" t="s">
        <v>358</v>
      </c>
      <c r="B1" s="510"/>
      <c r="C1" s="510"/>
      <c r="D1" s="510"/>
      <c r="E1" s="510"/>
      <c r="F1" s="510"/>
      <c r="G1" s="510"/>
      <c r="H1" s="510"/>
      <c r="I1" s="510"/>
    </row>
    <row r="2" spans="1:9">
      <c r="A2" s="511" t="s">
        <v>359</v>
      </c>
      <c r="B2" s="510"/>
      <c r="C2" s="510"/>
      <c r="D2" s="510"/>
      <c r="E2" s="510"/>
      <c r="F2" s="510"/>
      <c r="G2" s="510"/>
      <c r="H2" s="510"/>
      <c r="I2" s="510"/>
    </row>
    <row r="4" spans="1:9">
      <c r="A4" s="97" t="s">
        <v>360</v>
      </c>
      <c r="I4" s="98"/>
    </row>
    <row r="5" spans="1:9">
      <c r="A5" s="99" t="s">
        <v>361</v>
      </c>
      <c r="I5" s="100"/>
    </row>
    <row r="7" spans="1:9" ht="26.25" customHeight="1">
      <c r="A7" s="863" t="s">
        <v>758</v>
      </c>
      <c r="B7" s="863"/>
      <c r="C7" s="863"/>
      <c r="D7" s="97"/>
      <c r="E7" s="863" t="s">
        <v>388</v>
      </c>
      <c r="F7" s="863"/>
      <c r="G7" s="863"/>
      <c r="H7" s="863"/>
      <c r="I7" s="97"/>
    </row>
    <row r="8" spans="1:9" ht="27.75" customHeight="1">
      <c r="A8" s="862" t="s">
        <v>759</v>
      </c>
      <c r="B8" s="862"/>
      <c r="C8" s="862"/>
      <c r="E8" s="862" t="s">
        <v>387</v>
      </c>
      <c r="F8" s="862"/>
      <c r="G8" s="862"/>
      <c r="H8" s="862"/>
    </row>
    <row r="10" spans="1:9" ht="26.25" customHeight="1">
      <c r="A10" s="395" t="s">
        <v>362</v>
      </c>
      <c r="B10" s="395" t="s">
        <v>386</v>
      </c>
      <c r="C10" s="395" t="s">
        <v>363</v>
      </c>
    </row>
    <row r="11" spans="1:9">
      <c r="A11" s="203" t="s">
        <v>532</v>
      </c>
      <c r="B11" s="204">
        <v>49</v>
      </c>
      <c r="C11" s="204">
        <v>49</v>
      </c>
    </row>
    <row r="12" spans="1:9">
      <c r="A12" s="203" t="s">
        <v>587</v>
      </c>
      <c r="B12" s="204">
        <v>59</v>
      </c>
      <c r="C12" s="204">
        <v>59</v>
      </c>
    </row>
    <row r="13" spans="1:9">
      <c r="A13" s="203" t="s">
        <v>880</v>
      </c>
      <c r="B13" s="613">
        <v>96</v>
      </c>
      <c r="C13" s="204">
        <v>95</v>
      </c>
    </row>
    <row r="14" spans="1:9">
      <c r="A14" s="203" t="s">
        <v>942</v>
      </c>
      <c r="B14" s="204">
        <v>137</v>
      </c>
      <c r="C14" s="204">
        <v>135</v>
      </c>
    </row>
    <row r="15" spans="1:9">
      <c r="A15" s="203" t="s">
        <v>1166</v>
      </c>
      <c r="B15" s="204">
        <v>191</v>
      </c>
      <c r="C15" s="204">
        <v>189</v>
      </c>
    </row>
    <row r="16" spans="1:9">
      <c r="A16" s="51" t="s">
        <v>439</v>
      </c>
    </row>
    <row r="17" spans="1:9">
      <c r="A17" s="51"/>
    </row>
    <row r="23" spans="1:9">
      <c r="E23" s="51" t="s">
        <v>439</v>
      </c>
    </row>
    <row r="24" spans="1:9">
      <c r="E24" s="51"/>
    </row>
    <row r="25" spans="1:9" ht="27" customHeight="1">
      <c r="A25" s="863" t="s">
        <v>760</v>
      </c>
      <c r="B25" s="863"/>
      <c r="C25" s="863"/>
      <c r="E25" s="863" t="s">
        <v>520</v>
      </c>
      <c r="F25" s="863"/>
      <c r="G25" s="863"/>
      <c r="H25" s="864" t="s">
        <v>577</v>
      </c>
      <c r="I25" s="864"/>
    </row>
    <row r="26" spans="1:9" ht="30" customHeight="1">
      <c r="A26" s="862" t="s">
        <v>761</v>
      </c>
      <c r="B26" s="862"/>
      <c r="C26" s="862"/>
      <c r="E26" s="862" t="s">
        <v>521</v>
      </c>
      <c r="F26" s="862"/>
      <c r="G26" s="862"/>
      <c r="H26" s="136"/>
      <c r="I26" s="137"/>
    </row>
    <row r="28" spans="1:9" ht="27" customHeight="1">
      <c r="A28" s="395" t="s">
        <v>364</v>
      </c>
      <c r="B28" s="395" t="s">
        <v>386</v>
      </c>
      <c r="C28" s="395" t="s">
        <v>363</v>
      </c>
    </row>
    <row r="29" spans="1:9">
      <c r="A29" s="205" t="s">
        <v>1090</v>
      </c>
      <c r="B29" s="204">
        <v>166</v>
      </c>
      <c r="C29" s="204">
        <v>164</v>
      </c>
    </row>
    <row r="30" spans="1:9">
      <c r="A30" s="205" t="s">
        <v>1153</v>
      </c>
      <c r="B30" s="204">
        <v>179</v>
      </c>
      <c r="C30" s="204">
        <v>177</v>
      </c>
    </row>
    <row r="31" spans="1:9">
      <c r="A31" s="205" t="s">
        <v>1167</v>
      </c>
      <c r="B31" s="204">
        <v>191</v>
      </c>
      <c r="C31" s="204">
        <v>189</v>
      </c>
    </row>
    <row r="32" spans="1:9">
      <c r="A32" s="205" t="s">
        <v>1233</v>
      </c>
      <c r="B32" s="204">
        <v>203</v>
      </c>
      <c r="C32" s="204">
        <v>201</v>
      </c>
    </row>
    <row r="33" spans="1:9">
      <c r="A33" s="205" t="s">
        <v>1273</v>
      </c>
      <c r="B33" s="204">
        <v>211</v>
      </c>
      <c r="C33" s="204">
        <v>209</v>
      </c>
    </row>
    <row r="34" spans="1:9" ht="15">
      <c r="A34" s="51" t="s">
        <v>439</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439</v>
      </c>
    </row>
    <row r="41" spans="1:9">
      <c r="E41" s="51"/>
    </row>
    <row r="42" spans="1:9">
      <c r="A42" s="95"/>
      <c r="B42" s="697"/>
      <c r="C42" s="697"/>
      <c r="D42" s="697"/>
      <c r="E42" s="697"/>
      <c r="F42" s="697"/>
      <c r="G42" s="697"/>
      <c r="H42" s="697"/>
      <c r="I42" s="697"/>
    </row>
    <row r="44" spans="1:9">
      <c r="A44" s="699"/>
      <c r="B44" s="698"/>
      <c r="C44" s="698"/>
      <c r="D44" s="698"/>
      <c r="E44" s="698"/>
      <c r="F44" s="698"/>
      <c r="G44" s="698"/>
      <c r="H44" s="698"/>
      <c r="I44" s="698"/>
    </row>
    <row r="45" spans="1:9">
      <c r="A45" s="74" t="s">
        <v>279</v>
      </c>
    </row>
    <row r="46" spans="1:9">
      <c r="I46" s="101"/>
    </row>
    <row r="56" spans="9:9">
      <c r="I56" s="101" t="s">
        <v>921</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365</v>
      </c>
      <c r="I1" s="98"/>
    </row>
    <row r="2" spans="1:9">
      <c r="A2" s="99" t="s">
        <v>366</v>
      </c>
      <c r="I2" s="100"/>
    </row>
    <row r="4" spans="1:9" ht="26.25" customHeight="1">
      <c r="A4" s="863" t="s">
        <v>762</v>
      </c>
      <c r="B4" s="863"/>
      <c r="C4" s="863"/>
      <c r="D4" s="97"/>
      <c r="E4" s="863" t="s">
        <v>389</v>
      </c>
      <c r="F4" s="863"/>
      <c r="G4" s="863"/>
      <c r="H4" s="863"/>
      <c r="I4" s="97"/>
    </row>
    <row r="5" spans="1:9" ht="27.75" customHeight="1">
      <c r="A5" s="862" t="s">
        <v>763</v>
      </c>
      <c r="B5" s="862"/>
      <c r="C5" s="862"/>
      <c r="E5" s="862" t="s">
        <v>390</v>
      </c>
      <c r="F5" s="862"/>
      <c r="G5" s="862"/>
      <c r="H5" s="862"/>
    </row>
    <row r="7" spans="1:9" ht="26.25" customHeight="1">
      <c r="A7" s="395" t="s">
        <v>362</v>
      </c>
      <c r="B7" s="395" t="s">
        <v>386</v>
      </c>
      <c r="C7" s="395" t="s">
        <v>363</v>
      </c>
    </row>
    <row r="8" spans="1:9">
      <c r="A8" s="203" t="s">
        <v>532</v>
      </c>
      <c r="B8" s="204">
        <v>10639</v>
      </c>
      <c r="C8" s="204">
        <v>11091</v>
      </c>
    </row>
    <row r="9" spans="1:9">
      <c r="A9" s="203" t="s">
        <v>587</v>
      </c>
      <c r="B9" s="204">
        <v>13311</v>
      </c>
      <c r="C9" s="204">
        <v>13874</v>
      </c>
    </row>
    <row r="10" spans="1:9">
      <c r="A10" s="203" t="s">
        <v>880</v>
      </c>
      <c r="B10" s="204">
        <v>14706</v>
      </c>
      <c r="C10" s="204">
        <v>15335</v>
      </c>
    </row>
    <row r="11" spans="1:9">
      <c r="A11" s="203" t="s">
        <v>942</v>
      </c>
      <c r="B11" s="204">
        <v>14285</v>
      </c>
      <c r="C11" s="204">
        <v>14904</v>
      </c>
    </row>
    <row r="12" spans="1:9">
      <c r="A12" s="203" t="s">
        <v>1166</v>
      </c>
      <c r="B12" s="204">
        <v>13006</v>
      </c>
      <c r="C12" s="204">
        <v>13515</v>
      </c>
    </row>
    <row r="13" spans="1:9">
      <c r="A13" s="51" t="s">
        <v>439</v>
      </c>
    </row>
    <row r="14" spans="1:9">
      <c r="A14" s="51"/>
    </row>
    <row r="20" spans="1:9">
      <c r="E20" s="51" t="s">
        <v>439</v>
      </c>
    </row>
    <row r="22" spans="1:9" ht="27" customHeight="1">
      <c r="A22" s="863" t="s">
        <v>764</v>
      </c>
      <c r="B22" s="863"/>
      <c r="C22" s="863"/>
      <c r="E22" s="863" t="s">
        <v>522</v>
      </c>
      <c r="F22" s="863"/>
      <c r="G22" s="863"/>
      <c r="H22" s="864" t="s">
        <v>577</v>
      </c>
      <c r="I22" s="864"/>
    </row>
    <row r="23" spans="1:9" ht="30" customHeight="1">
      <c r="A23" s="862" t="s">
        <v>765</v>
      </c>
      <c r="B23" s="862"/>
      <c r="C23" s="862"/>
      <c r="E23" s="862" t="s">
        <v>523</v>
      </c>
      <c r="F23" s="862"/>
      <c r="G23" s="862"/>
      <c r="H23" s="136"/>
    </row>
    <row r="25" spans="1:9" ht="27" customHeight="1">
      <c r="A25" s="395" t="s">
        <v>364</v>
      </c>
      <c r="B25" s="395" t="s">
        <v>386</v>
      </c>
      <c r="C25" s="395" t="s">
        <v>363</v>
      </c>
    </row>
    <row r="26" spans="1:9">
      <c r="A26" s="205" t="s">
        <v>1090</v>
      </c>
      <c r="B26" s="204">
        <v>13535</v>
      </c>
      <c r="C26" s="204">
        <v>14097</v>
      </c>
    </row>
    <row r="27" spans="1:9">
      <c r="A27" s="205" t="s">
        <v>1153</v>
      </c>
      <c r="B27" s="204">
        <v>13312</v>
      </c>
      <c r="C27" s="204">
        <v>13851</v>
      </c>
    </row>
    <row r="28" spans="1:9">
      <c r="A28" s="205" t="s">
        <v>1167</v>
      </c>
      <c r="B28" s="204">
        <v>13006</v>
      </c>
      <c r="C28" s="204">
        <v>13515</v>
      </c>
    </row>
    <row r="29" spans="1:9">
      <c r="A29" s="205" t="s">
        <v>1233</v>
      </c>
      <c r="B29" s="204">
        <v>12522</v>
      </c>
      <c r="C29" s="204">
        <v>12981</v>
      </c>
    </row>
    <row r="30" spans="1:9">
      <c r="A30" s="205" t="s">
        <v>1273</v>
      </c>
      <c r="B30" s="204">
        <v>12098</v>
      </c>
      <c r="C30" s="204">
        <v>12525</v>
      </c>
    </row>
    <row r="31" spans="1:9" ht="15">
      <c r="A31" s="51" t="s">
        <v>439</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439</v>
      </c>
    </row>
    <row r="38" spans="1:5" ht="15">
      <c r="A38"/>
      <c r="B38"/>
      <c r="C38"/>
      <c r="E38" s="51"/>
    </row>
    <row r="39" spans="1:5">
      <c r="A39" s="74" t="s">
        <v>279</v>
      </c>
    </row>
    <row r="54" spans="9:9">
      <c r="I54" s="101"/>
    </row>
    <row r="55" spans="9:9">
      <c r="I55" s="101" t="s">
        <v>922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1"/>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05" t="s">
        <v>376</v>
      </c>
      <c r="B1" s="324"/>
      <c r="C1" s="324"/>
      <c r="D1" s="325"/>
      <c r="E1" s="325"/>
      <c r="F1" s="325"/>
      <c r="G1" s="325"/>
      <c r="H1" s="325"/>
      <c r="I1" s="325"/>
      <c r="J1" s="325"/>
      <c r="K1" s="325"/>
      <c r="L1" s="325"/>
      <c r="M1" s="325"/>
      <c r="N1" s="325"/>
      <c r="O1" s="325"/>
      <c r="P1" s="325"/>
    </row>
    <row r="2" spans="1:16" ht="18">
      <c r="A2" s="326" t="s">
        <v>377</v>
      </c>
      <c r="B2" s="324"/>
      <c r="C2" s="324"/>
      <c r="D2" s="325"/>
      <c r="E2" s="325"/>
      <c r="F2" s="325"/>
      <c r="G2" s="325"/>
      <c r="H2" s="325"/>
      <c r="I2" s="325"/>
      <c r="J2" s="325"/>
      <c r="K2" s="325"/>
      <c r="L2" s="325"/>
      <c r="M2" s="325"/>
      <c r="N2" s="325"/>
      <c r="O2" s="325"/>
      <c r="P2" s="325"/>
    </row>
    <row r="3" spans="1:16" ht="12.75" customHeight="1">
      <c r="A3" s="465" t="s">
        <v>1333</v>
      </c>
    </row>
    <row r="4" spans="1:16" ht="12.75" customHeight="1">
      <c r="A4" s="122" t="s">
        <v>1334</v>
      </c>
      <c r="H4" s="87"/>
      <c r="J4" s="87"/>
    </row>
    <row r="5" spans="1:16" ht="12.75" customHeight="1">
      <c r="L5" s="865" t="s">
        <v>127</v>
      </c>
      <c r="M5" s="866"/>
      <c r="N5" s="866"/>
      <c r="O5" s="866"/>
      <c r="P5" s="866"/>
    </row>
    <row r="6" spans="1:16" ht="24" customHeight="1">
      <c r="A6" s="867" t="s">
        <v>442</v>
      </c>
      <c r="B6" s="869" t="s">
        <v>579</v>
      </c>
      <c r="C6" s="869"/>
      <c r="D6" s="869"/>
      <c r="E6" s="869"/>
      <c r="F6" s="869"/>
      <c r="G6" s="869" t="s">
        <v>580</v>
      </c>
      <c r="H6" s="869"/>
      <c r="I6" s="869"/>
      <c r="J6" s="869"/>
      <c r="K6" s="869"/>
      <c r="L6" s="869" t="s">
        <v>578</v>
      </c>
      <c r="M6" s="869"/>
      <c r="N6" s="869"/>
      <c r="O6" s="869"/>
      <c r="P6" s="869"/>
    </row>
    <row r="7" spans="1:16" ht="48" customHeight="1">
      <c r="A7" s="868"/>
      <c r="B7" s="867" t="s">
        <v>440</v>
      </c>
      <c r="C7" s="867"/>
      <c r="D7" s="867"/>
      <c r="E7" s="867" t="s">
        <v>894</v>
      </c>
      <c r="F7" s="867"/>
      <c r="G7" s="867" t="s">
        <v>440</v>
      </c>
      <c r="H7" s="867"/>
      <c r="I7" s="867"/>
      <c r="J7" s="867" t="s">
        <v>895</v>
      </c>
      <c r="K7" s="867"/>
      <c r="L7" s="867" t="s">
        <v>441</v>
      </c>
      <c r="M7" s="867"/>
      <c r="N7" s="867"/>
      <c r="O7" s="867" t="s">
        <v>895</v>
      </c>
      <c r="P7" s="867"/>
    </row>
    <row r="8" spans="1:16" ht="24">
      <c r="A8" s="868"/>
      <c r="B8" s="396" t="s">
        <v>1335</v>
      </c>
      <c r="C8" s="396" t="s">
        <v>1336</v>
      </c>
      <c r="D8" s="397" t="s">
        <v>443</v>
      </c>
      <c r="E8" s="750" t="s">
        <v>1335</v>
      </c>
      <c r="F8" s="750" t="s">
        <v>1336</v>
      </c>
      <c r="G8" s="750" t="s">
        <v>1335</v>
      </c>
      <c r="H8" s="750" t="s">
        <v>1336</v>
      </c>
      <c r="I8" s="397" t="s">
        <v>443</v>
      </c>
      <c r="J8" s="750" t="s">
        <v>1335</v>
      </c>
      <c r="K8" s="750" t="s">
        <v>1336</v>
      </c>
      <c r="L8" s="750" t="s">
        <v>1335</v>
      </c>
      <c r="M8" s="750" t="s">
        <v>1336</v>
      </c>
      <c r="N8" s="397" t="s">
        <v>443</v>
      </c>
      <c r="O8" s="750" t="s">
        <v>1335</v>
      </c>
      <c r="P8" s="750" t="s">
        <v>1336</v>
      </c>
    </row>
    <row r="9" spans="1:16" ht="14.25" customHeight="1">
      <c r="A9" s="206" t="s">
        <v>1412</v>
      </c>
      <c r="B9" s="207">
        <v>39493.171000000002</v>
      </c>
      <c r="C9" s="207">
        <v>44511.156000000003</v>
      </c>
      <c r="D9" s="208">
        <v>112.70595617657544</v>
      </c>
      <c r="E9" s="209">
        <v>1.0399056896597701E-2</v>
      </c>
      <c r="F9" s="210">
        <v>1.137172056649806E-2</v>
      </c>
      <c r="G9" s="207">
        <v>127837.212</v>
      </c>
      <c r="H9" s="207">
        <v>142372.916</v>
      </c>
      <c r="I9" s="208">
        <v>111.37047951264769</v>
      </c>
      <c r="J9" s="209">
        <v>7.4048123494193777E-2</v>
      </c>
      <c r="K9" s="210">
        <v>8.1724153374513289E-2</v>
      </c>
      <c r="L9" s="207">
        <v>167330.383</v>
      </c>
      <c r="M9" s="207">
        <v>186884.07199999999</v>
      </c>
      <c r="N9" s="211">
        <v>111.68567754966531</v>
      </c>
      <c r="O9" s="212">
        <v>3.029058241314404E-2</v>
      </c>
      <c r="P9" s="210">
        <v>3.3039911963503789E-2</v>
      </c>
    </row>
    <row r="10" spans="1:16" ht="14.25" customHeight="1">
      <c r="A10" s="206" t="s">
        <v>1413</v>
      </c>
      <c r="B10" s="207">
        <v>392269.35223000002</v>
      </c>
      <c r="C10" s="207">
        <v>418009.89199999999</v>
      </c>
      <c r="D10" s="208">
        <v>106.56195535635614</v>
      </c>
      <c r="E10" s="209">
        <v>0.10328953612337925</v>
      </c>
      <c r="F10" s="210">
        <v>0.10679326517280371</v>
      </c>
      <c r="G10" s="207">
        <v>305662.33539999998</v>
      </c>
      <c r="H10" s="207">
        <v>316824.06814999995</v>
      </c>
      <c r="I10" s="208">
        <v>103.65165460618277</v>
      </c>
      <c r="J10" s="209">
        <v>0.1770511262340646</v>
      </c>
      <c r="K10" s="210">
        <v>0.1818616873607326</v>
      </c>
      <c r="L10" s="207">
        <v>697931.68762999994</v>
      </c>
      <c r="M10" s="207">
        <v>734833.96014999994</v>
      </c>
      <c r="N10" s="211">
        <v>105.28737599596758</v>
      </c>
      <c r="O10" s="212">
        <v>0.12634141465451146</v>
      </c>
      <c r="P10" s="210">
        <v>0.12991395730690658</v>
      </c>
    </row>
    <row r="11" spans="1:16" ht="14.25" customHeight="1">
      <c r="A11" s="206" t="s">
        <v>1414</v>
      </c>
      <c r="B11" s="207">
        <v>34107.17065</v>
      </c>
      <c r="C11" s="207">
        <v>5612.8684999999996</v>
      </c>
      <c r="D11" s="208">
        <v>16.456564391101143</v>
      </c>
      <c r="E11" s="209">
        <v>8.9808541373220495E-3</v>
      </c>
      <c r="F11" s="210">
        <v>1.4339769598097859E-3</v>
      </c>
      <c r="G11" s="207">
        <v>0</v>
      </c>
      <c r="H11" s="207">
        <v>0</v>
      </c>
      <c r="I11" s="208" t="s">
        <v>866</v>
      </c>
      <c r="J11" s="209">
        <v>0</v>
      </c>
      <c r="K11" s="210">
        <v>0</v>
      </c>
      <c r="L11" s="207">
        <v>34107.17065</v>
      </c>
      <c r="M11" s="207">
        <v>5612.8684999999996</v>
      </c>
      <c r="N11" s="211">
        <v>16.456564391101143</v>
      </c>
      <c r="O11" s="212">
        <v>6.1741689998581579E-3</v>
      </c>
      <c r="P11" s="210">
        <v>9.9231935133949566E-4</v>
      </c>
    </row>
    <row r="12" spans="1:16" ht="14.25" customHeight="1">
      <c r="A12" s="206" t="s">
        <v>1415</v>
      </c>
      <c r="B12" s="207">
        <v>1236518.67295</v>
      </c>
      <c r="C12" s="207">
        <v>1433233.61488</v>
      </c>
      <c r="D12" s="208">
        <v>115.90877244584516</v>
      </c>
      <c r="E12" s="209">
        <v>0.32559117711040558</v>
      </c>
      <c r="F12" s="210">
        <v>0.36616285982164237</v>
      </c>
      <c r="G12" s="207">
        <v>341937.27085000003</v>
      </c>
      <c r="H12" s="207">
        <v>347312.28625999996</v>
      </c>
      <c r="I12" s="208">
        <v>101.57193025394351</v>
      </c>
      <c r="J12" s="210">
        <v>0.19806293381279616</v>
      </c>
      <c r="K12" s="210">
        <v>0.19936237416929145</v>
      </c>
      <c r="L12" s="207">
        <v>1578455.9438</v>
      </c>
      <c r="M12" s="207">
        <v>1780545.9011400002</v>
      </c>
      <c r="N12" s="211">
        <v>112.80301538562334</v>
      </c>
      <c r="O12" s="212">
        <v>0.28573621236013641</v>
      </c>
      <c r="P12" s="210">
        <v>0.31478915881415048</v>
      </c>
    </row>
    <row r="13" spans="1:16" ht="14.25" customHeight="1">
      <c r="A13" s="206" t="s">
        <v>1416</v>
      </c>
      <c r="B13" s="207">
        <v>196041.17727000001</v>
      </c>
      <c r="C13" s="207" t="s">
        <v>866</v>
      </c>
      <c r="D13" s="208" t="s">
        <v>866</v>
      </c>
      <c r="E13" s="209">
        <v>5.1620148620295035E-2</v>
      </c>
      <c r="F13" s="210" t="s">
        <v>866</v>
      </c>
      <c r="G13" s="207">
        <v>0</v>
      </c>
      <c r="H13" s="207">
        <v>0</v>
      </c>
      <c r="I13" s="208" t="s">
        <v>866</v>
      </c>
      <c r="J13" s="209">
        <v>0</v>
      </c>
      <c r="K13" s="210">
        <v>0</v>
      </c>
      <c r="L13" s="207">
        <v>196041.17727000001</v>
      </c>
      <c r="M13" s="207" t="s">
        <v>866</v>
      </c>
      <c r="N13" s="211" t="s">
        <v>866</v>
      </c>
      <c r="O13" s="212">
        <v>3.5487885284208757E-2</v>
      </c>
      <c r="P13" s="210" t="s">
        <v>866</v>
      </c>
    </row>
    <row r="14" spans="1:16" ht="14.25" customHeight="1">
      <c r="A14" s="206" t="s">
        <v>1417</v>
      </c>
      <c r="B14" s="207">
        <v>36835.854450000006</v>
      </c>
      <c r="C14" s="207">
        <v>58606.089610000003</v>
      </c>
      <c r="D14" s="208">
        <v>159.10066560163639</v>
      </c>
      <c r="E14" s="209">
        <v>9.6993514716846013E-3</v>
      </c>
      <c r="F14" s="210">
        <v>1.497269750846429E-2</v>
      </c>
      <c r="G14" s="207">
        <v>0</v>
      </c>
      <c r="H14" s="207" t="s">
        <v>866</v>
      </c>
      <c r="I14" s="208" t="s">
        <v>866</v>
      </c>
      <c r="J14" s="209">
        <v>0</v>
      </c>
      <c r="K14" s="210" t="s">
        <v>866</v>
      </c>
      <c r="L14" s="207">
        <v>36835.854450000006</v>
      </c>
      <c r="M14" s="207">
        <v>58606.089610000003</v>
      </c>
      <c r="N14" s="211">
        <v>159.10066560163639</v>
      </c>
      <c r="O14" s="212">
        <v>6.6681224591250941E-3</v>
      </c>
      <c r="P14" s="210">
        <v>1.0361182847298055E-2</v>
      </c>
    </row>
    <row r="15" spans="1:16" ht="14.25" customHeight="1">
      <c r="A15" s="206" t="s">
        <v>1418</v>
      </c>
      <c r="B15" s="207">
        <v>0</v>
      </c>
      <c r="C15" s="207">
        <v>0</v>
      </c>
      <c r="D15" s="208" t="s">
        <v>866</v>
      </c>
      <c r="E15" s="209">
        <v>0</v>
      </c>
      <c r="F15" s="210">
        <v>0</v>
      </c>
      <c r="G15" s="207">
        <v>655.83063000000004</v>
      </c>
      <c r="H15" s="207">
        <v>1912.0709399999998</v>
      </c>
      <c r="I15" s="208">
        <v>291.54950265131714</v>
      </c>
      <c r="J15" s="209">
        <v>3.7988177872273147E-4</v>
      </c>
      <c r="K15" s="210">
        <v>1.0975569171000879E-3</v>
      </c>
      <c r="L15" s="207">
        <v>655.83063000000004</v>
      </c>
      <c r="M15" s="207">
        <v>1912.0709399999998</v>
      </c>
      <c r="N15" s="211">
        <v>291.54950265131714</v>
      </c>
      <c r="O15" s="212">
        <v>1.1872017138142316E-4</v>
      </c>
      <c r="P15" s="210">
        <v>3.3804194680418749E-4</v>
      </c>
    </row>
    <row r="16" spans="1:16" ht="14.25" customHeight="1">
      <c r="A16" s="206" t="s">
        <v>1419</v>
      </c>
      <c r="B16" s="207">
        <v>0</v>
      </c>
      <c r="C16" s="207">
        <v>0</v>
      </c>
      <c r="D16" s="208" t="s">
        <v>866</v>
      </c>
      <c r="E16" s="209">
        <v>0</v>
      </c>
      <c r="F16" s="210">
        <v>0</v>
      </c>
      <c r="G16" s="207">
        <v>128091.43751</v>
      </c>
      <c r="H16" s="207">
        <v>129577.68365000001</v>
      </c>
      <c r="I16" s="208">
        <v>101.16030092947</v>
      </c>
      <c r="J16" s="209">
        <v>7.4195380475673131E-2</v>
      </c>
      <c r="K16" s="210">
        <v>7.4379501312783133E-2</v>
      </c>
      <c r="L16" s="207">
        <v>128091.43751</v>
      </c>
      <c r="M16" s="207">
        <v>129577.68365000001</v>
      </c>
      <c r="N16" s="211">
        <v>101.16030092947</v>
      </c>
      <c r="O16" s="212">
        <v>2.3187446145478224E-2</v>
      </c>
      <c r="P16" s="210">
        <v>2.2908508009343596E-2</v>
      </c>
    </row>
    <row r="17" spans="1:16" ht="14.25" customHeight="1">
      <c r="A17" s="206" t="s">
        <v>1420</v>
      </c>
      <c r="B17" s="207">
        <v>477193.63669999997</v>
      </c>
      <c r="C17" s="207">
        <v>503991.46066000004</v>
      </c>
      <c r="D17" s="208">
        <v>105.61571276291917</v>
      </c>
      <c r="E17" s="209">
        <v>0.12565118609335452</v>
      </c>
      <c r="F17" s="210">
        <v>0.12875985648466917</v>
      </c>
      <c r="G17" s="207">
        <v>0</v>
      </c>
      <c r="H17" s="207">
        <v>0</v>
      </c>
      <c r="I17" s="208" t="s">
        <v>866</v>
      </c>
      <c r="J17" s="209">
        <v>0</v>
      </c>
      <c r="K17" s="210">
        <v>0</v>
      </c>
      <c r="L17" s="207">
        <v>477193.63669999997</v>
      </c>
      <c r="M17" s="207">
        <v>503991.46066000004</v>
      </c>
      <c r="N17" s="211">
        <v>105.61571276291917</v>
      </c>
      <c r="O17" s="212">
        <v>8.6382836878400412E-2</v>
      </c>
      <c r="P17" s="210">
        <v>8.9102475734604544E-2</v>
      </c>
    </row>
    <row r="18" spans="1:16" ht="14.25" customHeight="1">
      <c r="A18" s="206" t="s">
        <v>1421</v>
      </c>
      <c r="B18" s="207">
        <v>174024.67487000002</v>
      </c>
      <c r="C18" s="207">
        <v>190965.36908999999</v>
      </c>
      <c r="D18" s="208">
        <v>109.73465069402084</v>
      </c>
      <c r="E18" s="209">
        <v>4.5822922028343739E-2</v>
      </c>
      <c r="F18" s="210">
        <v>4.878787724968648E-2</v>
      </c>
      <c r="G18" s="207">
        <v>157268.23222999999</v>
      </c>
      <c r="H18" s="207">
        <v>181186.13284000001</v>
      </c>
      <c r="I18" s="208">
        <v>115.20834835545224</v>
      </c>
      <c r="J18" s="209">
        <v>9.1095677852240597E-2</v>
      </c>
      <c r="K18" s="210">
        <v>0.10400351222384951</v>
      </c>
      <c r="L18" s="207">
        <v>331292.90710000001</v>
      </c>
      <c r="M18" s="207">
        <v>372151.50193000003</v>
      </c>
      <c r="N18" s="211">
        <v>112.33307262375736</v>
      </c>
      <c r="O18" s="212">
        <v>5.9971506223126393E-2</v>
      </c>
      <c r="P18" s="210">
        <v>6.5794011920143267E-2</v>
      </c>
    </row>
    <row r="19" spans="1:16" ht="14.25" customHeight="1">
      <c r="A19" s="206" t="s">
        <v>1422</v>
      </c>
      <c r="B19" s="207">
        <v>79066.436430000002</v>
      </c>
      <c r="C19" s="207">
        <v>79949.558839999998</v>
      </c>
      <c r="D19" s="208">
        <v>101.11693716053823</v>
      </c>
      <c r="E19" s="209">
        <v>2.0819203680727365E-2</v>
      </c>
      <c r="F19" s="210">
        <v>2.0425532029392245E-2</v>
      </c>
      <c r="G19" s="207">
        <v>133315.46804000001</v>
      </c>
      <c r="H19" s="207">
        <v>150487.91467</v>
      </c>
      <c r="I19" s="208">
        <v>112.88106090198593</v>
      </c>
      <c r="J19" s="209">
        <v>7.722133553031621E-2</v>
      </c>
      <c r="K19" s="210">
        <v>8.6382282283954545E-2</v>
      </c>
      <c r="L19" s="207">
        <v>212381.90447000001</v>
      </c>
      <c r="M19" s="207">
        <v>230437.47350999998</v>
      </c>
      <c r="N19" s="211">
        <v>108.50146300602104</v>
      </c>
      <c r="O19" s="212">
        <v>3.844592634685489E-2</v>
      </c>
      <c r="P19" s="210">
        <v>4.0739875562335978E-2</v>
      </c>
    </row>
    <row r="20" spans="1:16" ht="14.25" customHeight="1">
      <c r="A20" s="206" t="s">
        <v>1423</v>
      </c>
      <c r="B20" s="207">
        <v>120162.09379000001</v>
      </c>
      <c r="C20" s="207">
        <v>129945.26028</v>
      </c>
      <c r="D20" s="208">
        <v>108.14164116272593</v>
      </c>
      <c r="E20" s="209">
        <v>3.1640215725815463E-2</v>
      </c>
      <c r="F20" s="210">
        <v>3.3198445550257548E-2</v>
      </c>
      <c r="G20" s="207">
        <v>0</v>
      </c>
      <c r="H20" s="207">
        <v>0</v>
      </c>
      <c r="I20" s="208" t="s">
        <v>866</v>
      </c>
      <c r="J20" s="208">
        <v>0</v>
      </c>
      <c r="K20" s="210">
        <v>0</v>
      </c>
      <c r="L20" s="207">
        <v>120162.09379000001</v>
      </c>
      <c r="M20" s="207">
        <v>129945.26028</v>
      </c>
      <c r="N20" s="211">
        <v>108.14164116272593</v>
      </c>
      <c r="O20" s="212">
        <v>2.1752055661534816E-2</v>
      </c>
      <c r="P20" s="210">
        <v>2.2973493213085526E-2</v>
      </c>
    </row>
    <row r="21" spans="1:16" ht="14.25" customHeight="1">
      <c r="A21" s="206" t="s">
        <v>1424</v>
      </c>
      <c r="B21" s="207">
        <v>6992.0383300000003</v>
      </c>
      <c r="C21" s="207">
        <v>6019.49305</v>
      </c>
      <c r="D21" s="208">
        <v>86.090675792962941</v>
      </c>
      <c r="E21" s="209">
        <v>1.8410930947241986E-3</v>
      </c>
      <c r="F21" s="210">
        <v>1.5378614951401652E-3</v>
      </c>
      <c r="G21" s="207">
        <v>0</v>
      </c>
      <c r="H21" s="207">
        <v>0</v>
      </c>
      <c r="I21" s="208" t="s">
        <v>866</v>
      </c>
      <c r="J21" s="208">
        <v>0</v>
      </c>
      <c r="K21" s="210">
        <v>0</v>
      </c>
      <c r="L21" s="207">
        <v>6992.0383300000003</v>
      </c>
      <c r="M21" s="207">
        <v>6019.49305</v>
      </c>
      <c r="N21" s="211">
        <v>86.090675792962941</v>
      </c>
      <c r="O21" s="212">
        <v>1.2657170172778905E-3</v>
      </c>
      <c r="P21" s="210">
        <v>1.06420797828572E-3</v>
      </c>
    </row>
    <row r="22" spans="1:16" ht="14.25" customHeight="1">
      <c r="A22" s="206" t="s">
        <v>1425</v>
      </c>
      <c r="B22" s="207">
        <v>31374.766050000002</v>
      </c>
      <c r="C22" s="207">
        <v>34800.86896</v>
      </c>
      <c r="D22" s="208">
        <v>110.91993133762345</v>
      </c>
      <c r="E22" s="209">
        <v>8.2613770687441617E-3</v>
      </c>
      <c r="F22" s="210">
        <v>8.89093415781958E-3</v>
      </c>
      <c r="G22" s="207">
        <v>0</v>
      </c>
      <c r="H22" s="207">
        <v>0</v>
      </c>
      <c r="I22" s="208" t="s">
        <v>866</v>
      </c>
      <c r="J22" s="208">
        <v>0</v>
      </c>
      <c r="K22" s="210">
        <v>0</v>
      </c>
      <c r="L22" s="207">
        <v>31374.766050000002</v>
      </c>
      <c r="M22" s="207">
        <v>34800.86896</v>
      </c>
      <c r="N22" s="211">
        <v>110.91993133762345</v>
      </c>
      <c r="O22" s="212">
        <v>5.6795419916694911E-3</v>
      </c>
      <c r="P22" s="210">
        <v>6.1525716685573491E-3</v>
      </c>
    </row>
    <row r="23" spans="1:16" ht="14.25" customHeight="1">
      <c r="A23" s="206" t="s">
        <v>1426</v>
      </c>
      <c r="B23" s="207">
        <v>305224.95049000002</v>
      </c>
      <c r="C23" s="207">
        <v>334000.21416000003</v>
      </c>
      <c r="D23" s="208">
        <v>109.42755945207132</v>
      </c>
      <c r="E23" s="209">
        <v>8.0369632167716448E-2</v>
      </c>
      <c r="F23" s="210">
        <v>8.5330452989763494E-2</v>
      </c>
      <c r="G23" s="207">
        <v>0</v>
      </c>
      <c r="H23" s="207">
        <v>0</v>
      </c>
      <c r="I23" s="208" t="s">
        <v>866</v>
      </c>
      <c r="J23" s="208">
        <v>0</v>
      </c>
      <c r="K23" s="210">
        <v>0</v>
      </c>
      <c r="L23" s="207">
        <v>305224.95049000002</v>
      </c>
      <c r="M23" s="207">
        <v>334000.21416000003</v>
      </c>
      <c r="N23" s="211">
        <v>109.42755945207132</v>
      </c>
      <c r="O23" s="212">
        <v>5.5252616719135547E-2</v>
      </c>
      <c r="P23" s="210">
        <v>5.9049107575298417E-2</v>
      </c>
    </row>
    <row r="24" spans="1:16" ht="14.25" customHeight="1">
      <c r="A24" s="206" t="s">
        <v>1427</v>
      </c>
      <c r="B24" s="207">
        <v>14729.86231</v>
      </c>
      <c r="C24" s="207">
        <v>15737.62069</v>
      </c>
      <c r="D24" s="208">
        <v>106.84160081602283</v>
      </c>
      <c r="E24" s="209">
        <v>3.8785610869469063E-3</v>
      </c>
      <c r="F24" s="210">
        <v>4.0206510221441651E-3</v>
      </c>
      <c r="G24" s="207">
        <v>139336.97646999999</v>
      </c>
      <c r="H24" s="207">
        <v>134559.96438999998</v>
      </c>
      <c r="I24" s="208">
        <v>96.571612072385875</v>
      </c>
      <c r="J24" s="209">
        <v>8.0709219792419545E-2</v>
      </c>
      <c r="K24" s="210">
        <v>7.7239403931836342E-2</v>
      </c>
      <c r="L24" s="207">
        <v>154066.83877999999</v>
      </c>
      <c r="M24" s="207">
        <v>150297.58508000002</v>
      </c>
      <c r="N24" s="211">
        <v>97.553494489893254</v>
      </c>
      <c r="O24" s="212">
        <v>2.7889581040391007E-2</v>
      </c>
      <c r="P24" s="210">
        <v>2.657165442847597E-2</v>
      </c>
    </row>
    <row r="25" spans="1:16" ht="14.25" customHeight="1">
      <c r="A25" s="206" t="s">
        <v>1428</v>
      </c>
      <c r="B25" s="207">
        <v>0</v>
      </c>
      <c r="C25" s="207">
        <v>0</v>
      </c>
      <c r="D25" s="208" t="s">
        <v>866</v>
      </c>
      <c r="E25" s="209">
        <v>0</v>
      </c>
      <c r="F25" s="210">
        <v>0</v>
      </c>
      <c r="G25" s="207">
        <v>25553.919989999999</v>
      </c>
      <c r="H25" s="207">
        <v>27154.526269999998</v>
      </c>
      <c r="I25" s="208">
        <v>106.26364284081021</v>
      </c>
      <c r="J25" s="209">
        <v>1.4801792010140733E-2</v>
      </c>
      <c r="K25" s="210">
        <v>1.5587098530044367E-2</v>
      </c>
      <c r="L25" s="207">
        <v>25553.919989999999</v>
      </c>
      <c r="M25" s="207">
        <v>27154.526269999998</v>
      </c>
      <c r="N25" s="211">
        <v>106.26364284081021</v>
      </c>
      <c r="O25" s="212">
        <v>4.6258372541702958E-3</v>
      </c>
      <c r="P25" s="210">
        <v>4.8007470501362521E-3</v>
      </c>
    </row>
    <row r="26" spans="1:16" ht="14.25" customHeight="1">
      <c r="A26" s="206" t="s">
        <v>1429</v>
      </c>
      <c r="B26" s="207">
        <v>212242.09915999998</v>
      </c>
      <c r="C26" s="207">
        <v>239420.42161000002</v>
      </c>
      <c r="D26" s="208">
        <v>112.80534001386384</v>
      </c>
      <c r="E26" s="209">
        <v>5.5886058504093547E-2</v>
      </c>
      <c r="F26" s="210">
        <v>6.1167185423404276E-2</v>
      </c>
      <c r="G26" s="207">
        <v>34730.313539999996</v>
      </c>
      <c r="H26" s="207">
        <v>33342.920809999996</v>
      </c>
      <c r="I26" s="208">
        <v>96.005239836369185</v>
      </c>
      <c r="J26" s="209">
        <v>2.0117104446880384E-2</v>
      </c>
      <c r="K26" s="210">
        <v>1.9139328257002833E-2</v>
      </c>
      <c r="L26" s="207">
        <v>246972.41269999999</v>
      </c>
      <c r="M26" s="207">
        <v>272763.34242</v>
      </c>
      <c r="N26" s="211">
        <v>110.44283830653123</v>
      </c>
      <c r="O26" s="212">
        <v>4.4707590376234133E-2</v>
      </c>
      <c r="P26" s="210">
        <v>4.8222819226819071E-2</v>
      </c>
    </row>
    <row r="27" spans="1:16" ht="14.25" customHeight="1">
      <c r="A27" s="206" t="s">
        <v>1430</v>
      </c>
      <c r="B27" s="207">
        <v>210283.44532</v>
      </c>
      <c r="C27" s="207">
        <v>222608.41488999999</v>
      </c>
      <c r="D27" s="208">
        <v>105.86112213980725</v>
      </c>
      <c r="E27" s="209">
        <v>5.5370319904048004E-2</v>
      </c>
      <c r="F27" s="210">
        <v>5.6872050006522991E-2</v>
      </c>
      <c r="G27" s="207">
        <v>147949.34121000001</v>
      </c>
      <c r="H27" s="207">
        <v>112352.45687000001</v>
      </c>
      <c r="I27" s="208">
        <v>75.939815582231205</v>
      </c>
      <c r="J27" s="209">
        <v>8.5697825518931806E-2</v>
      </c>
      <c r="K27" s="210">
        <v>6.4491967118572399E-2</v>
      </c>
      <c r="L27" s="207">
        <v>358232.78652999998</v>
      </c>
      <c r="M27" s="207">
        <v>334960.87176000001</v>
      </c>
      <c r="N27" s="211">
        <v>93.503689320170281</v>
      </c>
      <c r="O27" s="212">
        <v>6.4848233470410452E-2</v>
      </c>
      <c r="P27" s="210">
        <v>5.9218945711804076E-2</v>
      </c>
    </row>
    <row r="28" spans="1:16" ht="14.25" customHeight="1">
      <c r="A28" s="206" t="s">
        <v>1431</v>
      </c>
      <c r="B28" s="207">
        <v>41017.801890000002</v>
      </c>
      <c r="C28" s="207" t="s">
        <v>866</v>
      </c>
      <c r="D28" s="208" t="s">
        <v>866</v>
      </c>
      <c r="E28" s="209">
        <v>1.0800511704352195E-2</v>
      </c>
      <c r="F28" s="210" t="s">
        <v>866</v>
      </c>
      <c r="G28" s="207">
        <v>0</v>
      </c>
      <c r="H28" s="207" t="s">
        <v>866</v>
      </c>
      <c r="I28" s="208" t="s">
        <v>866</v>
      </c>
      <c r="J28" s="209">
        <v>0</v>
      </c>
      <c r="K28" s="210" t="s">
        <v>866</v>
      </c>
      <c r="L28" s="207">
        <v>41017.801890000002</v>
      </c>
      <c r="M28" s="207" t="s">
        <v>866</v>
      </c>
      <c r="N28" s="211" t="s">
        <v>866</v>
      </c>
      <c r="O28" s="212">
        <v>7.4251494933532808E-3</v>
      </c>
      <c r="P28" s="210" t="s">
        <v>866</v>
      </c>
    </row>
    <row r="29" spans="1:16" ht="14.25" customHeight="1">
      <c r="A29" s="206" t="s">
        <v>1432</v>
      </c>
      <c r="B29" s="207">
        <v>0</v>
      </c>
      <c r="C29" s="207">
        <v>0</v>
      </c>
      <c r="D29" s="208" t="s">
        <v>866</v>
      </c>
      <c r="E29" s="209">
        <v>0</v>
      </c>
      <c r="F29" s="210">
        <v>0</v>
      </c>
      <c r="G29" s="207">
        <v>14490.0013</v>
      </c>
      <c r="H29" s="207">
        <v>0</v>
      </c>
      <c r="I29" s="208" t="s">
        <v>866</v>
      </c>
      <c r="J29" s="209">
        <v>8.393153987850021E-3</v>
      </c>
      <c r="K29" s="210">
        <v>0</v>
      </c>
      <c r="L29" s="207">
        <v>14490.0013</v>
      </c>
      <c r="M29" s="207">
        <v>0</v>
      </c>
      <c r="N29" s="211" t="s">
        <v>866</v>
      </c>
      <c r="O29" s="212">
        <v>2.623017832596572E-3</v>
      </c>
      <c r="P29" s="210">
        <v>0</v>
      </c>
    </row>
    <row r="30" spans="1:16" ht="14.25" customHeight="1">
      <c r="A30" s="206" t="s">
        <v>1433</v>
      </c>
      <c r="B30" s="207">
        <v>190187.47734000001</v>
      </c>
      <c r="C30" s="207">
        <v>196784.82637999998</v>
      </c>
      <c r="D30" s="208">
        <v>103.46886615894579</v>
      </c>
      <c r="E30" s="209">
        <v>5.0078794581449183E-2</v>
      </c>
      <c r="F30" s="210">
        <v>5.0274633561981537E-2</v>
      </c>
      <c r="G30" s="207">
        <v>147002.71522000001</v>
      </c>
      <c r="H30" s="207">
        <v>140464.66794999997</v>
      </c>
      <c r="I30" s="208">
        <v>95.552430946451977</v>
      </c>
      <c r="J30" s="209">
        <v>8.5149504125546491E-2</v>
      </c>
      <c r="K30" s="210">
        <v>8.0628790852649804E-2</v>
      </c>
      <c r="L30" s="207">
        <v>337190.19256</v>
      </c>
      <c r="M30" s="207">
        <v>337249.49432999996</v>
      </c>
      <c r="N30" s="211">
        <v>100.01758703880137</v>
      </c>
      <c r="O30" s="212">
        <v>6.1039048220206296E-2</v>
      </c>
      <c r="P30" s="210">
        <v>5.9623559585106699E-2</v>
      </c>
    </row>
    <row r="31" spans="1:16" ht="14.25" customHeight="1">
      <c r="A31" s="206" t="s">
        <v>1434</v>
      </c>
      <c r="B31" s="207">
        <v>0</v>
      </c>
      <c r="C31" s="207">
        <v>0</v>
      </c>
      <c r="D31" s="208" t="s">
        <v>866</v>
      </c>
      <c r="E31" s="209">
        <v>0</v>
      </c>
      <c r="F31" s="210">
        <v>0</v>
      </c>
      <c r="G31" s="207">
        <v>22576.12472</v>
      </c>
      <c r="H31" s="207">
        <v>24567.911780000002</v>
      </c>
      <c r="I31" s="208">
        <v>108.82253745805851</v>
      </c>
      <c r="J31" s="209">
        <v>1.3076940940223892E-2</v>
      </c>
      <c r="K31" s="210">
        <v>1.4102343667669432E-2</v>
      </c>
      <c r="L31" s="207">
        <v>22576.12472</v>
      </c>
      <c r="M31" s="207">
        <v>24567.911780000002</v>
      </c>
      <c r="N31" s="211">
        <v>108.82253745805851</v>
      </c>
      <c r="O31" s="212">
        <v>4.0867889867949349E-3</v>
      </c>
      <c r="P31" s="210">
        <v>4.3434501060011571E-3</v>
      </c>
    </row>
    <row r="32" spans="1:16" ht="18.75" customHeight="1">
      <c r="A32" s="626" t="s">
        <v>284</v>
      </c>
      <c r="B32" s="398">
        <v>3797764.6812300002</v>
      </c>
      <c r="C32" s="398">
        <v>3914197.1296000006</v>
      </c>
      <c r="D32" s="399">
        <v>103.06581523982921</v>
      </c>
      <c r="E32" s="400">
        <v>0.99999999999999978</v>
      </c>
      <c r="F32" s="401">
        <v>0.99999999999999989</v>
      </c>
      <c r="G32" s="402">
        <v>1726407.1791099999</v>
      </c>
      <c r="H32" s="398">
        <v>1742115.5205800002</v>
      </c>
      <c r="I32" s="399">
        <v>100.90988624584487</v>
      </c>
      <c r="J32" s="400">
        <v>1</v>
      </c>
      <c r="K32" s="401">
        <v>1</v>
      </c>
      <c r="L32" s="403">
        <v>5524171.8603400001</v>
      </c>
      <c r="M32" s="404">
        <v>5656312.6501799989</v>
      </c>
      <c r="N32" s="405">
        <v>102.39204704670186</v>
      </c>
      <c r="O32" s="406">
        <v>0.99999999999999989</v>
      </c>
      <c r="P32" s="401">
        <v>1</v>
      </c>
    </row>
    <row r="33" spans="1:1" ht="12.75" customHeight="1">
      <c r="A33" s="51" t="s">
        <v>439</v>
      </c>
    </row>
    <row r="34" spans="1:1" ht="12.75" customHeight="1"/>
    <row r="35" spans="1:1" ht="12.75" customHeight="1">
      <c r="A35" s="633" t="s">
        <v>1137</v>
      </c>
    </row>
    <row r="36" spans="1:1" ht="12.75" customHeight="1">
      <c r="A36" s="634" t="s">
        <v>1435</v>
      </c>
    </row>
    <row r="37" spans="1:1" ht="12.75" customHeight="1">
      <c r="A37" s="634" t="s">
        <v>1436</v>
      </c>
    </row>
    <row r="38" spans="1:1" ht="12.75" customHeight="1">
      <c r="A38" s="784" t="s">
        <v>1437</v>
      </c>
    </row>
    <row r="39" spans="1:1" ht="12.75" customHeight="1">
      <c r="A39" s="714" t="s">
        <v>1438</v>
      </c>
    </row>
    <row r="40" spans="1:1" ht="12.75" customHeight="1">
      <c r="A40" s="714" t="s">
        <v>1439</v>
      </c>
    </row>
    <row r="41" spans="1:1" ht="12.75" customHeight="1">
      <c r="A41" s="707"/>
    </row>
    <row r="42" spans="1:1" ht="12.75" customHeight="1">
      <c r="A42" s="707" t="s">
        <v>1484</v>
      </c>
    </row>
    <row r="43" spans="1:1" ht="12.75" customHeight="1"/>
    <row r="44" spans="1:1" ht="12.75" customHeight="1">
      <c r="A44" s="74" t="s">
        <v>279</v>
      </c>
    </row>
    <row r="45" spans="1:1" ht="12.75" customHeight="1"/>
    <row r="46" spans="1:1" ht="12.75" customHeight="1"/>
    <row r="47" spans="1:1" ht="12.75" customHeight="1"/>
    <row r="48" spans="1:1" ht="12.75" customHeight="1"/>
    <row r="49" spans="16:16" ht="12.75" customHeight="1">
      <c r="P49" s="40" t="s">
        <v>367</v>
      </c>
    </row>
    <row r="50" spans="16:16" ht="12.75" customHeight="1"/>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2" t="s">
        <v>1337</v>
      </c>
    </row>
    <row r="2" spans="1:7" ht="12.75" customHeight="1">
      <c r="A2" s="123" t="s">
        <v>1338</v>
      </c>
    </row>
    <row r="3" spans="1:7" ht="12.75" customHeight="1"/>
    <row r="4" spans="1:7" ht="12.75" customHeight="1">
      <c r="B4" s="865" t="s">
        <v>1274</v>
      </c>
      <c r="C4" s="866"/>
      <c r="D4" s="866"/>
      <c r="E4" s="866"/>
      <c r="F4" s="866"/>
    </row>
    <row r="5" spans="1:7">
      <c r="A5" s="870" t="s">
        <v>564</v>
      </c>
      <c r="B5" s="870" t="s">
        <v>444</v>
      </c>
      <c r="C5" s="871" t="s">
        <v>445</v>
      </c>
      <c r="D5" s="871"/>
      <c r="E5" s="868" t="s">
        <v>446</v>
      </c>
      <c r="F5" s="868"/>
    </row>
    <row r="6" spans="1:7" ht="65.25">
      <c r="A6" s="870"/>
      <c r="B6" s="870"/>
      <c r="C6" s="407" t="s">
        <v>563</v>
      </c>
      <c r="D6" s="407" t="s">
        <v>447</v>
      </c>
      <c r="E6" s="407" t="s">
        <v>448</v>
      </c>
      <c r="F6" s="407" t="s">
        <v>449</v>
      </c>
    </row>
    <row r="7" spans="1:7" ht="22.5">
      <c r="A7" s="213">
        <v>1</v>
      </c>
      <c r="B7" s="214" t="s">
        <v>450</v>
      </c>
      <c r="C7" s="215">
        <v>1515903</v>
      </c>
      <c r="D7" s="215">
        <v>270764.6923</v>
      </c>
      <c r="E7" s="215">
        <v>9475</v>
      </c>
      <c r="F7" s="215">
        <v>58925.816180000002</v>
      </c>
      <c r="G7" s="87"/>
    </row>
    <row r="8" spans="1:7" ht="22.5">
      <c r="A8" s="213">
        <v>2</v>
      </c>
      <c r="B8" s="214" t="s">
        <v>451</v>
      </c>
      <c r="C8" s="215">
        <v>223605</v>
      </c>
      <c r="D8" s="215">
        <v>307347.98826999997</v>
      </c>
      <c r="E8" s="215">
        <v>1635155</v>
      </c>
      <c r="F8" s="215">
        <v>148926.74096</v>
      </c>
      <c r="G8" s="87"/>
    </row>
    <row r="9" spans="1:7" ht="22.5">
      <c r="A9" s="213">
        <v>3</v>
      </c>
      <c r="B9" s="214" t="s">
        <v>452</v>
      </c>
      <c r="C9" s="215">
        <v>365740</v>
      </c>
      <c r="D9" s="215">
        <v>551168.78692999994</v>
      </c>
      <c r="E9" s="215">
        <v>60193</v>
      </c>
      <c r="F9" s="215">
        <v>332907.36814999999</v>
      </c>
      <c r="G9" s="87"/>
    </row>
    <row r="10" spans="1:7" ht="33.75">
      <c r="A10" s="213">
        <v>4</v>
      </c>
      <c r="B10" s="214" t="s">
        <v>453</v>
      </c>
      <c r="C10" s="215">
        <v>30</v>
      </c>
      <c r="D10" s="215">
        <v>3943.0259000000001</v>
      </c>
      <c r="E10" s="215">
        <v>167</v>
      </c>
      <c r="F10" s="215">
        <v>569.57073000000003</v>
      </c>
    </row>
    <row r="11" spans="1:7" ht="22.5">
      <c r="A11" s="213">
        <v>5</v>
      </c>
      <c r="B11" s="216" t="s">
        <v>454</v>
      </c>
      <c r="C11" s="215">
        <v>78</v>
      </c>
      <c r="D11" s="215">
        <v>7680.8968399999994</v>
      </c>
      <c r="E11" s="215">
        <v>8</v>
      </c>
      <c r="F11" s="642">
        <v>3627.0253299999999</v>
      </c>
    </row>
    <row r="12" spans="1:7" ht="22.5">
      <c r="A12" s="213">
        <v>6</v>
      </c>
      <c r="B12" s="214" t="s">
        <v>455</v>
      </c>
      <c r="C12" s="215">
        <v>16142</v>
      </c>
      <c r="D12" s="215">
        <v>120364.71904000001</v>
      </c>
      <c r="E12" s="215">
        <v>888</v>
      </c>
      <c r="F12" s="215">
        <v>35102.114520000003</v>
      </c>
    </row>
    <row r="13" spans="1:7" ht="22.5">
      <c r="A13" s="213">
        <v>7</v>
      </c>
      <c r="B13" s="214" t="s">
        <v>456</v>
      </c>
      <c r="C13" s="215">
        <v>9191</v>
      </c>
      <c r="D13" s="215">
        <v>21467.52475</v>
      </c>
      <c r="E13" s="215">
        <v>2306</v>
      </c>
      <c r="F13" s="215">
        <v>29267.93737</v>
      </c>
    </row>
    <row r="14" spans="1:7" ht="22.5">
      <c r="A14" s="213">
        <v>8</v>
      </c>
      <c r="B14" s="214" t="s">
        <v>457</v>
      </c>
      <c r="C14" s="215">
        <v>373870</v>
      </c>
      <c r="D14" s="215">
        <v>414181.86343000003</v>
      </c>
      <c r="E14" s="215">
        <v>17808</v>
      </c>
      <c r="F14" s="215">
        <v>100658.34534999999</v>
      </c>
    </row>
    <row r="15" spans="1:7" ht="22.5">
      <c r="A15" s="213">
        <v>9</v>
      </c>
      <c r="B15" s="214" t="s">
        <v>458</v>
      </c>
      <c r="C15" s="215">
        <v>384699</v>
      </c>
      <c r="D15" s="215">
        <v>444394.13255000004</v>
      </c>
      <c r="E15" s="215">
        <v>38076</v>
      </c>
      <c r="F15" s="215">
        <v>178949.95678000001</v>
      </c>
    </row>
    <row r="16" spans="1:7" ht="33.75">
      <c r="A16" s="213">
        <v>10</v>
      </c>
      <c r="B16" s="214" t="s">
        <v>459</v>
      </c>
      <c r="C16" s="215">
        <v>1638548</v>
      </c>
      <c r="D16" s="215">
        <v>1251630.72994</v>
      </c>
      <c r="E16" s="215">
        <v>51598</v>
      </c>
      <c r="F16" s="215">
        <v>694284.17888999998</v>
      </c>
    </row>
    <row r="17" spans="1:6" ht="33.75">
      <c r="A17" s="213">
        <v>11</v>
      </c>
      <c r="B17" s="214" t="s">
        <v>460</v>
      </c>
      <c r="C17" s="215">
        <v>189</v>
      </c>
      <c r="D17" s="215">
        <v>2584.9102000000003</v>
      </c>
      <c r="E17" s="215">
        <v>1</v>
      </c>
      <c r="F17" s="215">
        <v>113.63052999999999</v>
      </c>
    </row>
    <row r="18" spans="1:6" ht="22.5">
      <c r="A18" s="213">
        <v>12</v>
      </c>
      <c r="B18" s="214" t="s">
        <v>461</v>
      </c>
      <c r="C18" s="215">
        <v>36868</v>
      </c>
      <c r="D18" s="215">
        <v>32103.900659999999</v>
      </c>
      <c r="E18" s="215">
        <v>89</v>
      </c>
      <c r="F18" s="215">
        <v>8975.4524199999996</v>
      </c>
    </row>
    <row r="19" spans="1:6" ht="22.5">
      <c r="A19" s="213">
        <v>13</v>
      </c>
      <c r="B19" s="214" t="s">
        <v>462</v>
      </c>
      <c r="C19" s="215">
        <v>119772</v>
      </c>
      <c r="D19" s="215">
        <v>238190.21837000002</v>
      </c>
      <c r="E19" s="215">
        <v>6245</v>
      </c>
      <c r="F19" s="215">
        <v>80851.321299999996</v>
      </c>
    </row>
    <row r="20" spans="1:6" ht="22.5">
      <c r="A20" s="213">
        <v>14</v>
      </c>
      <c r="B20" s="214" t="s">
        <v>463</v>
      </c>
      <c r="C20" s="215">
        <v>34901</v>
      </c>
      <c r="D20" s="215">
        <v>118949.97486</v>
      </c>
      <c r="E20" s="215">
        <v>1298</v>
      </c>
      <c r="F20" s="215">
        <v>-3360.3820499999997</v>
      </c>
    </row>
    <row r="21" spans="1:6" ht="22.5">
      <c r="A21" s="213">
        <v>15</v>
      </c>
      <c r="B21" s="214" t="s">
        <v>464</v>
      </c>
      <c r="C21" s="215">
        <v>1011</v>
      </c>
      <c r="D21" s="215">
        <v>4546.8704500000003</v>
      </c>
      <c r="E21" s="215">
        <v>306</v>
      </c>
      <c r="F21" s="215">
        <v>1610.6957600000001</v>
      </c>
    </row>
    <row r="22" spans="1:6" ht="22.5">
      <c r="A22" s="213">
        <v>16</v>
      </c>
      <c r="B22" s="214" t="s">
        <v>465</v>
      </c>
      <c r="C22" s="215">
        <v>79319</v>
      </c>
      <c r="D22" s="215">
        <v>62671.04133</v>
      </c>
      <c r="E22" s="215">
        <v>1716</v>
      </c>
      <c r="F22" s="215">
        <v>30518.412100000001</v>
      </c>
    </row>
    <row r="23" spans="1:6" ht="22.5">
      <c r="A23" s="213">
        <v>17</v>
      </c>
      <c r="B23" s="214" t="s">
        <v>466</v>
      </c>
      <c r="C23" s="215">
        <v>23409</v>
      </c>
      <c r="D23" s="215">
        <v>3337.7612599999998</v>
      </c>
      <c r="E23" s="215">
        <v>12</v>
      </c>
      <c r="F23" s="215">
        <v>141.78918999999999</v>
      </c>
    </row>
    <row r="24" spans="1:6" ht="22.5">
      <c r="A24" s="213">
        <v>18</v>
      </c>
      <c r="B24" s="214" t="s">
        <v>467</v>
      </c>
      <c r="C24" s="215">
        <v>361537</v>
      </c>
      <c r="D24" s="215">
        <v>58868.092520000006</v>
      </c>
      <c r="E24" s="215">
        <v>134891</v>
      </c>
      <c r="F24" s="215">
        <v>19078.94399</v>
      </c>
    </row>
    <row r="25" spans="1:6" ht="22.5">
      <c r="A25" s="213">
        <v>19</v>
      </c>
      <c r="B25" s="214" t="s">
        <v>468</v>
      </c>
      <c r="C25" s="215">
        <v>802581</v>
      </c>
      <c r="D25" s="215">
        <v>1299794.90555</v>
      </c>
      <c r="E25" s="215">
        <v>27753</v>
      </c>
      <c r="F25" s="215">
        <v>1042957.19641</v>
      </c>
    </row>
    <row r="26" spans="1:6" ht="22.5">
      <c r="A26" s="213">
        <v>20</v>
      </c>
      <c r="B26" s="214" t="s">
        <v>469</v>
      </c>
      <c r="C26" s="215">
        <v>3752</v>
      </c>
      <c r="D26" s="215">
        <v>18014.682239999998</v>
      </c>
      <c r="E26" s="215">
        <v>1743</v>
      </c>
      <c r="F26" s="215">
        <v>13014.918730000001</v>
      </c>
    </row>
    <row r="27" spans="1:6" ht="33.75">
      <c r="A27" s="213">
        <v>21</v>
      </c>
      <c r="B27" s="214" t="s">
        <v>470</v>
      </c>
      <c r="C27" s="215">
        <v>639257</v>
      </c>
      <c r="D27" s="215">
        <v>77708.406300000002</v>
      </c>
      <c r="E27" s="215">
        <v>1967</v>
      </c>
      <c r="F27" s="215">
        <v>12435.1939</v>
      </c>
    </row>
    <row r="28" spans="1:6" ht="22.5">
      <c r="A28" s="213">
        <v>22</v>
      </c>
      <c r="B28" s="214" t="s">
        <v>471</v>
      </c>
      <c r="C28" s="215">
        <v>2942</v>
      </c>
      <c r="D28" s="215">
        <v>2859.7003599999998</v>
      </c>
      <c r="E28" s="215">
        <v>107</v>
      </c>
      <c r="F28" s="215">
        <v>2778.9166800000003</v>
      </c>
    </row>
    <row r="29" spans="1:6" ht="45">
      <c r="A29" s="213">
        <v>23</v>
      </c>
      <c r="B29" s="214" t="s">
        <v>472</v>
      </c>
      <c r="C29" s="215">
        <v>44012</v>
      </c>
      <c r="D29" s="215">
        <v>343737.82613</v>
      </c>
      <c r="E29" s="215">
        <v>2797</v>
      </c>
      <c r="F29" s="215">
        <v>83015.008310000005</v>
      </c>
    </row>
    <row r="30" spans="1:6" ht="22.5">
      <c r="A30" s="213">
        <v>24</v>
      </c>
      <c r="B30" s="214" t="s">
        <v>473</v>
      </c>
      <c r="C30" s="215">
        <v>0</v>
      </c>
      <c r="D30" s="215">
        <v>0</v>
      </c>
      <c r="E30" s="215">
        <v>0</v>
      </c>
      <c r="F30" s="215">
        <v>0</v>
      </c>
    </row>
    <row r="31" spans="1:6" ht="22.5">
      <c r="A31" s="213">
        <v>25</v>
      </c>
      <c r="B31" s="214" t="s">
        <v>474</v>
      </c>
      <c r="C31" s="215">
        <v>0</v>
      </c>
      <c r="D31" s="215">
        <v>0</v>
      </c>
      <c r="E31" s="215">
        <v>0</v>
      </c>
      <c r="F31" s="215">
        <v>0</v>
      </c>
    </row>
    <row r="32" spans="1:6" ht="22.5">
      <c r="A32" s="408"/>
      <c r="B32" s="409" t="s">
        <v>475</v>
      </c>
      <c r="C32" s="410">
        <v>5184812</v>
      </c>
      <c r="D32" s="410">
        <v>3914197.1296000001</v>
      </c>
      <c r="E32" s="410">
        <v>1960232</v>
      </c>
      <c r="F32" s="410">
        <v>1721148.9175</v>
      </c>
    </row>
    <row r="33" spans="1:7" ht="22.5">
      <c r="A33" s="408"/>
      <c r="B33" s="409" t="s">
        <v>476</v>
      </c>
      <c r="C33" s="410">
        <v>1492544</v>
      </c>
      <c r="D33" s="410">
        <v>1742115.52058</v>
      </c>
      <c r="E33" s="410">
        <v>34367</v>
      </c>
      <c r="F33" s="410">
        <v>1154201.2340299999</v>
      </c>
    </row>
    <row r="34" spans="1:7">
      <c r="A34" s="408"/>
      <c r="B34" s="411" t="s">
        <v>477</v>
      </c>
      <c r="C34" s="412">
        <v>6677356</v>
      </c>
      <c r="D34" s="412">
        <v>5656312.6501799999</v>
      </c>
      <c r="E34" s="412">
        <v>1994599</v>
      </c>
      <c r="F34" s="412">
        <v>2875350.1515300004</v>
      </c>
    </row>
    <row r="35" spans="1:7" ht="12.75" customHeight="1">
      <c r="A35" s="51" t="s">
        <v>479</v>
      </c>
    </row>
    <row r="36" spans="1:7" ht="12.75" customHeight="1"/>
    <row r="37" spans="1:7" ht="12.75" customHeight="1">
      <c r="A37" s="465" t="s">
        <v>368</v>
      </c>
    </row>
    <row r="38" spans="1:7" ht="12.75" customHeight="1">
      <c r="A38" s="122" t="s">
        <v>369</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478</v>
      </c>
    </row>
    <row r="66" spans="1:1" ht="12.75" customHeight="1"/>
    <row r="67" spans="1:1" ht="12.75" customHeight="1"/>
    <row r="68" spans="1:1" ht="12.75" customHeight="1">
      <c r="A68" s="74" t="s">
        <v>279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370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39" t="s">
        <v>1339</v>
      </c>
    </row>
    <row r="2" spans="1:18" ht="12.75" customHeight="1">
      <c r="A2" s="111" t="s">
        <v>1340</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479</v>
      </c>
    </row>
    <row r="43" spans="1:17" ht="12.75" customHeight="1">
      <c r="A43" s="54"/>
      <c r="Q43" s="87"/>
    </row>
    <row r="44" spans="1:17" ht="12.75" customHeight="1">
      <c r="A44" s="506" t="s">
        <v>179</v>
      </c>
    </row>
    <row r="45" spans="1:17" ht="12.75" customHeight="1">
      <c r="A45" s="506" t="s">
        <v>180</v>
      </c>
    </row>
    <row r="46" spans="1:17" ht="12.75" customHeight="1">
      <c r="A46" s="506"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886</v>
      </c>
    </row>
    <row r="53" spans="1:8" ht="12.75" customHeight="1">
      <c r="A53" s="57" t="s">
        <v>1275</v>
      </c>
      <c r="B53" s="30"/>
      <c r="C53" s="30"/>
      <c r="D53" s="30"/>
      <c r="E53" s="30"/>
      <c r="F53" s="30"/>
      <c r="G53" s="30"/>
      <c r="H53" s="30"/>
    </row>
    <row r="54" spans="1:8" ht="12.75" customHeight="1">
      <c r="A54" s="57" t="s">
        <v>1276</v>
      </c>
      <c r="B54" s="30"/>
      <c r="C54" s="30"/>
      <c r="D54" s="30"/>
      <c r="E54" s="30"/>
      <c r="F54" s="30"/>
      <c r="G54" s="30"/>
      <c r="H54" s="30"/>
    </row>
    <row r="55" spans="1:8" ht="12.75" customHeight="1">
      <c r="A55" s="57" t="s">
        <v>1277</v>
      </c>
      <c r="B55" s="30"/>
      <c r="C55" s="30"/>
      <c r="D55" s="30"/>
      <c r="E55" s="30"/>
      <c r="F55" s="30"/>
      <c r="G55" s="30"/>
      <c r="H55" s="30"/>
    </row>
    <row r="56" spans="1:8" ht="12.75" customHeight="1">
      <c r="A56" s="57" t="s">
        <v>1278</v>
      </c>
      <c r="H56" s="30"/>
    </row>
    <row r="57" spans="1:8" ht="12.75" customHeight="1">
      <c r="A57" s="57" t="s">
        <v>1279</v>
      </c>
      <c r="B57" s="30"/>
      <c r="C57" s="30"/>
      <c r="D57" s="30"/>
      <c r="E57" s="30"/>
      <c r="F57" s="30"/>
      <c r="G57" s="30"/>
      <c r="H57" s="30"/>
    </row>
    <row r="58" spans="1:8" ht="12.75" customHeight="1">
      <c r="A58" s="533" t="s">
        <v>1280</v>
      </c>
      <c r="B58" s="30"/>
      <c r="C58" s="30"/>
      <c r="D58" s="30"/>
      <c r="E58" s="30"/>
      <c r="F58" s="30"/>
      <c r="G58" s="30"/>
      <c r="H58" s="30"/>
    </row>
    <row r="59" spans="1:8" ht="12.75" customHeight="1">
      <c r="A59" s="57" t="s">
        <v>1281</v>
      </c>
      <c r="B59" s="30"/>
      <c r="C59" s="30"/>
      <c r="D59" s="30"/>
      <c r="E59" s="30"/>
      <c r="F59" s="30"/>
      <c r="G59" s="30"/>
      <c r="H59" s="30"/>
    </row>
    <row r="60" spans="1:8" ht="12.75" customHeight="1">
      <c r="A60" s="57" t="s">
        <v>1282</v>
      </c>
      <c r="B60" s="30"/>
      <c r="C60" s="30"/>
      <c r="D60" s="30"/>
      <c r="E60" s="30"/>
      <c r="F60" s="30"/>
      <c r="G60" s="30"/>
      <c r="H60" s="30"/>
    </row>
    <row r="61" spans="1:8" ht="12.75" customHeight="1">
      <c r="A61" s="57"/>
    </row>
    <row r="62" spans="1:8" ht="12.75" customHeight="1">
      <c r="A62" s="533"/>
    </row>
    <row r="63" spans="1:8" ht="12.75" customHeight="1"/>
    <row r="64" spans="1:8" ht="12.75" customHeight="1">
      <c r="A64" s="74" t="s">
        <v>279</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327</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sheetViews>
  <sheetFormatPr defaultRowHeight="15"/>
  <cols>
    <col min="1" max="1" width="40.7109375" customWidth="1"/>
    <col min="2" max="2" width="12.7109375" bestFit="1" customWidth="1"/>
    <col min="3" max="3" width="13.85546875" bestFit="1" customWidth="1"/>
    <col min="4" max="4" width="10.140625" customWidth="1"/>
    <col min="5" max="5" width="11.140625" bestFit="1" customWidth="1"/>
    <col min="6" max="6" width="12.42578125" customWidth="1"/>
    <col min="7" max="7" width="10" customWidth="1"/>
    <col min="12" max="12" width="13.28515625" bestFit="1" customWidth="1"/>
  </cols>
  <sheetData>
    <row r="1" spans="1:12">
      <c r="A1" s="488" t="s">
        <v>378</v>
      </c>
      <c r="B1" s="489"/>
      <c r="C1" s="489"/>
      <c r="D1" s="489"/>
      <c r="E1" s="489"/>
      <c r="F1" s="489"/>
      <c r="G1" s="489"/>
    </row>
    <row r="2" spans="1:12">
      <c r="A2" s="486" t="s">
        <v>379</v>
      </c>
      <c r="B2" s="489"/>
      <c r="C2" s="489"/>
      <c r="D2" s="489"/>
      <c r="E2" s="489"/>
      <c r="F2" s="489"/>
      <c r="G2" s="489"/>
    </row>
    <row r="3" spans="1:12" ht="12.75" customHeight="1">
      <c r="A3" s="38" t="s">
        <v>766</v>
      </c>
      <c r="G3" s="340"/>
    </row>
    <row r="4" spans="1:12" ht="12.75" customHeight="1">
      <c r="A4" s="121" t="s">
        <v>1150</v>
      </c>
      <c r="G4" s="112"/>
    </row>
    <row r="5" spans="1:12" ht="40.5" customHeight="1">
      <c r="A5" s="756" t="s">
        <v>1092</v>
      </c>
      <c r="B5" s="873" t="s">
        <v>1371</v>
      </c>
      <c r="C5" s="874"/>
      <c r="D5" s="875"/>
      <c r="E5" s="873" t="s">
        <v>1372</v>
      </c>
      <c r="F5" s="874"/>
      <c r="G5" s="875"/>
      <c r="L5" s="662"/>
    </row>
    <row r="6" spans="1:12" ht="24">
      <c r="A6" s="872" t="s">
        <v>1091</v>
      </c>
      <c r="B6" s="774" t="str">
        <f>Naslovnica!A20</f>
        <v>Srpanj 2017.</v>
      </c>
      <c r="C6" s="770" t="s">
        <v>174</v>
      </c>
      <c r="D6" s="771" t="s">
        <v>94</v>
      </c>
      <c r="E6" s="774" t="str">
        <f>Naslovnica!A20</f>
        <v>Srpanj 2017.</v>
      </c>
      <c r="F6" s="770" t="s">
        <v>174</v>
      </c>
      <c r="G6" s="771" t="s">
        <v>94</v>
      </c>
    </row>
    <row r="7" spans="1:12" ht="24">
      <c r="A7" s="872"/>
      <c r="B7" s="775" t="str">
        <f>Naslovnica!A24</f>
        <v>July 2017</v>
      </c>
      <c r="C7" s="772" t="s">
        <v>1364</v>
      </c>
      <c r="D7" s="773" t="s">
        <v>148</v>
      </c>
      <c r="E7" s="775" t="str">
        <f>Naslovnica!A24</f>
        <v>July 2017</v>
      </c>
      <c r="F7" s="772" t="s">
        <v>1364</v>
      </c>
      <c r="G7" s="773" t="s">
        <v>148</v>
      </c>
    </row>
    <row r="8" spans="1:12" ht="25.5">
      <c r="A8" s="765" t="s">
        <v>1093</v>
      </c>
      <c r="B8" s="779">
        <v>106853282.28</v>
      </c>
      <c r="C8" s="780">
        <v>2106487515.2800002</v>
      </c>
      <c r="D8" s="781">
        <v>-0.20054886915219272</v>
      </c>
      <c r="E8" s="779">
        <v>2973738.68</v>
      </c>
      <c r="F8" s="780">
        <v>52809735.68</v>
      </c>
      <c r="G8" s="781">
        <v>-0.18182797453263932</v>
      </c>
      <c r="H8" s="87"/>
    </row>
    <row r="9" spans="1:12">
      <c r="A9" s="217" t="s">
        <v>480</v>
      </c>
      <c r="B9" s="664">
        <v>96658960.159999996</v>
      </c>
      <c r="C9" s="663">
        <v>1884137743.1600001</v>
      </c>
      <c r="D9" s="218">
        <v>-0.24914707511247283</v>
      </c>
      <c r="E9" s="664">
        <v>2973738.68</v>
      </c>
      <c r="F9" s="663">
        <v>52809735.68</v>
      </c>
      <c r="G9" s="218">
        <v>-0.18182797453263932</v>
      </c>
      <c r="H9" s="87"/>
    </row>
    <row r="10" spans="1:12">
      <c r="A10" s="217" t="s">
        <v>481</v>
      </c>
      <c r="B10" s="664">
        <v>10194322.119999999</v>
      </c>
      <c r="C10" s="663">
        <v>222349772.12</v>
      </c>
      <c r="D10" s="218">
        <v>1.0694555295285975</v>
      </c>
      <c r="E10" s="664" t="s">
        <v>866</v>
      </c>
      <c r="F10" s="664" t="s">
        <v>866</v>
      </c>
      <c r="G10" s="218" t="s">
        <v>866</v>
      </c>
      <c r="H10" s="77"/>
    </row>
    <row r="11" spans="1:12">
      <c r="A11" s="217" t="s">
        <v>482</v>
      </c>
      <c r="B11" s="664" t="s">
        <v>866</v>
      </c>
      <c r="C11" s="664" t="s">
        <v>866</v>
      </c>
      <c r="D11" s="767" t="s">
        <v>866</v>
      </c>
      <c r="E11" s="664" t="s">
        <v>866</v>
      </c>
      <c r="F11" s="664" t="s">
        <v>866</v>
      </c>
      <c r="G11" s="767" t="s">
        <v>866</v>
      </c>
    </row>
    <row r="12" spans="1:12">
      <c r="A12" s="217" t="s">
        <v>483</v>
      </c>
      <c r="B12" s="664" t="s">
        <v>866</v>
      </c>
      <c r="C12" s="664" t="s">
        <v>866</v>
      </c>
      <c r="D12" s="767" t="s">
        <v>866</v>
      </c>
      <c r="E12" s="664" t="s">
        <v>866</v>
      </c>
      <c r="F12" s="664" t="s">
        <v>866</v>
      </c>
      <c r="G12" s="767" t="s">
        <v>866</v>
      </c>
    </row>
    <row r="13" spans="1:12">
      <c r="A13" s="217" t="s">
        <v>1368</v>
      </c>
      <c r="B13" s="664" t="s">
        <v>866</v>
      </c>
      <c r="C13" s="664" t="s">
        <v>866</v>
      </c>
      <c r="D13" s="218" t="s">
        <v>866</v>
      </c>
      <c r="E13" s="664" t="s">
        <v>866</v>
      </c>
      <c r="F13" s="664" t="s">
        <v>866</v>
      </c>
      <c r="G13" s="218" t="s">
        <v>866</v>
      </c>
    </row>
    <row r="14" spans="1:12">
      <c r="A14" s="217" t="s">
        <v>484</v>
      </c>
      <c r="B14" s="664">
        <v>27449000</v>
      </c>
      <c r="C14" s="664">
        <v>310162742</v>
      </c>
      <c r="D14" s="218">
        <v>-0.49554181472073638</v>
      </c>
      <c r="E14" s="664" t="s">
        <v>866</v>
      </c>
      <c r="F14" s="664">
        <v>2322728</v>
      </c>
      <c r="G14" s="218" t="s">
        <v>866</v>
      </c>
    </row>
    <row r="15" spans="1:12">
      <c r="A15" s="217" t="s">
        <v>1366</v>
      </c>
      <c r="B15" s="664" t="s">
        <v>866</v>
      </c>
      <c r="C15" s="664">
        <v>65142086</v>
      </c>
      <c r="D15" s="218" t="s">
        <v>866</v>
      </c>
      <c r="E15" s="664" t="s">
        <v>866</v>
      </c>
      <c r="F15" s="664" t="s">
        <v>866</v>
      </c>
      <c r="G15" s="218" t="s">
        <v>866</v>
      </c>
    </row>
    <row r="16" spans="1:12" ht="18.75" customHeight="1">
      <c r="A16" s="413" t="s">
        <v>1094</v>
      </c>
      <c r="B16" s="768">
        <v>134302282.28</v>
      </c>
      <c r="C16" s="665">
        <v>2481792343.2800002</v>
      </c>
      <c r="D16" s="666">
        <v>-0.35078561325728358</v>
      </c>
      <c r="E16" s="768">
        <v>2973738.68</v>
      </c>
      <c r="F16" s="665">
        <v>55132463.68</v>
      </c>
      <c r="G16" s="666">
        <v>-0.18182797453263932</v>
      </c>
      <c r="I16" s="78"/>
      <c r="L16" s="78"/>
    </row>
    <row r="17" spans="1:7" ht="18.75" customHeight="1">
      <c r="A17" s="126" t="s">
        <v>485</v>
      </c>
      <c r="B17" s="126"/>
      <c r="C17" s="126"/>
      <c r="D17" s="126"/>
      <c r="E17" s="126"/>
      <c r="F17" s="138"/>
      <c r="G17" s="139"/>
    </row>
    <row r="18" spans="1:7" ht="25.5">
      <c r="A18" s="766" t="s">
        <v>1365</v>
      </c>
      <c r="B18" s="779">
        <v>11301804.16</v>
      </c>
      <c r="C18" s="779">
        <v>177836695.16</v>
      </c>
      <c r="D18" s="782">
        <v>0.56474607809854727</v>
      </c>
      <c r="E18" s="779">
        <v>30324</v>
      </c>
      <c r="F18" s="779">
        <v>443194</v>
      </c>
      <c r="G18" s="782">
        <v>-0.17201834862385321</v>
      </c>
    </row>
    <row r="19" spans="1:7">
      <c r="A19" s="217" t="s">
        <v>480</v>
      </c>
      <c r="B19" s="664">
        <v>1182452</v>
      </c>
      <c r="C19" s="664">
        <v>27199219</v>
      </c>
      <c r="D19" s="218">
        <v>-0.27296628271169682</v>
      </c>
      <c r="E19" s="664">
        <v>30324</v>
      </c>
      <c r="F19" s="664">
        <v>443194</v>
      </c>
      <c r="G19" s="218">
        <v>-0.17201834862385321</v>
      </c>
    </row>
    <row r="20" spans="1:7">
      <c r="A20" s="217" t="s">
        <v>481</v>
      </c>
      <c r="B20" s="664">
        <v>10119352.16</v>
      </c>
      <c r="C20" s="664">
        <v>150637476.16</v>
      </c>
      <c r="D20" s="218">
        <v>0.80820056443770838</v>
      </c>
      <c r="E20" s="664" t="s">
        <v>866</v>
      </c>
      <c r="F20" s="664" t="s">
        <v>866</v>
      </c>
      <c r="G20" s="218" t="s">
        <v>866</v>
      </c>
    </row>
    <row r="21" spans="1:7">
      <c r="A21" s="217" t="s">
        <v>482</v>
      </c>
      <c r="B21" s="664" t="s">
        <v>866</v>
      </c>
      <c r="C21" s="664" t="s">
        <v>866</v>
      </c>
      <c r="D21" s="767" t="s">
        <v>866</v>
      </c>
      <c r="E21" s="664" t="s">
        <v>866</v>
      </c>
      <c r="F21" s="664" t="s">
        <v>866</v>
      </c>
      <c r="G21" s="767" t="s">
        <v>866</v>
      </c>
    </row>
    <row r="22" spans="1:7">
      <c r="A22" s="217" t="s">
        <v>483</v>
      </c>
      <c r="B22" s="664" t="s">
        <v>866</v>
      </c>
      <c r="C22" s="664" t="s">
        <v>866</v>
      </c>
      <c r="D22" s="767" t="s">
        <v>866</v>
      </c>
      <c r="E22" s="664" t="s">
        <v>866</v>
      </c>
      <c r="F22" s="664" t="s">
        <v>866</v>
      </c>
      <c r="G22" s="767" t="s">
        <v>866</v>
      </c>
    </row>
    <row r="23" spans="1:7">
      <c r="A23" s="217" t="s">
        <v>1368</v>
      </c>
      <c r="B23" s="664" t="s">
        <v>866</v>
      </c>
      <c r="C23" s="664" t="s">
        <v>866</v>
      </c>
      <c r="D23" s="218" t="s">
        <v>866</v>
      </c>
      <c r="E23" s="664" t="s">
        <v>866</v>
      </c>
      <c r="F23" s="664" t="s">
        <v>866</v>
      </c>
      <c r="G23" s="218" t="s">
        <v>866</v>
      </c>
    </row>
    <row r="24" spans="1:7">
      <c r="A24" s="217" t="s">
        <v>484</v>
      </c>
      <c r="B24" s="664">
        <v>90150</v>
      </c>
      <c r="C24" s="664">
        <v>2602739</v>
      </c>
      <c r="D24" s="218">
        <v>-0.95755224040828957</v>
      </c>
      <c r="E24" s="664" t="s">
        <v>866</v>
      </c>
      <c r="F24" s="664">
        <v>11672</v>
      </c>
      <c r="G24" s="218" t="s">
        <v>866</v>
      </c>
    </row>
    <row r="25" spans="1:7">
      <c r="A25" s="217" t="s">
        <v>1367</v>
      </c>
      <c r="B25" s="664" t="s">
        <v>866</v>
      </c>
      <c r="C25" s="664">
        <v>60000000</v>
      </c>
      <c r="D25" s="218" t="s">
        <v>866</v>
      </c>
      <c r="E25" s="664" t="s">
        <v>866</v>
      </c>
      <c r="F25" s="664" t="s">
        <v>866</v>
      </c>
      <c r="G25" s="218" t="s">
        <v>866</v>
      </c>
    </row>
    <row r="26" spans="1:7" ht="18.75" customHeight="1">
      <c r="A26" s="413" t="s">
        <v>1095</v>
      </c>
      <c r="B26" s="768">
        <v>11391954.16</v>
      </c>
      <c r="C26" s="768">
        <v>240439434.16</v>
      </c>
      <c r="D26" s="666">
        <v>-0.53209181798544924</v>
      </c>
      <c r="E26" s="768">
        <v>30324</v>
      </c>
      <c r="F26" s="768">
        <v>454866</v>
      </c>
      <c r="G26" s="666">
        <v>-0.17201834862385321</v>
      </c>
    </row>
    <row r="27" spans="1:7" ht="18.75" customHeight="1">
      <c r="A27" s="413" t="s">
        <v>1373</v>
      </c>
      <c r="B27" s="768">
        <v>6760</v>
      </c>
      <c r="C27" s="768">
        <v>121132</v>
      </c>
      <c r="D27" s="666">
        <v>-0.21267179128814348</v>
      </c>
      <c r="E27" s="768">
        <v>472</v>
      </c>
      <c r="F27" s="768">
        <v>6242</v>
      </c>
      <c r="G27" s="666">
        <v>-0.10943396226415095</v>
      </c>
    </row>
    <row r="28" spans="1:7" ht="18.75" customHeight="1">
      <c r="A28" s="126" t="s">
        <v>486</v>
      </c>
      <c r="B28" s="126"/>
      <c r="C28" s="126"/>
      <c r="D28" s="126"/>
      <c r="E28" s="126"/>
      <c r="F28" s="138"/>
      <c r="G28" s="140"/>
    </row>
    <row r="29" spans="1:7" ht="17.25" customHeight="1">
      <c r="A29" s="778" t="s">
        <v>188</v>
      </c>
      <c r="B29" s="664">
        <v>1496218426.4100001</v>
      </c>
      <c r="C29" s="664">
        <v>10748967854.41</v>
      </c>
      <c r="D29" s="218">
        <v>6.1266374140324327E-2</v>
      </c>
      <c r="E29" s="664" t="s">
        <v>866</v>
      </c>
      <c r="F29" s="664" t="s">
        <v>866</v>
      </c>
      <c r="G29" s="218" t="s">
        <v>866</v>
      </c>
    </row>
    <row r="30" spans="1:7" ht="17.25" customHeight="1">
      <c r="A30" s="778" t="s">
        <v>189</v>
      </c>
      <c r="B30" s="664">
        <v>1175139672</v>
      </c>
      <c r="C30" s="664">
        <v>7679590827</v>
      </c>
      <c r="D30" s="218">
        <v>4.7856214070722998E-2</v>
      </c>
      <c r="E30" s="664" t="s">
        <v>866</v>
      </c>
      <c r="F30" s="664" t="s">
        <v>866</v>
      </c>
      <c r="G30" s="218" t="s">
        <v>866</v>
      </c>
    </row>
    <row r="31" spans="1:7" ht="18.75" customHeight="1">
      <c r="A31" s="126" t="s">
        <v>487</v>
      </c>
      <c r="B31" s="776"/>
      <c r="C31" s="776"/>
      <c r="D31" s="776"/>
      <c r="E31" s="126"/>
      <c r="F31" s="138"/>
      <c r="G31" s="140"/>
    </row>
    <row r="32" spans="1:7">
      <c r="A32" s="217" t="s">
        <v>480</v>
      </c>
      <c r="B32" s="664">
        <v>144865.96224835</v>
      </c>
      <c r="C32" s="664"/>
      <c r="D32" s="218">
        <v>1.8985023016254314E-2</v>
      </c>
      <c r="E32" s="664">
        <v>3766.1264276799998</v>
      </c>
      <c r="F32" s="664"/>
      <c r="G32" s="218">
        <v>-2.5646344281095093E-3</v>
      </c>
    </row>
    <row r="33" spans="1:7">
      <c r="A33" s="217" t="s">
        <v>481</v>
      </c>
      <c r="B33" s="664">
        <v>94224.414585630002</v>
      </c>
      <c r="C33" s="664"/>
      <c r="D33" s="218">
        <v>3.3502861969337216E-2</v>
      </c>
      <c r="E33" s="664">
        <v>0</v>
      </c>
      <c r="F33" s="664"/>
      <c r="G33" s="218" t="s">
        <v>866</v>
      </c>
    </row>
    <row r="34" spans="1:7">
      <c r="A34" s="217" t="s">
        <v>482</v>
      </c>
      <c r="B34" s="664">
        <v>0</v>
      </c>
      <c r="C34" s="664"/>
      <c r="D34" s="767" t="s">
        <v>866</v>
      </c>
      <c r="E34" s="664">
        <v>428.23750000000001</v>
      </c>
      <c r="F34" s="664"/>
      <c r="G34" s="767" t="s">
        <v>866</v>
      </c>
    </row>
    <row r="35" spans="1:7">
      <c r="A35" s="217" t="s">
        <v>1368</v>
      </c>
      <c r="B35" s="664">
        <v>0</v>
      </c>
      <c r="C35" s="664"/>
      <c r="D35" s="218" t="s">
        <v>866</v>
      </c>
      <c r="E35" s="664">
        <v>0</v>
      </c>
      <c r="F35" s="664"/>
      <c r="G35" s="218" t="s">
        <v>866</v>
      </c>
    </row>
    <row r="36" spans="1:7" ht="18.75" customHeight="1">
      <c r="A36" s="413" t="s">
        <v>1096</v>
      </c>
      <c r="B36" s="768">
        <v>239090.37683398</v>
      </c>
      <c r="C36" s="768"/>
      <c r="D36" s="666">
        <v>2.4657468780674516E-2</v>
      </c>
      <c r="E36" s="768">
        <v>4194.3639276799995</v>
      </c>
      <c r="F36" s="768"/>
      <c r="G36" s="666">
        <v>0.11085142729109769</v>
      </c>
    </row>
    <row r="37" spans="1:7" ht="51">
      <c r="A37" s="126" t="s">
        <v>1369</v>
      </c>
      <c r="B37" s="776"/>
      <c r="C37" s="769" t="s">
        <v>1370</v>
      </c>
      <c r="D37" s="769" t="s">
        <v>1440</v>
      </c>
      <c r="E37" s="126"/>
      <c r="F37" s="138"/>
      <c r="G37" s="140"/>
    </row>
    <row r="38" spans="1:7">
      <c r="A38" s="667" t="s">
        <v>190</v>
      </c>
      <c r="B38" s="777">
        <v>1885.31</v>
      </c>
      <c r="C38" s="218">
        <v>-5.4906659180686157E-2</v>
      </c>
      <c r="D38" s="218">
        <v>1.0581216464673001E-2</v>
      </c>
      <c r="E38" s="218"/>
      <c r="F38" s="661"/>
      <c r="G38" s="218"/>
    </row>
    <row r="39" spans="1:7">
      <c r="A39" s="219" t="s">
        <v>191</v>
      </c>
      <c r="B39" s="777">
        <v>1113.21</v>
      </c>
      <c r="C39" s="218">
        <v>-3.8828161425685126E-2</v>
      </c>
      <c r="D39" s="218">
        <v>-4.8630045143700481E-3</v>
      </c>
      <c r="E39" s="218"/>
      <c r="F39" s="661"/>
      <c r="G39" s="218"/>
    </row>
    <row r="40" spans="1:7">
      <c r="A40" s="219" t="s">
        <v>536</v>
      </c>
      <c r="B40" s="777">
        <v>1178.05</v>
      </c>
      <c r="C40" s="218">
        <v>-3.198429554165938E-3</v>
      </c>
      <c r="D40" s="218">
        <v>3.795695040397537E-2</v>
      </c>
      <c r="E40" s="218"/>
      <c r="F40" s="661"/>
      <c r="G40" s="218"/>
    </row>
    <row r="41" spans="1:7">
      <c r="A41" s="219" t="s">
        <v>537</v>
      </c>
      <c r="B41" s="777">
        <v>1262.1199999999999</v>
      </c>
      <c r="C41" s="218">
        <v>5.8026657724872033E-2</v>
      </c>
      <c r="D41" s="218">
        <v>7.6223853742975675E-2</v>
      </c>
      <c r="E41" s="218"/>
      <c r="F41" s="661"/>
      <c r="G41" s="218"/>
    </row>
    <row r="42" spans="1:7">
      <c r="A42" s="219" t="s">
        <v>538</v>
      </c>
      <c r="B42" s="777">
        <v>890.23</v>
      </c>
      <c r="C42" s="218">
        <v>0.7195866331852423</v>
      </c>
      <c r="D42" s="218">
        <v>-8.453810340602828E-3</v>
      </c>
      <c r="E42" s="218"/>
      <c r="F42" s="661"/>
      <c r="G42" s="218"/>
    </row>
    <row r="43" spans="1:7">
      <c r="A43" s="219" t="s">
        <v>539</v>
      </c>
      <c r="B43" s="777">
        <v>482.82</v>
      </c>
      <c r="C43" s="218">
        <v>-0.43616213754364652</v>
      </c>
      <c r="D43" s="218">
        <v>4.6192259675405124E-3</v>
      </c>
      <c r="E43" s="218"/>
      <c r="F43" s="661"/>
      <c r="G43" s="218"/>
    </row>
    <row r="44" spans="1:7">
      <c r="A44" s="219" t="s">
        <v>627</v>
      </c>
      <c r="B44" s="777">
        <v>1187.52</v>
      </c>
      <c r="C44" s="218">
        <v>-2.8923288276132886E-2</v>
      </c>
      <c r="D44" s="218">
        <v>1.7513795112588732E-2</v>
      </c>
      <c r="E44" s="218"/>
      <c r="F44" s="661"/>
      <c r="G44" s="218"/>
    </row>
    <row r="45" spans="1:7">
      <c r="A45" s="219" t="s">
        <v>540</v>
      </c>
      <c r="B45" s="777">
        <v>1139.57</v>
      </c>
      <c r="C45" s="218">
        <v>5.7978683897801586E-2</v>
      </c>
      <c r="D45" s="218">
        <v>4.7254514543031603E-2</v>
      </c>
      <c r="E45" s="218"/>
      <c r="F45" s="661"/>
      <c r="G45" s="218"/>
    </row>
    <row r="46" spans="1:7">
      <c r="A46" s="219" t="s">
        <v>541</v>
      </c>
      <c r="B46" s="777">
        <v>3835.74</v>
      </c>
      <c r="C46" s="218">
        <v>0.17231725617601845</v>
      </c>
      <c r="D46" s="218">
        <v>2.9670810504642622E-2</v>
      </c>
      <c r="E46" s="218"/>
      <c r="F46" s="661"/>
      <c r="G46" s="218"/>
    </row>
    <row r="47" spans="1:7">
      <c r="A47" s="667" t="s">
        <v>192</v>
      </c>
      <c r="B47" s="777">
        <v>110.0386</v>
      </c>
      <c r="C47" s="218">
        <v>1.1198309134350382E-2</v>
      </c>
      <c r="D47" s="218">
        <v>2.2643227980690059E-3</v>
      </c>
      <c r="E47" s="218"/>
      <c r="F47" s="661"/>
      <c r="G47" s="218"/>
    </row>
    <row r="48" spans="1:7">
      <c r="A48" s="667" t="s">
        <v>280</v>
      </c>
      <c r="B48" s="777">
        <v>162.93700000000001</v>
      </c>
      <c r="C48" s="218">
        <v>3.7286732874968198E-2</v>
      </c>
      <c r="D48" s="218">
        <v>5.7218690204309669E-3</v>
      </c>
      <c r="E48" s="218"/>
      <c r="F48" s="661"/>
      <c r="G48" s="218"/>
    </row>
    <row r="49" spans="1:7" s="679" customFormat="1">
      <c r="A49" s="32" t="s">
        <v>488</v>
      </c>
      <c r="B49" s="757"/>
      <c r="C49" s="757"/>
      <c r="D49" s="757"/>
      <c r="E49" s="757"/>
      <c r="F49" s="758"/>
      <c r="G49" s="759"/>
    </row>
    <row r="50" spans="1:7" s="679" customFormat="1">
      <c r="A50" s="760"/>
      <c r="B50" s="761"/>
      <c r="C50" s="762"/>
      <c r="D50" s="763"/>
      <c r="E50" s="763"/>
      <c r="F50" s="762"/>
      <c r="G50" s="763"/>
    </row>
    <row r="51" spans="1:7" s="679" customFormat="1">
      <c r="A51" s="74" t="s">
        <v>279</v>
      </c>
      <c r="B51" s="761"/>
      <c r="C51" s="762"/>
      <c r="D51" s="763"/>
      <c r="E51" s="763"/>
      <c r="F51" s="762"/>
      <c r="G51" s="763"/>
    </row>
    <row r="52" spans="1:7" s="679" customFormat="1">
      <c r="A52" s="764"/>
      <c r="B52" s="761"/>
      <c r="C52" s="762"/>
      <c r="D52" s="763"/>
      <c r="E52" s="763"/>
      <c r="F52" s="762"/>
      <c r="G52" s="763"/>
    </row>
    <row r="53" spans="1:7" ht="12.75" customHeight="1">
      <c r="B53" s="59"/>
      <c r="C53" s="59"/>
      <c r="D53" s="59"/>
      <c r="E53" s="59"/>
      <c r="F53" s="60"/>
      <c r="G53" s="60"/>
    </row>
    <row r="54" spans="1:7" ht="12.75" customHeight="1">
      <c r="B54" s="85"/>
      <c r="C54" s="85"/>
      <c r="D54" s="85"/>
      <c r="E54" s="85"/>
      <c r="F54" s="85"/>
      <c r="G54" s="21" t="s">
        <v>371</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7"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3.42578125" bestFit="1" customWidth="1"/>
    <col min="5" max="5" width="17.140625" customWidth="1"/>
    <col min="6" max="6" width="9.5703125" bestFit="1" customWidth="1"/>
    <col min="7" max="7" width="19.140625" customWidth="1"/>
    <col min="8" max="8" width="13" customWidth="1"/>
    <col min="9" max="9" width="14" customWidth="1"/>
    <col min="10" max="10" width="15.42578125" customWidth="1"/>
    <col min="11" max="11" width="17.140625" customWidth="1"/>
  </cols>
  <sheetData>
    <row r="1" spans="1:11" ht="12.75" customHeight="1">
      <c r="A1" s="429" t="s">
        <v>1103</v>
      </c>
      <c r="E1" s="340" t="str">
        <f>Naslovnica!A20</f>
        <v>Srpanj 2017.</v>
      </c>
      <c r="G1" s="429" t="s">
        <v>1105</v>
      </c>
      <c r="K1" s="340" t="str">
        <f>E1</f>
        <v>Srpanj 2017.</v>
      </c>
    </row>
    <row r="2" spans="1:11" ht="12.75" customHeight="1">
      <c r="A2" s="121" t="s">
        <v>1104</v>
      </c>
      <c r="E2" s="112" t="str">
        <f>Naslovnica!A24</f>
        <v>July 2017</v>
      </c>
      <c r="G2" s="121" t="s">
        <v>1106</v>
      </c>
      <c r="K2" s="112" t="str">
        <f>E2</f>
        <v>July 2017</v>
      </c>
    </row>
    <row r="3" spans="1:11" ht="12.75" customHeight="1">
      <c r="A3" s="63" t="s">
        <v>1271</v>
      </c>
      <c r="G3" s="63" t="s">
        <v>1271</v>
      </c>
    </row>
    <row r="4" spans="1:11" ht="45" customHeight="1">
      <c r="A4" s="415" t="s">
        <v>490</v>
      </c>
      <c r="B4" s="415" t="s">
        <v>1272</v>
      </c>
      <c r="C4" s="415" t="s">
        <v>491</v>
      </c>
      <c r="D4" s="415" t="s">
        <v>492</v>
      </c>
      <c r="E4" s="415" t="s">
        <v>493</v>
      </c>
      <c r="G4" s="415" t="s">
        <v>490</v>
      </c>
      <c r="H4" s="415" t="s">
        <v>1272</v>
      </c>
      <c r="I4" s="415" t="s">
        <v>491</v>
      </c>
      <c r="J4" s="415" t="s">
        <v>492</v>
      </c>
      <c r="K4" s="415" t="s">
        <v>493</v>
      </c>
    </row>
    <row r="5" spans="1:11" ht="12.75" customHeight="1">
      <c r="A5" s="220" t="s">
        <v>1374</v>
      </c>
      <c r="B5" s="221">
        <v>17153875.640000001</v>
      </c>
      <c r="C5" s="222">
        <v>0.17746803412332504</v>
      </c>
      <c r="D5" s="223">
        <v>43.98</v>
      </c>
      <c r="E5" s="316">
        <v>0.3</v>
      </c>
      <c r="F5" s="87"/>
      <c r="G5" s="220" t="s">
        <v>1400</v>
      </c>
      <c r="H5" s="221">
        <v>1564522.72</v>
      </c>
      <c r="I5" s="222">
        <v>0.52611304770061362</v>
      </c>
      <c r="J5" s="223">
        <v>200</v>
      </c>
      <c r="K5" s="316">
        <v>-1.72</v>
      </c>
    </row>
    <row r="6" spans="1:11" ht="12.75" customHeight="1">
      <c r="A6" s="220" t="s">
        <v>1375</v>
      </c>
      <c r="B6" s="221">
        <v>15894592.939999999</v>
      </c>
      <c r="C6" s="222">
        <v>0.16443993307697088</v>
      </c>
      <c r="D6" s="223">
        <v>180</v>
      </c>
      <c r="E6" s="316">
        <v>-1.05</v>
      </c>
      <c r="F6" s="87"/>
      <c r="G6" s="220" t="s">
        <v>1401</v>
      </c>
      <c r="H6" s="221">
        <v>324459.08</v>
      </c>
      <c r="I6" s="222">
        <v>0.10910813454529905</v>
      </c>
      <c r="J6" s="223">
        <v>78.5</v>
      </c>
      <c r="K6" s="316">
        <v>0.57999999999999996</v>
      </c>
    </row>
    <row r="7" spans="1:11" ht="12.75" customHeight="1">
      <c r="A7" s="220" t="s">
        <v>1376</v>
      </c>
      <c r="B7" s="221">
        <v>11557900.699999999</v>
      </c>
      <c r="C7" s="222">
        <v>0.11957402273796607</v>
      </c>
      <c r="D7" s="223">
        <v>486</v>
      </c>
      <c r="E7" s="316">
        <v>3.05</v>
      </c>
      <c r="F7" s="87"/>
      <c r="G7" s="220" t="s">
        <v>1402</v>
      </c>
      <c r="H7" s="221">
        <v>291977.21000000002</v>
      </c>
      <c r="I7" s="222">
        <v>9.818522789635302E-2</v>
      </c>
      <c r="J7" s="223">
        <v>77.31</v>
      </c>
      <c r="K7" s="316">
        <v>-2.15</v>
      </c>
    </row>
    <row r="8" spans="1:11" ht="12.75" customHeight="1">
      <c r="A8" s="220" t="s">
        <v>1377</v>
      </c>
      <c r="B8" s="221">
        <v>8226295.25</v>
      </c>
      <c r="C8" s="222">
        <v>8.5106390927266087E-2</v>
      </c>
      <c r="D8" s="223">
        <v>455</v>
      </c>
      <c r="E8" s="316">
        <v>-2.1399999999999997</v>
      </c>
      <c r="G8" s="220" t="s">
        <v>1403</v>
      </c>
      <c r="H8" s="221">
        <v>246526.26</v>
      </c>
      <c r="I8" s="222">
        <v>8.2901117592484627E-2</v>
      </c>
      <c r="J8" s="223">
        <v>43</v>
      </c>
      <c r="K8" s="316">
        <v>-8.0399999999999991</v>
      </c>
    </row>
    <row r="9" spans="1:11" ht="12.75" customHeight="1">
      <c r="A9" s="220" t="s">
        <v>1378</v>
      </c>
      <c r="B9" s="221">
        <v>3379365.34</v>
      </c>
      <c r="C9" s="222">
        <v>3.4961739029740445E-2</v>
      </c>
      <c r="D9" s="223">
        <v>814</v>
      </c>
      <c r="E9" s="316">
        <v>5.66</v>
      </c>
      <c r="G9" s="220" t="s">
        <v>1404</v>
      </c>
      <c r="H9" s="221">
        <v>185077.13</v>
      </c>
      <c r="I9" s="222">
        <v>6.2237186893637872E-2</v>
      </c>
      <c r="J9" s="223">
        <v>58.1</v>
      </c>
      <c r="K9" s="316">
        <v>1.29</v>
      </c>
    </row>
    <row r="10" spans="1:11" ht="12.75" customHeight="1">
      <c r="A10" s="220" t="s">
        <v>1379</v>
      </c>
      <c r="B10" s="221">
        <v>3256983.22</v>
      </c>
      <c r="C10" s="222">
        <v>3.3695616160247334E-2</v>
      </c>
      <c r="D10" s="223">
        <v>720</v>
      </c>
      <c r="E10" s="317">
        <v>-1.38</v>
      </c>
      <c r="G10" s="220" t="s">
        <v>1405</v>
      </c>
      <c r="H10" s="221">
        <v>132779.28</v>
      </c>
      <c r="I10" s="222">
        <v>4.4650621419095232E-2</v>
      </c>
      <c r="J10" s="223">
        <v>260</v>
      </c>
      <c r="K10" s="317">
        <v>-10.34</v>
      </c>
    </row>
    <row r="11" spans="1:11" ht="12.75" customHeight="1">
      <c r="A11" s="220" t="s">
        <v>1380</v>
      </c>
      <c r="B11" s="221">
        <v>2779061.52</v>
      </c>
      <c r="C11" s="222">
        <v>2.8751204393258591E-2</v>
      </c>
      <c r="D11" s="223">
        <v>421</v>
      </c>
      <c r="E11" s="316">
        <v>5.87</v>
      </c>
      <c r="G11" s="220" t="s">
        <v>1406</v>
      </c>
      <c r="H11" s="221">
        <v>61385.98</v>
      </c>
      <c r="I11" s="222">
        <v>2.0642694804642349E-2</v>
      </c>
      <c r="J11" s="223">
        <v>22.62</v>
      </c>
      <c r="K11" s="316">
        <v>2.17</v>
      </c>
    </row>
    <row r="12" spans="1:11" ht="12.75" customHeight="1">
      <c r="A12" s="220" t="s">
        <v>1381</v>
      </c>
      <c r="B12" s="221">
        <v>2543324.42</v>
      </c>
      <c r="C12" s="222">
        <v>2.6312350306583302E-2</v>
      </c>
      <c r="D12" s="223">
        <v>31.93</v>
      </c>
      <c r="E12" s="316">
        <v>-73.5</v>
      </c>
      <c r="G12" s="220" t="s">
        <v>1407</v>
      </c>
      <c r="H12" s="221">
        <v>60872.99</v>
      </c>
      <c r="I12" s="222">
        <v>2.0470188052973098E-2</v>
      </c>
      <c r="J12" s="223">
        <v>20.71</v>
      </c>
      <c r="K12" s="316">
        <v>2.63</v>
      </c>
    </row>
    <row r="13" spans="1:11" ht="12.75" customHeight="1">
      <c r="A13" s="220" t="s">
        <v>1382</v>
      </c>
      <c r="B13" s="221">
        <v>2280893.6</v>
      </c>
      <c r="C13" s="222">
        <v>2.3597332272397988E-2</v>
      </c>
      <c r="D13" s="223">
        <v>171</v>
      </c>
      <c r="E13" s="316">
        <v>2.92</v>
      </c>
      <c r="G13" s="220" t="s">
        <v>1408</v>
      </c>
      <c r="H13" s="221">
        <v>49120</v>
      </c>
      <c r="I13" s="222">
        <v>1.6517927526839716E-2</v>
      </c>
      <c r="J13" s="223">
        <v>1800</v>
      </c>
      <c r="K13" s="316">
        <v>-10</v>
      </c>
    </row>
    <row r="14" spans="1:11" ht="12.75" customHeight="1">
      <c r="A14" s="220" t="s">
        <v>1383</v>
      </c>
      <c r="B14" s="221">
        <v>2250633</v>
      </c>
      <c r="C14" s="222">
        <v>2.328426662437209E-2</v>
      </c>
      <c r="D14" s="223">
        <v>3195</v>
      </c>
      <c r="E14" s="316">
        <v>-1.69</v>
      </c>
      <c r="G14" s="220" t="s">
        <v>1409</v>
      </c>
      <c r="H14" s="221">
        <v>26595.03</v>
      </c>
      <c r="I14" s="222">
        <v>8.9432976000433217E-3</v>
      </c>
      <c r="J14" s="223">
        <v>1365</v>
      </c>
      <c r="K14" s="316">
        <v>1.1100000000000001</v>
      </c>
    </row>
    <row r="15" spans="1:11" ht="12.75" customHeight="1">
      <c r="A15" s="220" t="s">
        <v>867</v>
      </c>
      <c r="B15" s="221">
        <v>27336034.529999986</v>
      </c>
      <c r="C15" s="222">
        <v>0.28280911034787182</v>
      </c>
      <c r="D15" s="224"/>
      <c r="E15" s="222"/>
      <c r="G15" s="220" t="s">
        <v>867</v>
      </c>
      <c r="H15" s="221">
        <v>30423</v>
      </c>
      <c r="I15" s="222">
        <v>1.023055596801801E-2</v>
      </c>
      <c r="J15" s="224"/>
      <c r="K15" s="222"/>
    </row>
    <row r="16" spans="1:11" ht="15.75" customHeight="1">
      <c r="A16" s="416" t="s">
        <v>489</v>
      </c>
      <c r="B16" s="417">
        <f>SUM(B5:B15)</f>
        <v>96658960.159999996</v>
      </c>
      <c r="C16" s="418"/>
      <c r="D16" s="419"/>
      <c r="E16" s="419"/>
      <c r="G16" s="416" t="s">
        <v>489</v>
      </c>
      <c r="H16" s="417">
        <f>SUM(H5:H15)</f>
        <v>2973738.68</v>
      </c>
      <c r="I16" s="418"/>
      <c r="J16" s="419"/>
      <c r="K16" s="419"/>
    </row>
    <row r="17" spans="1:8" ht="12.75" customHeight="1">
      <c r="A17" s="62" t="s">
        <v>1115</v>
      </c>
      <c r="G17" s="62" t="s">
        <v>1115</v>
      </c>
    </row>
    <row r="18" spans="1:8" ht="12.75" customHeight="1"/>
    <row r="19" spans="1:8" ht="12.75" customHeight="1">
      <c r="A19" s="429" t="s">
        <v>1109</v>
      </c>
    </row>
    <row r="20" spans="1:8" ht="12.75" customHeight="1">
      <c r="A20" s="121" t="s">
        <v>1110</v>
      </c>
    </row>
    <row r="21" spans="1:8" ht="12.75" customHeight="1">
      <c r="A21" s="63" t="s">
        <v>1459</v>
      </c>
    </row>
    <row r="22" spans="1:8" ht="43.5">
      <c r="A22" s="415" t="s">
        <v>494</v>
      </c>
      <c r="B22" s="415" t="s">
        <v>1272</v>
      </c>
      <c r="C22" s="415" t="s">
        <v>491</v>
      </c>
      <c r="D22" s="415" t="s">
        <v>1460</v>
      </c>
    </row>
    <row r="23" spans="1:8" ht="15" customHeight="1">
      <c r="A23" s="226" t="s">
        <v>1384</v>
      </c>
      <c r="B23" s="221">
        <v>5977824.54</v>
      </c>
      <c r="C23" s="227">
        <v>0.58638764496878582</v>
      </c>
      <c r="D23" s="321">
        <v>99.6</v>
      </c>
      <c r="E23" s="87"/>
      <c r="F23" s="87"/>
      <c r="H23" s="78"/>
    </row>
    <row r="24" spans="1:8" ht="12.75" customHeight="1">
      <c r="A24" s="226" t="s">
        <v>1385</v>
      </c>
      <c r="B24" s="221">
        <v>1954260</v>
      </c>
      <c r="C24" s="227">
        <v>0.19170082885314985</v>
      </c>
      <c r="D24" s="321">
        <v>103.4</v>
      </c>
      <c r="E24" s="87"/>
      <c r="F24" s="87"/>
    </row>
    <row r="25" spans="1:8" ht="12.75" customHeight="1">
      <c r="A25" s="226" t="s">
        <v>1386</v>
      </c>
      <c r="B25" s="221">
        <v>1362480</v>
      </c>
      <c r="C25" s="227">
        <v>0.13365086799905826</v>
      </c>
      <c r="D25" s="321">
        <v>99.088999999999999</v>
      </c>
      <c r="E25" s="87"/>
      <c r="F25" s="87"/>
    </row>
    <row r="26" spans="1:8" ht="12.75" customHeight="1">
      <c r="A26" s="226" t="s">
        <v>1387</v>
      </c>
      <c r="B26" s="221">
        <v>831000</v>
      </c>
      <c r="C26" s="227">
        <v>8.1515964496519155E-2</v>
      </c>
      <c r="D26" s="321">
        <v>100</v>
      </c>
      <c r="E26" s="87"/>
    </row>
    <row r="27" spans="1:8" ht="12.75" customHeight="1">
      <c r="A27" s="226" t="s">
        <v>1388</v>
      </c>
      <c r="B27" s="221">
        <v>41482.269999999997</v>
      </c>
      <c r="C27" s="227">
        <v>4.0691543303911209E-3</v>
      </c>
      <c r="D27" s="321">
        <v>112</v>
      </c>
    </row>
    <row r="28" spans="1:8" ht="12.75" customHeight="1">
      <c r="A28" s="226" t="s">
        <v>1389</v>
      </c>
      <c r="B28" s="221">
        <v>8567.9599999999991</v>
      </c>
      <c r="C28" s="227">
        <v>8.4046392679614466E-4</v>
      </c>
      <c r="D28" s="321">
        <v>95.18</v>
      </c>
    </row>
    <row r="29" spans="1:8" ht="12.75" customHeight="1">
      <c r="A29" s="226" t="s">
        <v>1390</v>
      </c>
      <c r="B29" s="221">
        <v>8344.68</v>
      </c>
      <c r="C29" s="227">
        <v>8.1856153864598501E-4</v>
      </c>
      <c r="D29" s="322">
        <v>92.7</v>
      </c>
    </row>
    <row r="30" spans="1:8" ht="12.75" customHeight="1">
      <c r="A30" s="226" t="s">
        <v>1391</v>
      </c>
      <c r="B30" s="221">
        <v>3690</v>
      </c>
      <c r="C30" s="227">
        <v>3.6196619613977822E-4</v>
      </c>
      <c r="D30" s="321">
        <v>82</v>
      </c>
    </row>
    <row r="31" spans="1:8" ht="12.75" customHeight="1">
      <c r="A31" s="226" t="s">
        <v>1392</v>
      </c>
      <c r="B31" s="221">
        <v>3364.4</v>
      </c>
      <c r="C31" s="227">
        <v>3.3002684831779668E-4</v>
      </c>
      <c r="D31" s="321">
        <v>98.9</v>
      </c>
    </row>
    <row r="32" spans="1:8" ht="12.75" customHeight="1">
      <c r="A32" s="226" t="s">
        <v>1393</v>
      </c>
      <c r="B32" s="221">
        <v>3308.27</v>
      </c>
      <c r="C32" s="227">
        <v>3.2452084219602821E-4</v>
      </c>
      <c r="D32" s="321">
        <v>97.25</v>
      </c>
    </row>
    <row r="33" spans="1:10" ht="15" customHeight="1">
      <c r="A33" s="220" t="s">
        <v>867</v>
      </c>
      <c r="B33" s="221">
        <v>0</v>
      </c>
      <c r="C33" s="227">
        <v>0</v>
      </c>
      <c r="D33" s="228"/>
    </row>
    <row r="34" spans="1:10" ht="15" customHeight="1">
      <c r="A34" s="229" t="s">
        <v>489</v>
      </c>
      <c r="B34" s="230">
        <f>SUM(B23:B33)</f>
        <v>10194322.119999999</v>
      </c>
      <c r="C34" s="227"/>
      <c r="D34" s="228"/>
    </row>
    <row r="35" spans="1:10" ht="15" customHeight="1">
      <c r="A35" s="225" t="s">
        <v>497</v>
      </c>
      <c r="B35" s="221"/>
      <c r="C35" s="227"/>
      <c r="D35" s="228"/>
    </row>
    <row r="36" spans="1:10" ht="12.75" customHeight="1">
      <c r="A36" s="655" t="s">
        <v>866</v>
      </c>
      <c r="B36" s="783" t="s">
        <v>866</v>
      </c>
      <c r="C36" s="227"/>
      <c r="D36" s="228"/>
    </row>
    <row r="37" spans="1:10" ht="12.75" customHeight="1">
      <c r="A37" s="220" t="s">
        <v>867</v>
      </c>
      <c r="B37" s="520">
        <v>0</v>
      </c>
      <c r="C37" s="227"/>
      <c r="D37" s="228"/>
    </row>
    <row r="38" spans="1:10" ht="15" customHeight="1">
      <c r="A38" s="229" t="s">
        <v>489</v>
      </c>
      <c r="B38" s="230">
        <f>SUM(B36:B37)</f>
        <v>0</v>
      </c>
      <c r="C38" s="227"/>
      <c r="D38" s="228"/>
    </row>
    <row r="39" spans="1:10" ht="26.25" customHeight="1">
      <c r="A39" s="420" t="s">
        <v>496</v>
      </c>
      <c r="B39" s="421">
        <f>B34+B38</f>
        <v>10194322.119999999</v>
      </c>
      <c r="C39" s="422"/>
      <c r="D39" s="423"/>
    </row>
    <row r="40" spans="1:10" ht="12.75" customHeight="1"/>
    <row r="41" spans="1:10" ht="12.75" customHeight="1">
      <c r="A41" s="429" t="s">
        <v>1108</v>
      </c>
      <c r="G41" s="452"/>
      <c r="H41" s="679"/>
      <c r="I41" s="679"/>
      <c r="J41" s="679"/>
    </row>
    <row r="42" spans="1:10" ht="12.75" customHeight="1">
      <c r="A42" s="121" t="s">
        <v>1107</v>
      </c>
      <c r="B42" s="78"/>
      <c r="G42" s="540"/>
      <c r="H42" s="679"/>
      <c r="I42" s="679"/>
      <c r="J42" s="679"/>
    </row>
    <row r="43" spans="1:10" ht="12.75" customHeight="1">
      <c r="A43" s="63" t="s">
        <v>1459</v>
      </c>
      <c r="G43" s="692"/>
      <c r="H43" s="679"/>
      <c r="I43" s="679"/>
      <c r="J43" s="679"/>
    </row>
    <row r="44" spans="1:10" ht="43.5">
      <c r="A44" s="415" t="s">
        <v>495</v>
      </c>
      <c r="B44" s="415" t="s">
        <v>1272</v>
      </c>
      <c r="C44" s="415" t="s">
        <v>491</v>
      </c>
      <c r="D44" s="415" t="s">
        <v>492</v>
      </c>
      <c r="G44" s="682"/>
      <c r="H44" s="693"/>
      <c r="I44" s="682"/>
      <c r="J44" s="682"/>
    </row>
    <row r="45" spans="1:10" ht="12.75" customHeight="1">
      <c r="A45" s="226" t="s">
        <v>1394</v>
      </c>
      <c r="B45" s="221">
        <v>343028807.25</v>
      </c>
      <c r="C45" s="227">
        <v>0.22926385693100784</v>
      </c>
      <c r="D45" s="321">
        <v>0</v>
      </c>
      <c r="E45" s="87"/>
      <c r="F45" s="87"/>
      <c r="G45" s="681"/>
      <c r="H45" s="678"/>
      <c r="I45" s="683"/>
      <c r="J45" s="684"/>
    </row>
    <row r="46" spans="1:10" ht="12.75" customHeight="1">
      <c r="A46" s="226" t="s">
        <v>1386</v>
      </c>
      <c r="B46" s="221">
        <v>266822323.25999999</v>
      </c>
      <c r="C46" s="227">
        <v>0.17833113036858442</v>
      </c>
      <c r="D46" s="321">
        <v>0</v>
      </c>
      <c r="E46" s="87"/>
      <c r="F46" s="87"/>
      <c r="G46" s="689"/>
      <c r="H46" s="690"/>
      <c r="I46" s="683"/>
      <c r="J46" s="684"/>
    </row>
    <row r="47" spans="1:10" ht="12.75" customHeight="1">
      <c r="A47" s="226" t="s">
        <v>1388</v>
      </c>
      <c r="B47" s="221">
        <v>226519031.06999999</v>
      </c>
      <c r="C47" s="227">
        <v>0.15139435998893938</v>
      </c>
      <c r="D47" s="321">
        <v>0</v>
      </c>
      <c r="E47" s="87"/>
      <c r="G47" s="689"/>
      <c r="H47" s="690"/>
      <c r="I47" s="683"/>
      <c r="J47" s="684"/>
    </row>
    <row r="48" spans="1:10" ht="12.75" customHeight="1">
      <c r="A48" s="226" t="s">
        <v>1395</v>
      </c>
      <c r="B48" s="221">
        <v>195830794.34</v>
      </c>
      <c r="C48" s="227">
        <v>0.1308838274434789</v>
      </c>
      <c r="D48" s="321">
        <v>0</v>
      </c>
      <c r="G48" s="689"/>
      <c r="H48" s="690"/>
      <c r="I48" s="683"/>
      <c r="J48" s="684"/>
    </row>
    <row r="49" spans="1:10" ht="12.75" customHeight="1">
      <c r="A49" s="226" t="s">
        <v>1384</v>
      </c>
      <c r="B49" s="221">
        <v>138706181.91999999</v>
      </c>
      <c r="C49" s="227">
        <v>9.2704500540612314E-2</v>
      </c>
      <c r="D49" s="321">
        <v>0</v>
      </c>
      <c r="G49" s="689"/>
      <c r="H49" s="690"/>
      <c r="I49" s="683"/>
      <c r="J49" s="684"/>
    </row>
    <row r="50" spans="1:10" ht="12.75" customHeight="1">
      <c r="A50" s="226" t="s">
        <v>1396</v>
      </c>
      <c r="B50" s="221">
        <v>135723270.02000001</v>
      </c>
      <c r="C50" s="227">
        <v>9.0710866558201667E-2</v>
      </c>
      <c r="D50" s="322">
        <v>0</v>
      </c>
      <c r="G50" s="689"/>
      <c r="H50" s="690"/>
      <c r="I50" s="683"/>
      <c r="J50" s="685"/>
    </row>
    <row r="51" spans="1:10" ht="12.75" customHeight="1">
      <c r="A51" s="226" t="s">
        <v>1397</v>
      </c>
      <c r="B51" s="221">
        <v>82040350.719999999</v>
      </c>
      <c r="C51" s="227">
        <v>5.4831800806548106E-2</v>
      </c>
      <c r="D51" s="321">
        <v>0</v>
      </c>
      <c r="G51" s="689"/>
      <c r="H51" s="690"/>
      <c r="I51" s="683"/>
      <c r="J51" s="684"/>
    </row>
    <row r="52" spans="1:10" ht="12.75" customHeight="1">
      <c r="A52" s="226" t="s">
        <v>1398</v>
      </c>
      <c r="B52" s="221">
        <v>54527154.07</v>
      </c>
      <c r="C52" s="227">
        <v>3.6443311422672077E-2</v>
      </c>
      <c r="D52" s="321">
        <v>0</v>
      </c>
      <c r="G52" s="689"/>
      <c r="H52" s="690"/>
      <c r="I52" s="683"/>
      <c r="J52" s="684"/>
    </row>
    <row r="53" spans="1:10" ht="12.75" customHeight="1">
      <c r="A53" s="226" t="s">
        <v>1385</v>
      </c>
      <c r="B53" s="221">
        <v>24187843.010000002</v>
      </c>
      <c r="C53" s="227">
        <v>1.6165983911878345E-2</v>
      </c>
      <c r="D53" s="321">
        <v>0</v>
      </c>
      <c r="G53" s="689"/>
      <c r="H53" s="690"/>
      <c r="I53" s="683"/>
      <c r="J53" s="684"/>
    </row>
    <row r="54" spans="1:10" ht="12.75" customHeight="1">
      <c r="A54" s="231" t="s">
        <v>1399</v>
      </c>
      <c r="B54" s="221">
        <v>10200500</v>
      </c>
      <c r="C54" s="227">
        <v>6.8175206373275975E-3</v>
      </c>
      <c r="D54" s="321">
        <v>0</v>
      </c>
      <c r="G54" s="689"/>
      <c r="H54" s="690"/>
      <c r="I54" s="683"/>
      <c r="J54" s="684"/>
    </row>
    <row r="55" spans="1:10" ht="24">
      <c r="A55" s="232" t="s">
        <v>533</v>
      </c>
      <c r="B55" s="221">
        <v>18632170.750000238</v>
      </c>
      <c r="C55" s="227">
        <v>1.2452841390749302E-2</v>
      </c>
      <c r="D55" s="228"/>
      <c r="G55" s="691"/>
      <c r="H55" s="690"/>
      <c r="I55" s="683"/>
      <c r="J55" s="686"/>
    </row>
    <row r="56" spans="1:10" ht="26.25" customHeight="1">
      <c r="A56" s="420" t="s">
        <v>944</v>
      </c>
      <c r="B56" s="421">
        <f>SUM(B45:B55)</f>
        <v>1496218426.4100001</v>
      </c>
      <c r="C56" s="422"/>
      <c r="D56" s="423"/>
      <c r="G56" s="681"/>
      <c r="H56" s="678"/>
      <c r="I56" s="687"/>
      <c r="J56" s="688"/>
    </row>
    <row r="57" spans="1:10" ht="12.75" customHeight="1">
      <c r="G57" s="679"/>
      <c r="H57" s="679"/>
      <c r="I57" s="679"/>
      <c r="J57" s="679"/>
    </row>
    <row r="58" spans="1:10" ht="12.75" customHeight="1">
      <c r="A58" s="430" t="s">
        <v>1111</v>
      </c>
      <c r="G58" s="694"/>
      <c r="H58" s="679"/>
      <c r="I58" s="679"/>
      <c r="J58" s="679"/>
    </row>
    <row r="59" spans="1:10" ht="12.75" customHeight="1">
      <c r="A59" s="127" t="s">
        <v>1113</v>
      </c>
      <c r="G59" s="695"/>
      <c r="H59" s="679"/>
      <c r="I59" s="679"/>
      <c r="J59" s="679"/>
    </row>
    <row r="60" spans="1:10" ht="12.75" customHeight="1">
      <c r="A60" s="63" t="s">
        <v>1461</v>
      </c>
      <c r="G60" s="692"/>
      <c r="H60" s="679"/>
      <c r="I60" s="679"/>
      <c r="J60" s="679"/>
    </row>
    <row r="61" spans="1:10" ht="12.75" customHeight="1">
      <c r="A61" s="414"/>
      <c r="B61" s="424" t="s">
        <v>193</v>
      </c>
      <c r="C61" s="424" t="s">
        <v>194</v>
      </c>
      <c r="D61" s="424" t="s">
        <v>195</v>
      </c>
      <c r="E61" s="424" t="s">
        <v>196</v>
      </c>
      <c r="F61" s="424" t="s">
        <v>197</v>
      </c>
      <c r="G61" s="696"/>
      <c r="H61" s="676"/>
      <c r="I61" s="676"/>
      <c r="J61" s="676"/>
    </row>
    <row r="62" spans="1:10" ht="12.75" customHeight="1">
      <c r="A62" s="414"/>
      <c r="B62" s="425" t="s">
        <v>198</v>
      </c>
      <c r="C62" s="425" t="s">
        <v>199</v>
      </c>
      <c r="D62" s="425" t="s">
        <v>1462</v>
      </c>
      <c r="E62" s="425" t="s">
        <v>200</v>
      </c>
      <c r="F62" s="425" t="s">
        <v>201</v>
      </c>
      <c r="G62" s="696"/>
      <c r="H62" s="677"/>
      <c r="I62" s="677"/>
      <c r="J62" s="677"/>
    </row>
    <row r="63" spans="1:10" ht="12.75" customHeight="1">
      <c r="A63" s="233"/>
      <c r="B63" s="234" t="s">
        <v>866</v>
      </c>
      <c r="C63" s="234" t="s">
        <v>866</v>
      </c>
      <c r="D63" s="234" t="s">
        <v>866</v>
      </c>
      <c r="E63" s="235" t="s">
        <v>866</v>
      </c>
      <c r="F63" s="235" t="s">
        <v>866</v>
      </c>
      <c r="G63" s="681"/>
      <c r="H63" s="678"/>
      <c r="I63" s="678"/>
      <c r="J63" s="680"/>
    </row>
    <row r="64" spans="1:10" ht="15" customHeight="1">
      <c r="A64" s="416" t="s">
        <v>489</v>
      </c>
      <c r="B64" s="426"/>
      <c r="C64" s="426"/>
      <c r="D64" s="426"/>
      <c r="E64" s="427" t="str">
        <f>IF(SUM(E63:E63)=0,"",SUM(E63:E63))</f>
        <v/>
      </c>
      <c r="F64" s="427" t="str">
        <f>IF(SUM(F63:F63)=0,"",SUM(F63:F63))</f>
        <v/>
      </c>
      <c r="G64" s="681"/>
      <c r="H64" s="678"/>
      <c r="I64" s="678"/>
      <c r="J64" s="680"/>
    </row>
    <row r="65" spans="1:7" ht="12.75" customHeight="1"/>
    <row r="66" spans="1:7" ht="12.75" customHeight="1">
      <c r="A66" s="430" t="s">
        <v>1112</v>
      </c>
    </row>
    <row r="67" spans="1:7" ht="12.75" customHeight="1">
      <c r="A67" s="127" t="s">
        <v>1114</v>
      </c>
    </row>
    <row r="68" spans="1:7" ht="12.75" customHeight="1">
      <c r="A68" s="63" t="s">
        <v>1483</v>
      </c>
    </row>
    <row r="69" spans="1:7" ht="12.75" customHeight="1">
      <c r="A69" s="414"/>
      <c r="B69" s="424" t="s">
        <v>193</v>
      </c>
      <c r="C69" s="424" t="s">
        <v>194</v>
      </c>
      <c r="D69" s="424" t="s">
        <v>195</v>
      </c>
      <c r="E69" s="424" t="s">
        <v>196</v>
      </c>
      <c r="F69" s="424" t="s">
        <v>197</v>
      </c>
    </row>
    <row r="70" spans="1:7" ht="12.75" customHeight="1">
      <c r="A70" s="414"/>
      <c r="B70" s="425" t="s">
        <v>198</v>
      </c>
      <c r="C70" s="425" t="s">
        <v>199</v>
      </c>
      <c r="D70" s="425" t="s">
        <v>1462</v>
      </c>
      <c r="E70" s="425" t="s">
        <v>200</v>
      </c>
      <c r="F70" s="425" t="s">
        <v>201</v>
      </c>
    </row>
    <row r="71" spans="1:7" ht="12.75" customHeight="1">
      <c r="A71" s="233"/>
      <c r="B71" s="236" t="s">
        <v>866</v>
      </c>
      <c r="C71" s="236" t="s">
        <v>866</v>
      </c>
      <c r="D71" s="236" t="s">
        <v>866</v>
      </c>
      <c r="E71" s="237" t="s">
        <v>866</v>
      </c>
      <c r="F71" s="237" t="s">
        <v>866</v>
      </c>
      <c r="G71" s="87"/>
    </row>
    <row r="72" spans="1:7" ht="15" customHeight="1">
      <c r="A72" s="416" t="s">
        <v>489</v>
      </c>
      <c r="B72" s="428"/>
      <c r="C72" s="428"/>
      <c r="D72" s="428"/>
      <c r="E72" s="427" t="str">
        <f>IF(SUM(E71)=0,"",SUM(E71))</f>
        <v/>
      </c>
      <c r="F72" s="427" t="str">
        <f>IF(SUM(F71)=0,"",SUM(F71))</f>
        <v/>
      </c>
    </row>
    <row r="73" spans="1:7" ht="12.75" customHeight="1">
      <c r="A73" s="27" t="s">
        <v>498</v>
      </c>
    </row>
    <row r="74" spans="1:7" ht="12.75" customHeight="1">
      <c r="A74" s="74" t="s">
        <v>279</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9"/>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83" t="s">
        <v>380</v>
      </c>
      <c r="B1" s="484"/>
      <c r="C1" s="484"/>
      <c r="D1" s="484"/>
      <c r="E1" s="485"/>
      <c r="F1" s="485"/>
      <c r="G1" s="485"/>
      <c r="H1" s="485"/>
      <c r="I1" s="485"/>
      <c r="J1" s="485"/>
      <c r="K1" s="485"/>
      <c r="L1" s="485"/>
    </row>
    <row r="2" spans="1:20" ht="15" customHeight="1">
      <c r="A2" s="542" t="s">
        <v>381</v>
      </c>
      <c r="B2" s="487"/>
      <c r="C2" s="487"/>
      <c r="D2" s="487"/>
      <c r="E2" s="487"/>
      <c r="F2" s="487"/>
      <c r="G2" s="487"/>
      <c r="H2" s="487"/>
      <c r="I2" s="485"/>
      <c r="J2" s="485"/>
      <c r="K2" s="485"/>
      <c r="L2" s="485"/>
    </row>
    <row r="3" spans="1:20" ht="12.75" customHeight="1">
      <c r="A3" s="429" t="s">
        <v>776</v>
      </c>
    </row>
    <row r="4" spans="1:20" ht="12.75" customHeight="1">
      <c r="A4" s="121" t="s">
        <v>932</v>
      </c>
    </row>
    <row r="5" spans="1:20" ht="12.75" customHeight="1">
      <c r="G5" s="878" t="str">
        <f>Naslovnica!A20</f>
        <v>Srpanj 2017.</v>
      </c>
      <c r="H5" s="878"/>
      <c r="I5" s="880" t="str">
        <f>'5 Tablica 3,4'!A8</f>
        <v>Lipanj 2017.</v>
      </c>
      <c r="J5" s="880"/>
    </row>
    <row r="6" spans="1:20" ht="12.75" customHeight="1">
      <c r="G6" s="879" t="str">
        <f>Naslovnica!A24</f>
        <v>July 2017</v>
      </c>
      <c r="H6" s="879"/>
      <c r="I6" s="881" t="str">
        <f>'5 Tablica 3,4'!B8</f>
        <v>June 2017</v>
      </c>
      <c r="J6" s="881"/>
    </row>
    <row r="7" spans="1:20" ht="12.75" customHeight="1">
      <c r="A7" s="431"/>
      <c r="B7" s="432"/>
      <c r="C7" s="432"/>
      <c r="D7" s="432"/>
      <c r="E7" s="432"/>
      <c r="F7" s="432"/>
      <c r="G7" s="876" t="s">
        <v>649</v>
      </c>
      <c r="H7" s="877"/>
      <c r="I7" s="876" t="s">
        <v>650</v>
      </c>
      <c r="J7" s="877"/>
      <c r="K7" s="877" t="s">
        <v>651</v>
      </c>
      <c r="L7" s="877"/>
    </row>
    <row r="8" spans="1:20" ht="22.5">
      <c r="A8" s="433" t="s">
        <v>202</v>
      </c>
      <c r="B8" s="415" t="s">
        <v>1059</v>
      </c>
      <c r="C8" s="415" t="s">
        <v>1060</v>
      </c>
      <c r="D8" s="646" t="s">
        <v>203</v>
      </c>
      <c r="E8" s="415" t="s">
        <v>590</v>
      </c>
      <c r="F8" s="415" t="s">
        <v>875</v>
      </c>
      <c r="G8" s="415" t="s">
        <v>596</v>
      </c>
      <c r="H8" s="415" t="s">
        <v>595</v>
      </c>
      <c r="I8" s="415" t="s">
        <v>596</v>
      </c>
      <c r="J8" s="415" t="s">
        <v>595</v>
      </c>
      <c r="K8" s="415" t="s">
        <v>596</v>
      </c>
      <c r="L8" s="415" t="s">
        <v>597</v>
      </c>
    </row>
    <row r="9" spans="1:20" ht="21">
      <c r="A9" s="434" t="s">
        <v>1463</v>
      </c>
      <c r="B9" s="435" t="s">
        <v>1062</v>
      </c>
      <c r="C9" s="435" t="s">
        <v>1061</v>
      </c>
      <c r="D9" s="647" t="s">
        <v>204</v>
      </c>
      <c r="E9" s="435" t="s">
        <v>591</v>
      </c>
      <c r="F9" s="435" t="s">
        <v>876</v>
      </c>
      <c r="G9" s="525" t="s">
        <v>616</v>
      </c>
      <c r="H9" s="525" t="s">
        <v>617</v>
      </c>
      <c r="I9" s="525" t="s">
        <v>616</v>
      </c>
      <c r="J9" s="525" t="s">
        <v>617</v>
      </c>
      <c r="K9" s="525" t="s">
        <v>616</v>
      </c>
      <c r="L9" s="525" t="s">
        <v>617</v>
      </c>
    </row>
    <row r="10" spans="1:20" ht="12.75" customHeight="1">
      <c r="A10" s="239" t="s">
        <v>1141</v>
      </c>
      <c r="B10" s="658">
        <v>99792542550</v>
      </c>
      <c r="C10" s="643" t="s">
        <v>969</v>
      </c>
      <c r="D10" s="643" t="s">
        <v>1144</v>
      </c>
      <c r="E10" s="240" t="s">
        <v>206</v>
      </c>
      <c r="F10" s="240"/>
      <c r="G10" s="242">
        <v>42597486.439999998</v>
      </c>
      <c r="H10" s="243">
        <v>102.07121964055342</v>
      </c>
      <c r="I10" s="244">
        <v>41940389.609999999</v>
      </c>
      <c r="J10" s="245">
        <v>101.56088589439833</v>
      </c>
      <c r="K10" s="241">
        <v>1.566739928050942E-2</v>
      </c>
      <c r="L10" s="241">
        <v>5.0249044369869988E-3</v>
      </c>
      <c r="M10" s="546"/>
      <c r="N10" s="546"/>
      <c r="O10" s="546"/>
      <c r="P10" s="546"/>
      <c r="Q10" s="546"/>
      <c r="R10" s="674"/>
      <c r="S10" s="141"/>
      <c r="T10" s="141"/>
    </row>
    <row r="11" spans="1:20" ht="12.75" customHeight="1">
      <c r="A11" s="239" t="s">
        <v>1142</v>
      </c>
      <c r="B11" s="658">
        <v>18293495623</v>
      </c>
      <c r="C11" s="643" t="s">
        <v>970</v>
      </c>
      <c r="D11" s="643" t="s">
        <v>1144</v>
      </c>
      <c r="E11" s="240" t="s">
        <v>207</v>
      </c>
      <c r="F11" s="240"/>
      <c r="G11" s="242">
        <v>193965894.31999999</v>
      </c>
      <c r="H11" s="243">
        <v>152.65448784722443</v>
      </c>
      <c r="I11" s="244">
        <v>203065245.24000001</v>
      </c>
      <c r="J11" s="245">
        <v>152.63892318018628</v>
      </c>
      <c r="K11" s="241">
        <v>-4.480998660920843E-2</v>
      </c>
      <c r="L11" s="241">
        <v>1.019704981788383E-4</v>
      </c>
      <c r="M11" s="546"/>
      <c r="N11" s="546"/>
      <c r="O11" s="546"/>
      <c r="P11" s="546"/>
      <c r="Q11" s="546"/>
      <c r="R11" s="674"/>
      <c r="S11" s="141"/>
      <c r="T11" s="141"/>
    </row>
    <row r="12" spans="1:20" ht="12.75" customHeight="1">
      <c r="A12" s="239" t="s">
        <v>1143</v>
      </c>
      <c r="B12" s="658">
        <v>22443293291</v>
      </c>
      <c r="C12" s="643" t="s">
        <v>971</v>
      </c>
      <c r="D12" s="643" t="s">
        <v>1144</v>
      </c>
      <c r="E12" s="240" t="s">
        <v>216</v>
      </c>
      <c r="F12" s="240"/>
      <c r="G12" s="242">
        <v>89455247.219999999</v>
      </c>
      <c r="H12" s="243">
        <v>110.34457647700557</v>
      </c>
      <c r="I12" s="244">
        <v>87824081.540000007</v>
      </c>
      <c r="J12" s="245">
        <v>109.55537323377071</v>
      </c>
      <c r="K12" s="241">
        <v>1.8573102631959326E-2</v>
      </c>
      <c r="L12" s="241">
        <v>7.2036927075302959E-3</v>
      </c>
      <c r="M12" s="546"/>
      <c r="N12" s="546"/>
      <c r="O12" s="546"/>
      <c r="P12" s="546"/>
      <c r="Q12" s="546"/>
      <c r="R12" s="674"/>
      <c r="S12" s="141"/>
      <c r="T12" s="141"/>
    </row>
    <row r="13" spans="1:20" ht="12.75" customHeight="1">
      <c r="A13" s="320" t="s">
        <v>1158</v>
      </c>
      <c r="B13" s="658">
        <v>61691616181</v>
      </c>
      <c r="C13" s="643" t="s">
        <v>972</v>
      </c>
      <c r="D13" s="643" t="s">
        <v>1144</v>
      </c>
      <c r="E13" s="240" t="s">
        <v>205</v>
      </c>
      <c r="F13" s="240"/>
      <c r="G13" s="242">
        <v>69285374.810000002</v>
      </c>
      <c r="H13" s="243">
        <v>89.232226843774896</v>
      </c>
      <c r="I13" s="244">
        <v>68947179.480000004</v>
      </c>
      <c r="J13" s="245">
        <v>88.903344942065161</v>
      </c>
      <c r="K13" s="241">
        <v>4.9051365487415843E-3</v>
      </c>
      <c r="L13" s="241">
        <v>3.6993197716470583E-3</v>
      </c>
      <c r="M13" s="546"/>
      <c r="N13" s="546"/>
      <c r="O13" s="546"/>
      <c r="P13" s="546"/>
      <c r="Q13" s="546"/>
      <c r="R13" s="674"/>
      <c r="S13" s="141"/>
      <c r="T13" s="141"/>
    </row>
    <row r="14" spans="1:20" ht="12.75" customHeight="1">
      <c r="A14" s="320" t="s">
        <v>208</v>
      </c>
      <c r="B14" s="658">
        <v>12916294683</v>
      </c>
      <c r="C14" s="643" t="s">
        <v>945</v>
      </c>
      <c r="D14" s="643" t="s">
        <v>209</v>
      </c>
      <c r="E14" s="250" t="s">
        <v>207</v>
      </c>
      <c r="F14" s="250"/>
      <c r="G14" s="242">
        <v>175301883.50999999</v>
      </c>
      <c r="H14" s="243">
        <v>118.59378047578581</v>
      </c>
      <c r="I14" s="244">
        <v>180607459.15000001</v>
      </c>
      <c r="J14" s="245">
        <v>118.59462927696741</v>
      </c>
      <c r="K14" s="241">
        <v>-2.937628193746733E-2</v>
      </c>
      <c r="L14" s="241">
        <v>-7.1571637499934226E-6</v>
      </c>
      <c r="M14" s="546"/>
      <c r="N14" s="546"/>
      <c r="O14" s="546"/>
      <c r="P14" s="546"/>
      <c r="Q14" s="546"/>
      <c r="R14" s="674"/>
      <c r="S14" s="141"/>
      <c r="T14" s="141"/>
    </row>
    <row r="15" spans="1:20" ht="12.75" customHeight="1">
      <c r="A15" s="320" t="s">
        <v>210</v>
      </c>
      <c r="B15" s="658">
        <v>28508707379</v>
      </c>
      <c r="C15" s="643" t="s">
        <v>946</v>
      </c>
      <c r="D15" s="643" t="s">
        <v>209</v>
      </c>
      <c r="E15" s="250" t="s">
        <v>205</v>
      </c>
      <c r="F15" s="250"/>
      <c r="G15" s="242">
        <v>55079023.039999999</v>
      </c>
      <c r="H15" s="243">
        <v>1250.5402765844556</v>
      </c>
      <c r="I15" s="244">
        <v>53609466.93</v>
      </c>
      <c r="J15" s="245">
        <v>1240.1573486853554</v>
      </c>
      <c r="K15" s="241">
        <v>2.7412250002762706E-2</v>
      </c>
      <c r="L15" s="241">
        <v>8.3722665596479562E-3</v>
      </c>
      <c r="M15" s="546"/>
      <c r="N15" s="546"/>
      <c r="O15" s="546"/>
      <c r="P15" s="546"/>
      <c r="Q15" s="546"/>
      <c r="R15" s="674"/>
      <c r="S15" s="141"/>
      <c r="T15" s="141"/>
    </row>
    <row r="16" spans="1:20" ht="12.75" customHeight="1">
      <c r="A16" s="320" t="s">
        <v>211</v>
      </c>
      <c r="B16" s="658">
        <v>26655747081</v>
      </c>
      <c r="C16" s="643" t="s">
        <v>947</v>
      </c>
      <c r="D16" s="643" t="s">
        <v>209</v>
      </c>
      <c r="E16" s="240" t="s">
        <v>206</v>
      </c>
      <c r="F16" s="240"/>
      <c r="G16" s="242">
        <v>85560550.709999993</v>
      </c>
      <c r="H16" s="243">
        <v>165.05159848113712</v>
      </c>
      <c r="I16" s="244">
        <v>84754543.590000004</v>
      </c>
      <c r="J16" s="245">
        <v>164.68873806622989</v>
      </c>
      <c r="K16" s="241">
        <v>9.5098986539181585E-3</v>
      </c>
      <c r="L16" s="241">
        <v>2.2033104337790821E-3</v>
      </c>
      <c r="M16" s="546"/>
      <c r="N16" s="546"/>
      <c r="O16" s="546"/>
      <c r="P16" s="546"/>
      <c r="Q16" s="546"/>
      <c r="R16" s="674"/>
      <c r="S16" s="141"/>
      <c r="T16" s="141"/>
    </row>
    <row r="17" spans="1:20" ht="12.75" customHeight="1">
      <c r="A17" s="248" t="s">
        <v>1073</v>
      </c>
      <c r="B17" s="658">
        <v>73876640124</v>
      </c>
      <c r="C17" s="643" t="s">
        <v>953</v>
      </c>
      <c r="D17" s="643" t="s">
        <v>1258</v>
      </c>
      <c r="E17" s="250" t="s">
        <v>205</v>
      </c>
      <c r="F17" s="250"/>
      <c r="G17" s="242">
        <v>11223546.43</v>
      </c>
      <c r="H17" s="243">
        <v>155.57224752009805</v>
      </c>
      <c r="I17" s="244">
        <v>11425408.859999999</v>
      </c>
      <c r="J17" s="245">
        <v>157.41874348339002</v>
      </c>
      <c r="K17" s="241">
        <v>-1.7667851756860475E-2</v>
      </c>
      <c r="L17" s="241">
        <v>-1.1729835484850071E-2</v>
      </c>
      <c r="M17" s="546"/>
      <c r="N17" s="546"/>
      <c r="O17" s="546"/>
      <c r="P17" s="546"/>
      <c r="Q17" s="546"/>
      <c r="R17" s="674"/>
      <c r="S17" s="141"/>
      <c r="T17" s="141"/>
    </row>
    <row r="18" spans="1:20" ht="12.75" customHeight="1">
      <c r="A18" s="239" t="s">
        <v>652</v>
      </c>
      <c r="B18" s="658">
        <v>74282954450</v>
      </c>
      <c r="C18" s="643" t="s">
        <v>948</v>
      </c>
      <c r="D18" s="643" t="s">
        <v>1258</v>
      </c>
      <c r="E18" s="240" t="s">
        <v>216</v>
      </c>
      <c r="F18" s="240"/>
      <c r="G18" s="244">
        <v>7336758.9000000004</v>
      </c>
      <c r="H18" s="245">
        <v>80.705117415224038</v>
      </c>
      <c r="I18" s="244">
        <v>7441393.8600000003</v>
      </c>
      <c r="J18" s="245">
        <v>81.679119976708151</v>
      </c>
      <c r="K18" s="241">
        <v>-1.4061204388393977E-2</v>
      </c>
      <c r="L18" s="241">
        <v>-1.1924743579042718E-2</v>
      </c>
      <c r="M18" s="546"/>
      <c r="N18" s="546"/>
      <c r="O18" s="546"/>
      <c r="P18" s="546"/>
      <c r="Q18" s="546"/>
      <c r="R18" s="674"/>
      <c r="S18" s="141"/>
      <c r="T18" s="141"/>
    </row>
    <row r="19" spans="1:20" ht="12.75" customHeight="1">
      <c r="A19" s="239" t="s">
        <v>628</v>
      </c>
      <c r="B19" s="658">
        <v>11929912575</v>
      </c>
      <c r="C19" s="643" t="s">
        <v>949</v>
      </c>
      <c r="D19" s="643" t="s">
        <v>1258</v>
      </c>
      <c r="E19" s="240" t="s">
        <v>205</v>
      </c>
      <c r="F19" s="240"/>
      <c r="G19" s="242">
        <v>4750424.07</v>
      </c>
      <c r="H19" s="243">
        <v>469.5090271409909</v>
      </c>
      <c r="I19" s="244">
        <v>4777901.8099999996</v>
      </c>
      <c r="J19" s="245">
        <v>471.91871930835561</v>
      </c>
      <c r="K19" s="241">
        <v>-5.7510055862782794E-3</v>
      </c>
      <c r="L19" s="241">
        <v>-5.1061593210296463E-3</v>
      </c>
      <c r="M19" s="546"/>
      <c r="N19" s="546"/>
      <c r="O19" s="546"/>
      <c r="P19" s="546"/>
      <c r="Q19" s="546"/>
      <c r="R19" s="674"/>
      <c r="S19" s="141"/>
      <c r="T19" s="141"/>
    </row>
    <row r="20" spans="1:20" ht="12.75" customHeight="1">
      <c r="A20" s="248" t="s">
        <v>559</v>
      </c>
      <c r="B20" s="658">
        <v>41758343044</v>
      </c>
      <c r="C20" s="643" t="s">
        <v>950</v>
      </c>
      <c r="D20" s="643" t="s">
        <v>1258</v>
      </c>
      <c r="E20" s="240" t="s">
        <v>205</v>
      </c>
      <c r="F20" s="240"/>
      <c r="G20" s="242">
        <v>23670834.59</v>
      </c>
      <c r="H20" s="243">
        <v>84.869900113205631</v>
      </c>
      <c r="I20" s="244">
        <v>23631654.989999998</v>
      </c>
      <c r="J20" s="245">
        <v>84.652667686244456</v>
      </c>
      <c r="K20" s="241">
        <v>1.6579287407749721E-3</v>
      </c>
      <c r="L20" s="241">
        <v>2.5661616213481508E-3</v>
      </c>
      <c r="M20" s="546"/>
      <c r="N20" s="546"/>
      <c r="O20" s="546"/>
      <c r="P20" s="546"/>
      <c r="Q20" s="546"/>
      <c r="R20" s="674"/>
      <c r="S20" s="141"/>
      <c r="T20" s="141"/>
    </row>
    <row r="21" spans="1:20" ht="12.75" customHeight="1">
      <c r="A21" s="239" t="s">
        <v>560</v>
      </c>
      <c r="B21" s="659">
        <v>51485653636</v>
      </c>
      <c r="C21" s="644" t="s">
        <v>951</v>
      </c>
      <c r="D21" s="643" t="s">
        <v>1258</v>
      </c>
      <c r="E21" s="240" t="s">
        <v>207</v>
      </c>
      <c r="F21" s="240"/>
      <c r="G21" s="242">
        <v>4648515.53</v>
      </c>
      <c r="H21" s="243">
        <v>106.99342503719858</v>
      </c>
      <c r="I21" s="244">
        <v>4651663.47</v>
      </c>
      <c r="J21" s="245">
        <v>107.0658801855654</v>
      </c>
      <c r="K21" s="241">
        <v>-6.7673425223069295E-4</v>
      </c>
      <c r="L21" s="241">
        <v>-6.7673425223091499E-4</v>
      </c>
      <c r="M21" s="546"/>
      <c r="N21" s="546"/>
      <c r="O21" s="546"/>
      <c r="P21" s="546"/>
      <c r="Q21" s="546"/>
      <c r="R21" s="674"/>
      <c r="S21" s="141"/>
      <c r="T21" s="141"/>
    </row>
    <row r="22" spans="1:20" ht="12.75" customHeight="1">
      <c r="A22" s="239" t="s">
        <v>561</v>
      </c>
      <c r="B22" s="659">
        <v>12101402977</v>
      </c>
      <c r="C22" s="644" t="s">
        <v>952</v>
      </c>
      <c r="D22" s="643" t="s">
        <v>1258</v>
      </c>
      <c r="E22" s="240" t="s">
        <v>205</v>
      </c>
      <c r="F22" s="240"/>
      <c r="G22" s="242">
        <v>8601665.1699999999</v>
      </c>
      <c r="H22" s="243">
        <v>57.923867729541747</v>
      </c>
      <c r="I22" s="244">
        <v>8479700.2300000004</v>
      </c>
      <c r="J22" s="245">
        <v>56.95093041424996</v>
      </c>
      <c r="K22" s="241">
        <v>1.438316646719473E-2</v>
      </c>
      <c r="L22" s="241">
        <v>1.7083782621545085E-2</v>
      </c>
      <c r="M22" s="546"/>
      <c r="N22" s="546"/>
      <c r="O22" s="546"/>
      <c r="P22" s="546"/>
      <c r="Q22" s="546"/>
      <c r="R22" s="674"/>
      <c r="S22" s="141"/>
      <c r="T22" s="141"/>
    </row>
    <row r="23" spans="1:20" ht="12.75" customHeight="1">
      <c r="A23" s="239" t="s">
        <v>212</v>
      </c>
      <c r="B23" s="659">
        <v>37695515978</v>
      </c>
      <c r="C23" s="644" t="s">
        <v>954</v>
      </c>
      <c r="D23" s="644" t="s">
        <v>213</v>
      </c>
      <c r="E23" s="240" t="s">
        <v>205</v>
      </c>
      <c r="F23" s="240"/>
      <c r="G23" s="242">
        <v>6746955.8300000001</v>
      </c>
      <c r="H23" s="243">
        <v>92.303704114573364</v>
      </c>
      <c r="I23" s="244">
        <v>6559288.6799999997</v>
      </c>
      <c r="J23" s="245">
        <v>91.333505964953076</v>
      </c>
      <c r="K23" s="241">
        <v>2.861089961968255E-2</v>
      </c>
      <c r="L23" s="241">
        <v>1.0622587399552685E-2</v>
      </c>
      <c r="M23" s="546"/>
      <c r="N23" s="546"/>
      <c r="O23" s="546"/>
      <c r="P23" s="546"/>
      <c r="Q23" s="546"/>
      <c r="R23" s="674"/>
      <c r="S23" s="141"/>
      <c r="T23" s="141"/>
    </row>
    <row r="24" spans="1:20" ht="12.75" customHeight="1">
      <c r="A24" s="239" t="s">
        <v>283</v>
      </c>
      <c r="B24" s="659" t="s">
        <v>1085</v>
      </c>
      <c r="C24" s="644" t="s">
        <v>955</v>
      </c>
      <c r="D24" s="644" t="s">
        <v>281</v>
      </c>
      <c r="E24" s="240" t="s">
        <v>207</v>
      </c>
      <c r="F24" s="240"/>
      <c r="G24" s="242">
        <v>200823297.81</v>
      </c>
      <c r="H24" s="243">
        <v>111.53131022318156</v>
      </c>
      <c r="I24" s="244">
        <v>213071451.55000001</v>
      </c>
      <c r="J24" s="245">
        <v>111.51208061116598</v>
      </c>
      <c r="K24" s="241">
        <v>-5.7483786076924615E-2</v>
      </c>
      <c r="L24" s="241">
        <v>1.724442043424812E-4</v>
      </c>
      <c r="M24" s="546"/>
      <c r="N24" s="546"/>
      <c r="O24" s="546"/>
      <c r="P24" s="546"/>
      <c r="Q24" s="546"/>
      <c r="R24" s="674"/>
      <c r="S24" s="141"/>
      <c r="T24" s="141"/>
    </row>
    <row r="25" spans="1:20" ht="12.75" customHeight="1">
      <c r="A25" s="239" t="s">
        <v>1478</v>
      </c>
      <c r="B25" s="659">
        <v>56499633647</v>
      </c>
      <c r="C25" s="644" t="s">
        <v>956</v>
      </c>
      <c r="D25" s="644" t="s">
        <v>586</v>
      </c>
      <c r="E25" s="240" t="s">
        <v>216</v>
      </c>
      <c r="F25" s="240"/>
      <c r="G25" s="242">
        <v>1694071423.8299999</v>
      </c>
      <c r="H25" s="243">
        <v>892.04955234014426</v>
      </c>
      <c r="I25" s="249">
        <v>1578314875.0899999</v>
      </c>
      <c r="J25" s="254">
        <v>892.21990974847245</v>
      </c>
      <c r="K25" s="241">
        <v>7.4104768858221037E-2</v>
      </c>
      <c r="L25" s="241">
        <v>-3.1326179538793131E-4</v>
      </c>
      <c r="M25" s="546"/>
      <c r="N25" s="546"/>
      <c r="O25" s="546"/>
      <c r="P25" s="546"/>
      <c r="Q25" s="546"/>
      <c r="R25" s="674"/>
      <c r="S25" s="141"/>
      <c r="T25" s="141"/>
    </row>
    <row r="26" spans="1:20" ht="12.75" customHeight="1">
      <c r="A26" s="239" t="s">
        <v>215</v>
      </c>
      <c r="B26" s="659">
        <v>29300390100</v>
      </c>
      <c r="C26" s="644" t="s">
        <v>957</v>
      </c>
      <c r="D26" s="644" t="s">
        <v>586</v>
      </c>
      <c r="E26" s="240" t="s">
        <v>205</v>
      </c>
      <c r="F26" s="240"/>
      <c r="G26" s="242">
        <v>208848181.37</v>
      </c>
      <c r="H26" s="243">
        <v>654.34872441148366</v>
      </c>
      <c r="I26" s="244">
        <v>208580659.63999999</v>
      </c>
      <c r="J26" s="245">
        <v>653.69266288549306</v>
      </c>
      <c r="K26" s="241">
        <v>1.282581666304683E-3</v>
      </c>
      <c r="L26" s="241">
        <v>1.0036238177963952E-3</v>
      </c>
      <c r="M26" s="546"/>
      <c r="N26" s="546"/>
      <c r="O26" s="546"/>
      <c r="P26" s="546"/>
      <c r="Q26" s="546"/>
      <c r="R26" s="674"/>
      <c r="S26" s="141"/>
      <c r="T26" s="141"/>
    </row>
    <row r="27" spans="1:20" ht="12.75" customHeight="1">
      <c r="A27" s="239" t="s">
        <v>1171</v>
      </c>
      <c r="B27" s="659" t="s">
        <v>1172</v>
      </c>
      <c r="C27" s="644" t="s">
        <v>1173</v>
      </c>
      <c r="D27" s="644" t="s">
        <v>586</v>
      </c>
      <c r="E27" s="240" t="s">
        <v>216</v>
      </c>
      <c r="F27" s="240"/>
      <c r="G27" s="242">
        <v>122550151.86</v>
      </c>
      <c r="H27" s="243">
        <v>741.75616389574759</v>
      </c>
      <c r="I27" s="244">
        <v>103267337.11</v>
      </c>
      <c r="J27" s="245">
        <v>741.41412290610401</v>
      </c>
      <c r="K27" s="241">
        <v>0.18672714228565823</v>
      </c>
      <c r="L27" s="241">
        <v>4.6133595122643811E-4</v>
      </c>
      <c r="M27" s="546"/>
      <c r="N27" s="546"/>
      <c r="O27" s="546"/>
      <c r="P27" s="546"/>
      <c r="Q27" s="546"/>
      <c r="R27" s="674"/>
      <c r="S27" s="141"/>
      <c r="T27" s="141"/>
    </row>
    <row r="28" spans="1:20" ht="12.75" customHeight="1">
      <c r="A28" s="239" t="s">
        <v>217</v>
      </c>
      <c r="B28" s="659">
        <v>15448763136</v>
      </c>
      <c r="C28" s="644" t="s">
        <v>958</v>
      </c>
      <c r="D28" s="644" t="s">
        <v>586</v>
      </c>
      <c r="E28" s="240" t="s">
        <v>207</v>
      </c>
      <c r="F28" s="240"/>
      <c r="G28" s="242">
        <v>953798924.87</v>
      </c>
      <c r="H28" s="243">
        <v>861.33894127289227</v>
      </c>
      <c r="I28" s="244">
        <v>657246003.30999994</v>
      </c>
      <c r="J28" s="245">
        <v>860.97267262656203</v>
      </c>
      <c r="K28" s="241">
        <v>0.45120536308552706</v>
      </c>
      <c r="L28" s="241">
        <v>4.2541262687567638E-4</v>
      </c>
      <c r="M28" s="546"/>
      <c r="N28" s="546"/>
      <c r="O28" s="546"/>
      <c r="P28" s="546"/>
      <c r="Q28" s="546"/>
      <c r="R28" s="674"/>
      <c r="S28" s="141"/>
      <c r="T28" s="141"/>
    </row>
    <row r="29" spans="1:20" ht="12.75" customHeight="1">
      <c r="A29" s="239" t="s">
        <v>1174</v>
      </c>
      <c r="B29" s="659" t="s">
        <v>1175</v>
      </c>
      <c r="C29" s="644" t="s">
        <v>1176</v>
      </c>
      <c r="D29" s="644" t="s">
        <v>586</v>
      </c>
      <c r="E29" s="240" t="s">
        <v>216</v>
      </c>
      <c r="F29" s="240"/>
      <c r="G29" s="242">
        <v>43667589.109999999</v>
      </c>
      <c r="H29" s="243">
        <v>100.07404270059925</v>
      </c>
      <c r="I29" s="244">
        <v>48910139.600000001</v>
      </c>
      <c r="J29" s="245">
        <v>100.08895879629887</v>
      </c>
      <c r="K29" s="241">
        <v>-0.10718739576036707</v>
      </c>
      <c r="L29" s="241">
        <v>-1.4902838314034828E-4</v>
      </c>
      <c r="M29" s="546"/>
      <c r="N29" s="546"/>
      <c r="O29" s="546"/>
      <c r="P29" s="546"/>
      <c r="Q29" s="546"/>
      <c r="R29" s="674"/>
      <c r="S29" s="141"/>
      <c r="T29" s="141"/>
    </row>
    <row r="30" spans="1:20" ht="12.75" customHeight="1">
      <c r="A30" s="320" t="s">
        <v>218</v>
      </c>
      <c r="B30" s="658">
        <v>96069213114</v>
      </c>
      <c r="C30" s="643" t="s">
        <v>959</v>
      </c>
      <c r="D30" s="643" t="s">
        <v>586</v>
      </c>
      <c r="E30" s="240" t="s">
        <v>207</v>
      </c>
      <c r="F30" s="240"/>
      <c r="G30" s="242">
        <v>1375503456.97</v>
      </c>
      <c r="H30" s="243">
        <v>151.81283821915346</v>
      </c>
      <c r="I30" s="244">
        <v>1641917370.6300001</v>
      </c>
      <c r="J30" s="245">
        <v>151.80438019906958</v>
      </c>
      <c r="K30" s="241">
        <v>-0.16225780811233981</v>
      </c>
      <c r="L30" s="241">
        <v>5.5716574665298779E-5</v>
      </c>
      <c r="M30" s="546"/>
      <c r="N30" s="546"/>
      <c r="O30" s="546"/>
      <c r="P30" s="546"/>
      <c r="Q30" s="546"/>
      <c r="R30" s="674"/>
      <c r="S30" s="141"/>
      <c r="T30" s="141"/>
    </row>
    <row r="31" spans="1:20" ht="12.75" customHeight="1">
      <c r="A31" s="239" t="s">
        <v>877</v>
      </c>
      <c r="B31" s="658">
        <v>87578146923</v>
      </c>
      <c r="C31" s="643" t="s">
        <v>960</v>
      </c>
      <c r="D31" s="643" t="s">
        <v>586</v>
      </c>
      <c r="E31" s="240" t="s">
        <v>592</v>
      </c>
      <c r="F31" s="240"/>
      <c r="G31" s="246">
        <v>6034311.5899999999</v>
      </c>
      <c r="H31" s="247">
        <v>766.47636365604012</v>
      </c>
      <c r="I31" s="251">
        <v>6852673.8600000003</v>
      </c>
      <c r="J31" s="252">
        <v>763.74326684468122</v>
      </c>
      <c r="K31" s="241">
        <v>-0.1194223286733217</v>
      </c>
      <c r="L31" s="241">
        <v>3.5785543781621243E-3</v>
      </c>
      <c r="M31" s="546"/>
      <c r="N31" s="546"/>
      <c r="O31" s="546"/>
      <c r="P31" s="546"/>
      <c r="Q31" s="546"/>
      <c r="R31" s="674"/>
      <c r="S31" s="141"/>
      <c r="T31" s="141"/>
    </row>
    <row r="32" spans="1:20" ht="12.75" customHeight="1">
      <c r="A32" s="238" t="s">
        <v>913</v>
      </c>
      <c r="B32" s="660">
        <v>67470870226</v>
      </c>
      <c r="C32" s="645" t="s">
        <v>961</v>
      </c>
      <c r="D32" s="645" t="s">
        <v>586</v>
      </c>
      <c r="E32" s="250" t="s">
        <v>592</v>
      </c>
      <c r="F32" s="250"/>
      <c r="G32" s="244">
        <v>12229394.35</v>
      </c>
      <c r="H32" s="245">
        <v>772.27222955355853</v>
      </c>
      <c r="I32" s="244">
        <v>13864571.960000001</v>
      </c>
      <c r="J32" s="245">
        <v>768.59316615484397</v>
      </c>
      <c r="K32" s="241">
        <v>-0.11793927823502759</v>
      </c>
      <c r="L32" s="241">
        <v>4.7867500788751904E-3</v>
      </c>
      <c r="M32" s="546"/>
      <c r="N32" s="546"/>
      <c r="O32" s="546"/>
      <c r="P32" s="546"/>
      <c r="Q32" s="546"/>
      <c r="R32" s="674"/>
      <c r="S32" s="141"/>
      <c r="T32" s="141"/>
    </row>
    <row r="33" spans="1:20" ht="12.75" customHeight="1">
      <c r="A33" s="239" t="s">
        <v>878</v>
      </c>
      <c r="B33" s="658" t="s">
        <v>1076</v>
      </c>
      <c r="C33" s="643" t="s">
        <v>962</v>
      </c>
      <c r="D33" s="643" t="s">
        <v>586</v>
      </c>
      <c r="E33" s="240" t="s">
        <v>592</v>
      </c>
      <c r="F33" s="240"/>
      <c r="G33" s="242">
        <v>21039050.210000001</v>
      </c>
      <c r="H33" s="243">
        <v>774.08236018712046</v>
      </c>
      <c r="I33" s="244">
        <v>21191441.140000001</v>
      </c>
      <c r="J33" s="245">
        <v>771.06173317890489</v>
      </c>
      <c r="K33" s="241">
        <v>-7.1911546266834048E-3</v>
      </c>
      <c r="L33" s="241">
        <v>3.9174904916656761E-3</v>
      </c>
      <c r="M33" s="546"/>
      <c r="N33" s="546"/>
      <c r="O33" s="546"/>
      <c r="P33" s="546"/>
      <c r="Q33" s="546"/>
      <c r="R33" s="674"/>
      <c r="S33" s="141"/>
      <c r="T33" s="141"/>
    </row>
    <row r="34" spans="1:20" ht="12.75" customHeight="1">
      <c r="A34" s="239" t="s">
        <v>1074</v>
      </c>
      <c r="B34" s="658">
        <v>84300431782</v>
      </c>
      <c r="C34" s="643" t="s">
        <v>963</v>
      </c>
      <c r="D34" s="643" t="s">
        <v>869</v>
      </c>
      <c r="E34" s="240" t="s">
        <v>205</v>
      </c>
      <c r="F34" s="240"/>
      <c r="G34" s="242">
        <v>24448637.599100001</v>
      </c>
      <c r="H34" s="243">
        <v>102.36280395792825</v>
      </c>
      <c r="I34" s="244">
        <v>23815204.458500002</v>
      </c>
      <c r="J34" s="245">
        <v>101.19742766370007</v>
      </c>
      <c r="K34" s="241">
        <v>2.6597845998081127E-2</v>
      </c>
      <c r="L34" s="241">
        <v>1.1515868744223168E-2</v>
      </c>
      <c r="M34" s="546"/>
      <c r="N34" s="546"/>
      <c r="O34" s="546"/>
      <c r="P34" s="546"/>
      <c r="Q34" s="546"/>
      <c r="R34" s="674"/>
      <c r="S34" s="141"/>
      <c r="T34" s="141"/>
    </row>
    <row r="35" spans="1:20" ht="12.75" customHeight="1">
      <c r="A35" s="239" t="s">
        <v>1238</v>
      </c>
      <c r="B35" s="658" t="s">
        <v>1239</v>
      </c>
      <c r="C35" s="643" t="s">
        <v>1240</v>
      </c>
      <c r="D35" s="643" t="s">
        <v>869</v>
      </c>
      <c r="E35" s="240" t="s">
        <v>205</v>
      </c>
      <c r="F35" s="240"/>
      <c r="G35" s="242">
        <v>6165888.7834000001</v>
      </c>
      <c r="H35" s="243">
        <v>131.0638644792032</v>
      </c>
      <c r="I35" s="244">
        <v>5597221.2306000004</v>
      </c>
      <c r="J35" s="245">
        <v>134.40201928735138</v>
      </c>
      <c r="K35" s="241">
        <v>0.10159819120443103</v>
      </c>
      <c r="L35" s="241">
        <v>-2.4837088206325242E-2</v>
      </c>
      <c r="M35" s="546"/>
      <c r="N35" s="546"/>
      <c r="O35" s="546"/>
      <c r="P35" s="546"/>
      <c r="Q35" s="546"/>
      <c r="R35" s="674"/>
      <c r="S35" s="141"/>
      <c r="T35" s="141"/>
    </row>
    <row r="36" spans="1:20" ht="12.75" customHeight="1">
      <c r="A36" s="239" t="s">
        <v>219</v>
      </c>
      <c r="B36" s="658">
        <v>80921653541</v>
      </c>
      <c r="C36" s="643" t="s">
        <v>964</v>
      </c>
      <c r="D36" s="643" t="s">
        <v>220</v>
      </c>
      <c r="E36" s="240" t="s">
        <v>205</v>
      </c>
      <c r="F36" s="240"/>
      <c r="G36" s="242">
        <v>30621784.309999999</v>
      </c>
      <c r="H36" s="243">
        <v>114.27191166260306</v>
      </c>
      <c r="I36" s="244">
        <v>30231483.640000001</v>
      </c>
      <c r="J36" s="245">
        <v>112.81548321750138</v>
      </c>
      <c r="K36" s="241">
        <v>1.2910404088920746E-2</v>
      </c>
      <c r="L36" s="241">
        <v>1.290982765454074E-2</v>
      </c>
      <c r="M36" s="546"/>
      <c r="N36" s="546"/>
      <c r="O36" s="546"/>
      <c r="P36" s="546"/>
      <c r="Q36" s="546"/>
      <c r="R36" s="674"/>
      <c r="S36" s="141"/>
      <c r="T36" s="141"/>
    </row>
    <row r="37" spans="1:20" ht="12.75" customHeight="1">
      <c r="A37" s="239" t="s">
        <v>221</v>
      </c>
      <c r="B37" s="658">
        <v>70498146370</v>
      </c>
      <c r="C37" s="643" t="s">
        <v>965</v>
      </c>
      <c r="D37" s="643" t="s">
        <v>220</v>
      </c>
      <c r="E37" s="240" t="s">
        <v>207</v>
      </c>
      <c r="F37" s="240"/>
      <c r="G37" s="242">
        <v>17648402.949999999</v>
      </c>
      <c r="H37" s="243">
        <v>788.52951262571889</v>
      </c>
      <c r="I37" s="244">
        <v>15909243.130000001</v>
      </c>
      <c r="J37" s="245">
        <v>788.35520527640165</v>
      </c>
      <c r="K37" s="241">
        <v>0.10931757128788044</v>
      </c>
      <c r="L37" s="241">
        <v>2.211025539637923E-4</v>
      </c>
      <c r="M37" s="546"/>
      <c r="N37" s="546"/>
      <c r="O37" s="546"/>
      <c r="P37" s="546"/>
      <c r="Q37" s="546"/>
      <c r="R37" s="674"/>
      <c r="S37" s="141"/>
      <c r="T37" s="141"/>
    </row>
    <row r="38" spans="1:20" ht="12.75" customHeight="1">
      <c r="A38" s="239" t="s">
        <v>222</v>
      </c>
      <c r="B38" s="658">
        <v>43449016606</v>
      </c>
      <c r="C38" s="643" t="s">
        <v>966</v>
      </c>
      <c r="D38" s="643" t="s">
        <v>220</v>
      </c>
      <c r="E38" s="240" t="s">
        <v>206</v>
      </c>
      <c r="F38" s="240"/>
      <c r="G38" s="242">
        <v>73666058.480000004</v>
      </c>
      <c r="H38" s="243">
        <v>105.92293767885205</v>
      </c>
      <c r="I38" s="244">
        <v>72116411.25</v>
      </c>
      <c r="J38" s="245">
        <v>103.99897541605895</v>
      </c>
      <c r="K38" s="241">
        <v>2.14881356842338E-2</v>
      </c>
      <c r="L38" s="241">
        <v>1.849981939818246E-2</v>
      </c>
      <c r="M38" s="546"/>
      <c r="N38" s="546"/>
      <c r="O38" s="546"/>
      <c r="P38" s="546"/>
      <c r="Q38" s="546"/>
      <c r="R38" s="674"/>
      <c r="S38" s="141"/>
      <c r="T38" s="141"/>
    </row>
    <row r="39" spans="1:20" ht="12.75" customHeight="1">
      <c r="A39" s="239" t="s">
        <v>223</v>
      </c>
      <c r="B39" s="658" t="s">
        <v>1077</v>
      </c>
      <c r="C39" s="643" t="s">
        <v>967</v>
      </c>
      <c r="D39" s="643" t="s">
        <v>220</v>
      </c>
      <c r="E39" s="240" t="s">
        <v>207</v>
      </c>
      <c r="F39" s="240"/>
      <c r="G39" s="242">
        <v>341806775.47000003</v>
      </c>
      <c r="H39" s="243">
        <v>143.98081077412314</v>
      </c>
      <c r="I39" s="244">
        <v>369334174.75999999</v>
      </c>
      <c r="J39" s="245">
        <v>143.96935866102149</v>
      </c>
      <c r="K39" s="241">
        <v>-7.4532499755506687E-2</v>
      </c>
      <c r="L39" s="241">
        <v>7.9545489457988339E-5</v>
      </c>
      <c r="M39" s="546"/>
      <c r="N39" s="546"/>
      <c r="O39" s="546"/>
      <c r="P39" s="546"/>
      <c r="Q39" s="546"/>
      <c r="R39" s="674"/>
      <c r="S39" s="141"/>
      <c r="T39" s="141"/>
    </row>
    <row r="40" spans="1:20" ht="12.75" customHeight="1">
      <c r="A40" s="239" t="s">
        <v>224</v>
      </c>
      <c r="B40" s="658" t="s">
        <v>1078</v>
      </c>
      <c r="C40" s="643" t="s">
        <v>968</v>
      </c>
      <c r="D40" s="643" t="s">
        <v>220</v>
      </c>
      <c r="E40" s="240" t="s">
        <v>216</v>
      </c>
      <c r="F40" s="240"/>
      <c r="G40" s="242">
        <v>283059564.23000002</v>
      </c>
      <c r="H40" s="243">
        <v>1211.7429590336433</v>
      </c>
      <c r="I40" s="244">
        <v>271824887.25</v>
      </c>
      <c r="J40" s="245">
        <v>1208.5475746096049</v>
      </c>
      <c r="K40" s="241">
        <v>4.1330567975798926E-2</v>
      </c>
      <c r="L40" s="241">
        <v>2.6439872878571968E-3</v>
      </c>
      <c r="M40" s="546"/>
      <c r="N40" s="546"/>
      <c r="O40" s="546"/>
      <c r="P40" s="546"/>
      <c r="Q40" s="546"/>
      <c r="R40" s="674"/>
      <c r="S40" s="141"/>
      <c r="T40" s="141"/>
    </row>
    <row r="41" spans="1:20" ht="12.75" customHeight="1">
      <c r="A41" s="239" t="s">
        <v>1145</v>
      </c>
      <c r="B41" s="658">
        <v>48827873221</v>
      </c>
      <c r="C41" s="643" t="s">
        <v>975</v>
      </c>
      <c r="D41" s="643" t="s">
        <v>662</v>
      </c>
      <c r="E41" s="240" t="s">
        <v>216</v>
      </c>
      <c r="F41" s="240" t="s">
        <v>683</v>
      </c>
      <c r="G41" s="244">
        <v>184515357.00189999</v>
      </c>
      <c r="H41" s="245">
        <v>1645.4108000000001</v>
      </c>
      <c r="I41" s="244">
        <v>192497149.94589999</v>
      </c>
      <c r="J41" s="245">
        <v>1635.6111000000001</v>
      </c>
      <c r="K41" s="241">
        <v>-4.146447335060921E-2</v>
      </c>
      <c r="L41" s="241">
        <v>5.99146092857894E-3</v>
      </c>
      <c r="M41" s="546"/>
      <c r="N41" s="546"/>
      <c r="O41" s="546"/>
      <c r="P41" s="546"/>
      <c r="Q41" s="546"/>
      <c r="R41" s="674"/>
      <c r="S41" s="141"/>
      <c r="T41" s="141"/>
    </row>
    <row r="42" spans="1:20" ht="12.75" customHeight="1">
      <c r="A42" s="239"/>
      <c r="B42" s="658"/>
      <c r="C42" s="643"/>
      <c r="D42" s="643"/>
      <c r="E42" s="240"/>
      <c r="F42" s="240" t="s">
        <v>684</v>
      </c>
      <c r="G42" s="244">
        <v>133549894.07780001</v>
      </c>
      <c r="H42" s="245">
        <v>1622.9029</v>
      </c>
      <c r="I42" s="244">
        <v>125695829.124</v>
      </c>
      <c r="J42" s="245">
        <v>1613.9204999999999</v>
      </c>
      <c r="K42" s="241">
        <v>6.2484690291926048E-2</v>
      </c>
      <c r="L42" s="241">
        <v>5.5655777344671975E-3</v>
      </c>
      <c r="M42" s="546"/>
      <c r="N42" s="546"/>
      <c r="O42" s="546"/>
      <c r="P42" s="546"/>
      <c r="Q42" s="546"/>
      <c r="R42" s="674"/>
      <c r="S42" s="141"/>
      <c r="T42" s="141"/>
    </row>
    <row r="43" spans="1:20" ht="12.75" customHeight="1">
      <c r="A43" s="320" t="s">
        <v>1156</v>
      </c>
      <c r="B43" s="659" t="s">
        <v>1148</v>
      </c>
      <c r="C43" s="644" t="s">
        <v>1149</v>
      </c>
      <c r="D43" s="644" t="s">
        <v>662</v>
      </c>
      <c r="E43" s="675" t="s">
        <v>592</v>
      </c>
      <c r="F43" s="240" t="s">
        <v>683</v>
      </c>
      <c r="G43" s="242">
        <v>12026666.272299999</v>
      </c>
      <c r="H43" s="652">
        <v>766.84259999999995</v>
      </c>
      <c r="I43" s="244">
        <v>10660728.5975</v>
      </c>
      <c r="J43" s="254">
        <v>763.42380000000003</v>
      </c>
      <c r="K43" s="241">
        <v>0.12812798509103018</v>
      </c>
      <c r="L43" s="653">
        <v>4.4782465519150882E-3</v>
      </c>
      <c r="M43" s="546"/>
      <c r="N43" s="546"/>
      <c r="O43" s="546"/>
      <c r="P43" s="546"/>
      <c r="Q43" s="546"/>
      <c r="R43" s="674"/>
      <c r="S43" s="141"/>
      <c r="T43" s="141"/>
    </row>
    <row r="44" spans="1:20" ht="12.75" customHeight="1">
      <c r="A44" s="239"/>
      <c r="B44" s="659"/>
      <c r="C44" s="644"/>
      <c r="D44" s="644"/>
      <c r="E44" s="240"/>
      <c r="F44" s="240" t="s">
        <v>684</v>
      </c>
      <c r="G44" s="242">
        <v>34419338.227499999</v>
      </c>
      <c r="H44" s="652">
        <v>764.84450000000004</v>
      </c>
      <c r="I44" s="244">
        <v>34858376.262699999</v>
      </c>
      <c r="J44" s="254">
        <v>761.74699999999996</v>
      </c>
      <c r="K44" s="241">
        <v>-1.2594907803258448E-2</v>
      </c>
      <c r="L44" s="653">
        <v>4.0663107304657053E-3</v>
      </c>
      <c r="M44" s="546"/>
      <c r="N44" s="546"/>
      <c r="O44" s="546"/>
      <c r="P44" s="546"/>
      <c r="Q44" s="546"/>
      <c r="R44" s="674"/>
      <c r="S44" s="141"/>
      <c r="T44" s="141"/>
    </row>
    <row r="45" spans="1:20" ht="12.75" customHeight="1">
      <c r="A45" s="239" t="s">
        <v>1146</v>
      </c>
      <c r="B45" s="659">
        <v>74643964821</v>
      </c>
      <c r="C45" s="644" t="s">
        <v>977</v>
      </c>
      <c r="D45" s="644" t="s">
        <v>662</v>
      </c>
      <c r="E45" s="240" t="s">
        <v>207</v>
      </c>
      <c r="F45" s="240"/>
      <c r="G45" s="242">
        <v>216931027.62</v>
      </c>
      <c r="H45" s="652">
        <v>130.51222807068095</v>
      </c>
      <c r="I45" s="244">
        <v>236088724.27000001</v>
      </c>
      <c r="J45" s="254">
        <v>130.4910739916819</v>
      </c>
      <c r="K45" s="241">
        <v>-8.114617379223299E-2</v>
      </c>
      <c r="L45" s="653">
        <v>1.621113103904559E-4</v>
      </c>
      <c r="M45" s="546"/>
      <c r="N45" s="546"/>
      <c r="O45" s="546"/>
      <c r="P45" s="546"/>
      <c r="Q45" s="546"/>
      <c r="R45" s="674"/>
      <c r="S45" s="141"/>
      <c r="T45" s="141"/>
    </row>
    <row r="46" spans="1:20" ht="12.75" customHeight="1">
      <c r="A46" s="320" t="s">
        <v>1147</v>
      </c>
      <c r="B46" s="659" t="s">
        <v>1086</v>
      </c>
      <c r="C46" s="644" t="s">
        <v>976</v>
      </c>
      <c r="D46" s="644" t="s">
        <v>662</v>
      </c>
      <c r="E46" s="240" t="s">
        <v>205</v>
      </c>
      <c r="F46" s="240" t="s">
        <v>683</v>
      </c>
      <c r="G46" s="242">
        <v>159514246.14629999</v>
      </c>
      <c r="H46" s="652">
        <v>881.50170000000003</v>
      </c>
      <c r="I46" s="244">
        <v>133955037.6362</v>
      </c>
      <c r="J46" s="254">
        <v>857.45740000000001</v>
      </c>
      <c r="K46" s="241">
        <v>0.19080438452426574</v>
      </c>
      <c r="L46" s="653">
        <v>2.8041393076787324E-2</v>
      </c>
      <c r="M46" s="546"/>
      <c r="N46" s="546"/>
      <c r="O46" s="546"/>
      <c r="P46" s="546"/>
      <c r="Q46" s="546"/>
      <c r="R46" s="674"/>
      <c r="S46" s="141"/>
      <c r="T46" s="141"/>
    </row>
    <row r="47" spans="1:20" ht="12.75" customHeight="1">
      <c r="A47" s="239"/>
      <c r="B47" s="659"/>
      <c r="C47" s="644"/>
      <c r="D47" s="644"/>
      <c r="E47" s="240"/>
      <c r="F47" s="240" t="s">
        <v>684</v>
      </c>
      <c r="G47" s="242">
        <v>8831426.2647999991</v>
      </c>
      <c r="H47" s="652">
        <v>856.72019999999998</v>
      </c>
      <c r="I47" s="244">
        <v>7426948.4697000002</v>
      </c>
      <c r="J47" s="254">
        <v>834.0539</v>
      </c>
      <c r="K47" s="241">
        <v>0.18910563346842912</v>
      </c>
      <c r="L47" s="653">
        <v>2.7176061403225926E-2</v>
      </c>
      <c r="M47" s="546"/>
      <c r="N47" s="546"/>
      <c r="O47" s="546"/>
      <c r="P47" s="546"/>
      <c r="Q47" s="546"/>
      <c r="R47" s="674"/>
      <c r="S47" s="141"/>
      <c r="T47" s="141"/>
    </row>
    <row r="48" spans="1:20" ht="12.75" customHeight="1">
      <c r="A48" s="239"/>
      <c r="B48" s="659"/>
      <c r="C48" s="644"/>
      <c r="D48" s="644"/>
      <c r="E48" s="240"/>
      <c r="F48" s="240" t="s">
        <v>685</v>
      </c>
      <c r="G48" s="242">
        <v>636471.36959999998</v>
      </c>
      <c r="H48" s="652">
        <v>883.30139999999994</v>
      </c>
      <c r="I48" s="244">
        <v>618847.38500000001</v>
      </c>
      <c r="J48" s="254">
        <v>858.84259999999995</v>
      </c>
      <c r="K48" s="241">
        <v>2.8478725170665298E-2</v>
      </c>
      <c r="L48" s="653">
        <v>2.8478792272297548E-2</v>
      </c>
      <c r="M48" s="546"/>
      <c r="N48" s="546"/>
      <c r="O48" s="546"/>
      <c r="P48" s="546"/>
      <c r="Q48" s="546"/>
      <c r="R48" s="674"/>
      <c r="S48" s="141"/>
      <c r="T48" s="141"/>
    </row>
    <row r="49" spans="1:20" ht="12.75" customHeight="1">
      <c r="A49" s="320" t="s">
        <v>1157</v>
      </c>
      <c r="B49" s="659">
        <v>66973781540</v>
      </c>
      <c r="C49" s="644" t="s">
        <v>978</v>
      </c>
      <c r="D49" s="644" t="s">
        <v>920</v>
      </c>
      <c r="E49" s="240" t="s">
        <v>206</v>
      </c>
      <c r="F49" s="240"/>
      <c r="G49" s="242">
        <v>11761293.244999999</v>
      </c>
      <c r="H49" s="243">
        <v>132.70477787267393</v>
      </c>
      <c r="I49" s="244">
        <v>11731535.304500001</v>
      </c>
      <c r="J49" s="245">
        <v>132.30403704962015</v>
      </c>
      <c r="K49" s="241">
        <v>2.5365768186014215E-3</v>
      </c>
      <c r="L49" s="241">
        <v>3.0289387383053423E-3</v>
      </c>
      <c r="M49" s="546"/>
      <c r="N49" s="546"/>
      <c r="O49" s="546"/>
      <c r="P49" s="546"/>
      <c r="Q49" s="546"/>
      <c r="R49" s="674"/>
      <c r="S49" s="141"/>
      <c r="T49" s="141"/>
    </row>
    <row r="50" spans="1:20" ht="12.75" customHeight="1">
      <c r="A50" s="320" t="s">
        <v>1163</v>
      </c>
      <c r="B50" s="659">
        <v>16642777540</v>
      </c>
      <c r="C50" s="644" t="s">
        <v>973</v>
      </c>
      <c r="D50" s="644" t="s">
        <v>920</v>
      </c>
      <c r="E50" s="240" t="s">
        <v>205</v>
      </c>
      <c r="F50" s="240"/>
      <c r="G50" s="242">
        <v>9906376.4299999997</v>
      </c>
      <c r="H50" s="243">
        <v>640.38245644220171</v>
      </c>
      <c r="I50" s="244">
        <v>9720243.3900000006</v>
      </c>
      <c r="J50" s="245">
        <v>623.4919755256534</v>
      </c>
      <c r="K50" s="241">
        <v>1.9149010218354023E-2</v>
      </c>
      <c r="L50" s="241">
        <v>2.7090133601652688E-2</v>
      </c>
      <c r="M50" s="546"/>
      <c r="N50" s="546"/>
      <c r="O50" s="546"/>
      <c r="P50" s="546"/>
      <c r="Q50" s="546"/>
      <c r="R50" s="674"/>
      <c r="S50" s="141"/>
      <c r="T50" s="141"/>
    </row>
    <row r="51" spans="1:20" ht="12.75" customHeight="1">
      <c r="A51" s="320" t="s">
        <v>225</v>
      </c>
      <c r="B51" s="659">
        <v>30082084002</v>
      </c>
      <c r="C51" s="644" t="s">
        <v>979</v>
      </c>
      <c r="D51" s="644" t="s">
        <v>920</v>
      </c>
      <c r="E51" s="240" t="s">
        <v>592</v>
      </c>
      <c r="F51" s="240"/>
      <c r="G51" s="242">
        <v>6415871.3799999999</v>
      </c>
      <c r="H51" s="243">
        <v>8.2579601282321597</v>
      </c>
      <c r="I51" s="244">
        <v>6282634.9400000004</v>
      </c>
      <c r="J51" s="254">
        <v>8.1588963575753386</v>
      </c>
      <c r="K51" s="241">
        <v>2.1207095633030582E-2</v>
      </c>
      <c r="L51" s="241">
        <v>1.2141810156081068E-2</v>
      </c>
      <c r="M51" s="546"/>
      <c r="N51" s="546"/>
      <c r="O51" s="546"/>
      <c r="P51" s="546"/>
      <c r="Q51" s="546"/>
      <c r="R51" s="674"/>
      <c r="S51" s="141"/>
      <c r="T51" s="141"/>
    </row>
    <row r="52" spans="1:20" ht="12.75" customHeight="1">
      <c r="A52" s="320" t="s">
        <v>1164</v>
      </c>
      <c r="B52" s="659">
        <v>44832307529</v>
      </c>
      <c r="C52" s="644" t="s">
        <v>974</v>
      </c>
      <c r="D52" s="644" t="s">
        <v>920</v>
      </c>
      <c r="E52" s="240" t="s">
        <v>205</v>
      </c>
      <c r="F52" s="240"/>
      <c r="G52" s="242">
        <v>25751986.620000001</v>
      </c>
      <c r="H52" s="243">
        <v>944.71099922943563</v>
      </c>
      <c r="I52" s="244">
        <v>26305867.34</v>
      </c>
      <c r="J52" s="254">
        <v>942.58520118650233</v>
      </c>
      <c r="K52" s="241">
        <v>-2.1055406113060671E-2</v>
      </c>
      <c r="L52" s="241">
        <v>2.2552847639210061E-3</v>
      </c>
      <c r="M52" s="546"/>
      <c r="N52" s="546"/>
      <c r="O52" s="546"/>
      <c r="P52" s="546"/>
      <c r="Q52" s="752"/>
      <c r="R52" s="754"/>
      <c r="S52" s="141"/>
      <c r="T52" s="141"/>
    </row>
    <row r="53" spans="1:20" ht="12.75" customHeight="1">
      <c r="A53" s="320" t="s">
        <v>1410</v>
      </c>
      <c r="B53" s="658">
        <v>30290598804</v>
      </c>
      <c r="C53" s="643" t="s">
        <v>980</v>
      </c>
      <c r="D53" s="643" t="s">
        <v>920</v>
      </c>
      <c r="E53" s="240" t="s">
        <v>205</v>
      </c>
      <c r="F53" s="240"/>
      <c r="G53" s="242">
        <v>25136296.170000002</v>
      </c>
      <c r="H53" s="243">
        <v>5.7919330365584951</v>
      </c>
      <c r="I53" s="249">
        <v>24561403.649999999</v>
      </c>
      <c r="J53" s="254">
        <v>5.711807331228524</v>
      </c>
      <c r="K53" s="241">
        <v>2.3406338179699393E-2</v>
      </c>
      <c r="L53" s="241">
        <v>1.4028082651159179E-2</v>
      </c>
      <c r="M53" s="546"/>
      <c r="N53" s="752"/>
      <c r="O53" s="546"/>
      <c r="P53" s="752"/>
      <c r="Q53" s="755"/>
      <c r="R53" s="674"/>
      <c r="S53" s="141"/>
      <c r="T53" s="141"/>
    </row>
    <row r="54" spans="1:20" ht="12.75" customHeight="1">
      <c r="A54" s="239" t="s">
        <v>226</v>
      </c>
      <c r="B54" s="658">
        <v>86292133603</v>
      </c>
      <c r="C54" s="643" t="s">
        <v>981</v>
      </c>
      <c r="D54" s="643" t="s">
        <v>920</v>
      </c>
      <c r="E54" s="240" t="s">
        <v>592</v>
      </c>
      <c r="F54" s="240"/>
      <c r="G54" s="244">
        <v>6493983.1600000001</v>
      </c>
      <c r="H54" s="245">
        <v>14.665250709778578</v>
      </c>
      <c r="I54" s="244">
        <v>6872303.9199999999</v>
      </c>
      <c r="J54" s="245">
        <v>14.822225746922378</v>
      </c>
      <c r="K54" s="241">
        <v>-5.505006245416455E-2</v>
      </c>
      <c r="L54" s="241">
        <v>-1.0590517228925234E-2</v>
      </c>
      <c r="M54" s="546"/>
      <c r="N54" s="546"/>
      <c r="O54" s="546"/>
      <c r="P54" s="546"/>
      <c r="Q54" s="546"/>
      <c r="R54" s="674"/>
      <c r="S54" s="141"/>
      <c r="T54" s="141"/>
    </row>
    <row r="55" spans="1:20" ht="12.75" customHeight="1">
      <c r="A55" s="238" t="s">
        <v>227</v>
      </c>
      <c r="B55" s="658" t="s">
        <v>1079</v>
      </c>
      <c r="C55" s="643" t="s">
        <v>982</v>
      </c>
      <c r="D55" s="643" t="s">
        <v>920</v>
      </c>
      <c r="E55" s="250" t="s">
        <v>205</v>
      </c>
      <c r="F55" s="250"/>
      <c r="G55" s="244">
        <v>75945874.579999998</v>
      </c>
      <c r="H55" s="245">
        <v>21.117438667312118</v>
      </c>
      <c r="I55" s="244">
        <v>75362765.459999993</v>
      </c>
      <c r="J55" s="245">
        <v>20.957517885817197</v>
      </c>
      <c r="K55" s="241">
        <v>7.7373636230149145E-3</v>
      </c>
      <c r="L55" s="241">
        <v>7.6307119176144411E-3</v>
      </c>
      <c r="M55" s="546"/>
      <c r="N55" s="546"/>
      <c r="O55" s="546"/>
      <c r="P55" s="546"/>
      <c r="Q55" s="546"/>
      <c r="R55" s="674"/>
      <c r="S55" s="141"/>
      <c r="T55" s="141"/>
    </row>
    <row r="56" spans="1:20" ht="12.75" customHeight="1">
      <c r="A56" s="320" t="s">
        <v>228</v>
      </c>
      <c r="B56" s="658">
        <v>10423796399</v>
      </c>
      <c r="C56" s="643" t="s">
        <v>983</v>
      </c>
      <c r="D56" s="643" t="s">
        <v>920</v>
      </c>
      <c r="E56" s="250" t="s">
        <v>207</v>
      </c>
      <c r="F56" s="250"/>
      <c r="G56" s="244">
        <v>175693697.03</v>
      </c>
      <c r="H56" s="245">
        <v>1372.4019969210724</v>
      </c>
      <c r="I56" s="244">
        <v>182944616.84</v>
      </c>
      <c r="J56" s="245">
        <v>1371.6386109157979</v>
      </c>
      <c r="K56" s="241">
        <v>-3.9634507618999892E-2</v>
      </c>
      <c r="L56" s="241">
        <v>5.5655039104274273E-4</v>
      </c>
      <c r="M56" s="546"/>
      <c r="N56" s="546"/>
      <c r="O56" s="546"/>
      <c r="P56" s="546"/>
      <c r="Q56" s="546"/>
      <c r="R56" s="674"/>
      <c r="S56" s="141"/>
      <c r="T56" s="141"/>
    </row>
    <row r="57" spans="1:20" ht="12.75" customHeight="1">
      <c r="A57" s="320" t="s">
        <v>1152</v>
      </c>
      <c r="B57" s="658" t="s">
        <v>1154</v>
      </c>
      <c r="C57" s="643" t="s">
        <v>1155</v>
      </c>
      <c r="D57" s="643" t="s">
        <v>229</v>
      </c>
      <c r="E57" s="250" t="s">
        <v>592</v>
      </c>
      <c r="F57" s="250"/>
      <c r="G57" s="244">
        <v>21534240.18</v>
      </c>
      <c r="H57" s="245">
        <v>710.83277458288399</v>
      </c>
      <c r="I57" s="244">
        <v>20294790</v>
      </c>
      <c r="J57" s="245">
        <v>712.03160084726846</v>
      </c>
      <c r="K57" s="241">
        <v>6.107233334269524E-2</v>
      </c>
      <c r="L57" s="241">
        <v>-1.6836700266644744E-3</v>
      </c>
      <c r="M57" s="546"/>
      <c r="N57" s="546"/>
      <c r="O57" s="546"/>
      <c r="P57" s="546"/>
      <c r="Q57" s="546"/>
      <c r="R57" s="674"/>
      <c r="S57" s="141"/>
      <c r="T57" s="141"/>
    </row>
    <row r="58" spans="1:20" ht="12.75" customHeight="1">
      <c r="A58" s="320" t="s">
        <v>535</v>
      </c>
      <c r="B58" s="658">
        <v>89809469629</v>
      </c>
      <c r="C58" s="643" t="s">
        <v>984</v>
      </c>
      <c r="D58" s="643" t="s">
        <v>229</v>
      </c>
      <c r="E58" s="250" t="s">
        <v>207</v>
      </c>
      <c r="F58" s="250"/>
      <c r="G58" s="244">
        <v>118145996.44</v>
      </c>
      <c r="H58" s="245">
        <v>756.74621948995286</v>
      </c>
      <c r="I58" s="244">
        <v>114111833.7</v>
      </c>
      <c r="J58" s="245">
        <v>756.56469875692881</v>
      </c>
      <c r="K58" s="241">
        <v>3.5352711539153869E-2</v>
      </c>
      <c r="L58" s="241">
        <v>2.3992757436652745E-4</v>
      </c>
      <c r="M58" s="546"/>
      <c r="N58" s="546"/>
      <c r="O58" s="546"/>
      <c r="P58" s="546"/>
      <c r="Q58" s="546"/>
      <c r="R58" s="674"/>
      <c r="S58" s="141"/>
      <c r="T58" s="141"/>
    </row>
    <row r="59" spans="1:20" ht="12.75" customHeight="1">
      <c r="A59" s="320" t="s">
        <v>914</v>
      </c>
      <c r="B59" s="658">
        <v>85535430386</v>
      </c>
      <c r="C59" s="643" t="s">
        <v>985</v>
      </c>
      <c r="D59" s="643" t="s">
        <v>229</v>
      </c>
      <c r="E59" s="250" t="s">
        <v>205</v>
      </c>
      <c r="F59" s="250"/>
      <c r="G59" s="244">
        <v>123797024.12</v>
      </c>
      <c r="H59" s="245">
        <v>45.141337565833986</v>
      </c>
      <c r="I59" s="244">
        <v>121606872.05</v>
      </c>
      <c r="J59" s="245">
        <v>44.350100894001784</v>
      </c>
      <c r="K59" s="241">
        <v>1.8010101181613392E-2</v>
      </c>
      <c r="L59" s="241">
        <v>1.7840696094993946E-2</v>
      </c>
      <c r="M59" s="546"/>
      <c r="N59" s="546"/>
      <c r="O59" s="546"/>
      <c r="P59" s="546"/>
      <c r="Q59" s="546"/>
      <c r="R59" s="674"/>
      <c r="S59" s="141"/>
      <c r="T59" s="141"/>
    </row>
    <row r="60" spans="1:20" ht="12.75" customHeight="1">
      <c r="A60" s="239" t="s">
        <v>230</v>
      </c>
      <c r="B60" s="658">
        <v>40425097619</v>
      </c>
      <c r="C60" s="643" t="s">
        <v>986</v>
      </c>
      <c r="D60" s="643" t="s">
        <v>229</v>
      </c>
      <c r="E60" s="240" t="s">
        <v>205</v>
      </c>
      <c r="F60" s="240"/>
      <c r="G60" s="242">
        <v>17194654.510000002</v>
      </c>
      <c r="H60" s="243">
        <v>758.25514053184293</v>
      </c>
      <c r="I60" s="244">
        <v>15626241.83</v>
      </c>
      <c r="J60" s="245">
        <v>756.13402321857802</v>
      </c>
      <c r="K60" s="241">
        <v>0.10037043436694337</v>
      </c>
      <c r="L60" s="241">
        <v>2.8052134253080396E-3</v>
      </c>
      <c r="M60" s="546"/>
      <c r="N60" s="546"/>
      <c r="O60" s="546"/>
      <c r="P60" s="546"/>
      <c r="Q60" s="546"/>
      <c r="R60" s="674"/>
      <c r="S60" s="141"/>
      <c r="T60" s="141"/>
    </row>
    <row r="61" spans="1:20" ht="12.75" customHeight="1">
      <c r="A61" s="239" t="s">
        <v>923</v>
      </c>
      <c r="B61" s="658">
        <v>55749429688</v>
      </c>
      <c r="C61" s="643" t="s">
        <v>987</v>
      </c>
      <c r="D61" s="643" t="s">
        <v>229</v>
      </c>
      <c r="E61" s="240" t="s">
        <v>592</v>
      </c>
      <c r="F61" s="240"/>
      <c r="G61" s="242">
        <v>30781215.050000001</v>
      </c>
      <c r="H61" s="243">
        <v>770.72985927634249</v>
      </c>
      <c r="I61" s="244">
        <v>30725674.030000001</v>
      </c>
      <c r="J61" s="245">
        <v>769.33916945272335</v>
      </c>
      <c r="K61" s="241">
        <v>1.807642037267243E-3</v>
      </c>
      <c r="L61" s="241">
        <v>1.8076420372674651E-3</v>
      </c>
      <c r="M61" s="546"/>
      <c r="N61" s="546"/>
      <c r="O61" s="546"/>
      <c r="P61" s="546"/>
      <c r="Q61" s="546"/>
      <c r="R61" s="674"/>
      <c r="S61" s="141"/>
      <c r="T61" s="141"/>
    </row>
    <row r="62" spans="1:20" ht="12.75" customHeight="1">
      <c r="A62" s="239" t="s">
        <v>1138</v>
      </c>
      <c r="B62" s="658" t="s">
        <v>1139</v>
      </c>
      <c r="C62" s="643" t="s">
        <v>1140</v>
      </c>
      <c r="D62" s="643" t="s">
        <v>229</v>
      </c>
      <c r="E62" s="240" t="s">
        <v>592</v>
      </c>
      <c r="F62" s="240"/>
      <c r="G62" s="242">
        <v>19066597.739999998</v>
      </c>
      <c r="H62" s="243">
        <v>755.66384477779923</v>
      </c>
      <c r="I62" s="244">
        <v>18994563.59</v>
      </c>
      <c r="J62" s="245">
        <v>752.80892522232432</v>
      </c>
      <c r="K62" s="241">
        <v>3.7923561475201595E-3</v>
      </c>
      <c r="L62" s="241">
        <v>3.7923561475201595E-3</v>
      </c>
      <c r="M62" s="546"/>
      <c r="N62" s="546"/>
      <c r="O62" s="546"/>
      <c r="P62" s="546"/>
      <c r="Q62" s="546"/>
      <c r="R62" s="674"/>
      <c r="S62" s="141"/>
      <c r="T62" s="141"/>
    </row>
    <row r="63" spans="1:20" ht="12.75" customHeight="1">
      <c r="A63" s="239" t="s">
        <v>231</v>
      </c>
      <c r="B63" s="658">
        <v>61515780704</v>
      </c>
      <c r="C63" s="643" t="s">
        <v>988</v>
      </c>
      <c r="D63" s="643" t="s">
        <v>229</v>
      </c>
      <c r="E63" s="240" t="s">
        <v>207</v>
      </c>
      <c r="F63" s="240"/>
      <c r="G63" s="242">
        <v>360214847.69999999</v>
      </c>
      <c r="H63" s="243">
        <v>133.35049880363317</v>
      </c>
      <c r="I63" s="244">
        <v>394246706.42000002</v>
      </c>
      <c r="J63" s="245">
        <v>133.33875882480973</v>
      </c>
      <c r="K63" s="241">
        <v>-8.6321225176565264E-2</v>
      </c>
      <c r="L63" s="241">
        <v>8.8046258469143268E-5</v>
      </c>
      <c r="M63" s="546"/>
      <c r="N63" s="546"/>
      <c r="O63" s="546"/>
      <c r="P63" s="546"/>
      <c r="Q63" s="546"/>
      <c r="R63" s="674"/>
      <c r="S63" s="141"/>
      <c r="T63" s="141"/>
    </row>
    <row r="64" spans="1:20" ht="12.75" customHeight="1">
      <c r="A64" s="239" t="s">
        <v>1259</v>
      </c>
      <c r="B64" s="658" t="s">
        <v>1260</v>
      </c>
      <c r="C64" s="643" t="s">
        <v>1261</v>
      </c>
      <c r="D64" s="643" t="s">
        <v>229</v>
      </c>
      <c r="E64" s="240" t="s">
        <v>216</v>
      </c>
      <c r="F64" s="240"/>
      <c r="G64" s="242">
        <v>18355172.949999999</v>
      </c>
      <c r="H64" s="243">
        <v>740.98148946371998</v>
      </c>
      <c r="I64" s="244">
        <v>14786601.17</v>
      </c>
      <c r="J64" s="245">
        <v>739.33005849999995</v>
      </c>
      <c r="K64" s="241">
        <v>0.24133820470116851</v>
      </c>
      <c r="L64" s="241">
        <v>2.2336856789924031E-3</v>
      </c>
      <c r="M64" s="546"/>
      <c r="N64" s="546"/>
      <c r="O64" s="546"/>
      <c r="P64" s="546"/>
      <c r="Q64" s="546"/>
      <c r="R64" s="674"/>
      <c r="S64" s="141"/>
      <c r="T64" s="141"/>
    </row>
    <row r="65" spans="1:20" ht="12.75" customHeight="1">
      <c r="A65" s="239" t="s">
        <v>232</v>
      </c>
      <c r="B65" s="658">
        <v>16128752508</v>
      </c>
      <c r="C65" s="643" t="s">
        <v>989</v>
      </c>
      <c r="D65" s="643" t="s">
        <v>229</v>
      </c>
      <c r="E65" s="240" t="s">
        <v>206</v>
      </c>
      <c r="F65" s="240"/>
      <c r="G65" s="242">
        <v>48593604.409999996</v>
      </c>
      <c r="H65" s="243">
        <v>115.89291960073578</v>
      </c>
      <c r="I65" s="244">
        <v>47783628.090000004</v>
      </c>
      <c r="J65" s="245">
        <v>115.69013317623563</v>
      </c>
      <c r="K65" s="241">
        <v>1.6950917131583365E-2</v>
      </c>
      <c r="L65" s="241">
        <v>1.7528411363416652E-3</v>
      </c>
      <c r="M65" s="546"/>
      <c r="N65" s="546"/>
      <c r="O65" s="546"/>
      <c r="P65" s="546"/>
      <c r="Q65" s="546"/>
      <c r="R65" s="674"/>
      <c r="S65" s="141"/>
      <c r="T65" s="141"/>
    </row>
    <row r="66" spans="1:20" ht="12.75" customHeight="1">
      <c r="A66" s="239" t="s">
        <v>233</v>
      </c>
      <c r="B66" s="658" t="s">
        <v>1080</v>
      </c>
      <c r="C66" s="643" t="s">
        <v>990</v>
      </c>
      <c r="D66" s="643" t="s">
        <v>234</v>
      </c>
      <c r="E66" s="240" t="s">
        <v>216</v>
      </c>
      <c r="F66" s="240"/>
      <c r="G66" s="242">
        <v>890803549.5</v>
      </c>
      <c r="H66" s="243">
        <v>996.29267016721519</v>
      </c>
      <c r="I66" s="244">
        <v>875304663.62</v>
      </c>
      <c r="J66" s="245">
        <v>992.39340293981218</v>
      </c>
      <c r="K66" s="241">
        <v>1.7706847140401605E-2</v>
      </c>
      <c r="L66" s="241">
        <v>3.9291547241768754E-3</v>
      </c>
      <c r="M66" s="546"/>
      <c r="N66" s="546"/>
      <c r="O66" s="546"/>
      <c r="P66" s="546"/>
      <c r="Q66" s="546"/>
      <c r="R66" s="674"/>
      <c r="S66" s="141"/>
      <c r="T66" s="141"/>
    </row>
    <row r="67" spans="1:20" ht="12.75" customHeight="1">
      <c r="A67" s="239" t="s">
        <v>915</v>
      </c>
      <c r="B67" s="658">
        <v>97407922886</v>
      </c>
      <c r="C67" s="643" t="s">
        <v>991</v>
      </c>
      <c r="D67" s="643" t="s">
        <v>234</v>
      </c>
      <c r="E67" s="240" t="s">
        <v>216</v>
      </c>
      <c r="F67" s="240"/>
      <c r="G67" s="242">
        <v>428662906.44</v>
      </c>
      <c r="H67" s="243">
        <v>850.88172243964527</v>
      </c>
      <c r="I67" s="244">
        <v>414232212.49000001</v>
      </c>
      <c r="J67" s="245">
        <v>849.04001102319944</v>
      </c>
      <c r="K67" s="241">
        <v>3.4837208490511529E-2</v>
      </c>
      <c r="L67" s="241">
        <v>2.1691691705156835E-3</v>
      </c>
      <c r="M67" s="546"/>
      <c r="N67" s="546"/>
      <c r="O67" s="546"/>
      <c r="P67" s="546"/>
      <c r="Q67" s="546"/>
      <c r="R67" s="674"/>
      <c r="S67" s="141"/>
      <c r="T67" s="141"/>
    </row>
    <row r="68" spans="1:20" ht="12.75" customHeight="1">
      <c r="A68" s="239" t="s">
        <v>1097</v>
      </c>
      <c r="B68" s="658" t="s">
        <v>1081</v>
      </c>
      <c r="C68" s="643" t="s">
        <v>1084</v>
      </c>
      <c r="D68" s="643" t="s">
        <v>234</v>
      </c>
      <c r="E68" s="240" t="s">
        <v>216</v>
      </c>
      <c r="F68" s="240" t="s">
        <v>683</v>
      </c>
      <c r="G68" s="242">
        <v>24479039.632100001</v>
      </c>
      <c r="H68" s="243">
        <v>668.73009999999999</v>
      </c>
      <c r="I68" s="244">
        <v>24991467.8686</v>
      </c>
      <c r="J68" s="245">
        <v>682.72879999999998</v>
      </c>
      <c r="K68" s="241">
        <v>-2.0504127216306012E-2</v>
      </c>
      <c r="L68" s="241">
        <v>-2.0504042014925949E-2</v>
      </c>
      <c r="M68" s="546"/>
      <c r="N68" s="546"/>
      <c r="O68" s="546"/>
      <c r="P68" s="546"/>
      <c r="Q68" s="546"/>
      <c r="R68" s="674"/>
      <c r="S68" s="141"/>
      <c r="T68" s="141"/>
    </row>
    <row r="69" spans="1:20" ht="12.75" customHeight="1">
      <c r="A69" s="239"/>
      <c r="B69" s="658"/>
      <c r="C69" s="643"/>
      <c r="D69" s="643"/>
      <c r="E69" s="240"/>
      <c r="F69" s="240" t="s">
        <v>684</v>
      </c>
      <c r="G69" s="242">
        <v>10623263.6842</v>
      </c>
      <c r="H69" s="243">
        <v>667.28679999999997</v>
      </c>
      <c r="I69" s="244">
        <v>10847413.5348</v>
      </c>
      <c r="J69" s="245">
        <v>681.36649999999997</v>
      </c>
      <c r="K69" s="241">
        <v>-2.0663898345987919E-2</v>
      </c>
      <c r="L69" s="241">
        <v>-2.0663915822101586E-2</v>
      </c>
      <c r="M69" s="546"/>
      <c r="N69" s="546"/>
      <c r="O69" s="546"/>
      <c r="P69" s="546"/>
      <c r="Q69" s="546"/>
      <c r="R69" s="674"/>
      <c r="S69" s="141"/>
      <c r="T69" s="141"/>
    </row>
    <row r="70" spans="1:20" ht="12.75" customHeight="1">
      <c r="A70" s="239"/>
      <c r="B70" s="658"/>
      <c r="C70" s="643"/>
      <c r="D70" s="643"/>
      <c r="E70" s="240"/>
      <c r="F70" s="240" t="s">
        <v>685</v>
      </c>
      <c r="G70" s="242">
        <v>1733609.4139</v>
      </c>
      <c r="H70" s="243">
        <v>665.83230000000003</v>
      </c>
      <c r="I70" s="244">
        <v>1770477.2866</v>
      </c>
      <c r="J70" s="245">
        <v>679.99220000000003</v>
      </c>
      <c r="K70" s="241">
        <v>-2.0823691430010061E-2</v>
      </c>
      <c r="L70" s="241">
        <v>-2.0823621212125665E-2</v>
      </c>
      <c r="M70" s="546"/>
      <c r="N70" s="546"/>
      <c r="O70" s="546"/>
      <c r="P70" s="546"/>
      <c r="Q70" s="546"/>
      <c r="R70" s="674"/>
      <c r="S70" s="141"/>
      <c r="T70" s="141"/>
    </row>
    <row r="71" spans="1:20" ht="12.75" customHeight="1">
      <c r="A71" s="239" t="s">
        <v>1151</v>
      </c>
      <c r="B71" s="658" t="s">
        <v>1159</v>
      </c>
      <c r="C71" s="643" t="s">
        <v>1160</v>
      </c>
      <c r="D71" s="643" t="s">
        <v>234</v>
      </c>
      <c r="E71" s="240" t="s">
        <v>216</v>
      </c>
      <c r="F71" s="240" t="s">
        <v>683</v>
      </c>
      <c r="G71" s="242">
        <v>31001620.4157</v>
      </c>
      <c r="H71" s="243">
        <v>651.34780000000001</v>
      </c>
      <c r="I71" s="244">
        <v>31640399.735300001</v>
      </c>
      <c r="J71" s="245">
        <v>664.76869999999997</v>
      </c>
      <c r="K71" s="241">
        <v>-2.018872469829569E-2</v>
      </c>
      <c r="L71" s="241">
        <v>-2.0188826579831343E-2</v>
      </c>
      <c r="M71" s="546"/>
      <c r="N71" s="546"/>
      <c r="O71" s="546"/>
      <c r="P71" s="546"/>
      <c r="Q71" s="546"/>
      <c r="R71" s="674"/>
      <c r="S71" s="141"/>
      <c r="T71" s="141"/>
    </row>
    <row r="72" spans="1:20" ht="12.75" customHeight="1">
      <c r="A72" s="239"/>
      <c r="B72" s="658"/>
      <c r="C72" s="643"/>
      <c r="D72" s="643"/>
      <c r="E72" s="240"/>
      <c r="F72" s="240" t="s">
        <v>684</v>
      </c>
      <c r="G72" s="242">
        <v>13488336.213099999</v>
      </c>
      <c r="H72" s="243">
        <v>650.87090000000001</v>
      </c>
      <c r="I72" s="244">
        <v>13767369.354900001</v>
      </c>
      <c r="J72" s="245">
        <v>664.33550000000002</v>
      </c>
      <c r="K72" s="241">
        <v>-2.0267716700771876E-2</v>
      </c>
      <c r="L72" s="241">
        <v>-2.0267771329396056E-2</v>
      </c>
      <c r="M72" s="546"/>
      <c r="N72" s="546"/>
      <c r="O72" s="546"/>
      <c r="P72" s="546"/>
      <c r="Q72" s="546"/>
      <c r="R72" s="674"/>
      <c r="S72" s="141"/>
      <c r="T72" s="141"/>
    </row>
    <row r="73" spans="1:20" ht="12.75" customHeight="1">
      <c r="A73" s="239"/>
      <c r="B73" s="658"/>
      <c r="C73" s="643"/>
      <c r="D73" s="643"/>
      <c r="E73" s="240"/>
      <c r="F73" s="240" t="s">
        <v>685</v>
      </c>
      <c r="G73" s="242">
        <v>3342130.4813000001</v>
      </c>
      <c r="H73" s="243">
        <v>650.39750000000004</v>
      </c>
      <c r="I73" s="244">
        <v>3412208.0003</v>
      </c>
      <c r="J73" s="245">
        <v>663.9058</v>
      </c>
      <c r="K73" s="241">
        <v>-2.0537294031852338E-2</v>
      </c>
      <c r="L73" s="241">
        <v>-2.0346711837733511E-2</v>
      </c>
      <c r="M73" s="546"/>
      <c r="N73" s="546"/>
      <c r="O73" s="546"/>
      <c r="P73" s="546"/>
      <c r="Q73" s="546"/>
      <c r="R73" s="674"/>
      <c r="S73" s="141"/>
      <c r="T73" s="141"/>
    </row>
    <row r="74" spans="1:20" ht="12.75" customHeight="1">
      <c r="A74" s="239" t="s">
        <v>235</v>
      </c>
      <c r="B74" s="658">
        <v>30096106301</v>
      </c>
      <c r="C74" s="643" t="s">
        <v>992</v>
      </c>
      <c r="D74" s="643" t="s">
        <v>234</v>
      </c>
      <c r="E74" s="240" t="s">
        <v>207</v>
      </c>
      <c r="F74" s="240"/>
      <c r="G74" s="242">
        <v>207616743.15000001</v>
      </c>
      <c r="H74" s="243">
        <v>842.65034395120222</v>
      </c>
      <c r="I74" s="244">
        <v>208235714.03</v>
      </c>
      <c r="J74" s="245">
        <v>864.05468765961268</v>
      </c>
      <c r="K74" s="241">
        <v>-2.9724530342130073E-3</v>
      </c>
      <c r="L74" s="241">
        <v>-2.4771977994108796E-2</v>
      </c>
      <c r="M74" s="546"/>
      <c r="N74" s="546"/>
      <c r="O74" s="546"/>
      <c r="P74" s="546"/>
      <c r="Q74" s="546"/>
      <c r="R74" s="674"/>
      <c r="S74" s="141"/>
      <c r="T74" s="141"/>
    </row>
    <row r="75" spans="1:20" ht="12.75" customHeight="1">
      <c r="A75" s="239" t="s">
        <v>236</v>
      </c>
      <c r="B75" s="658">
        <v>18911840764</v>
      </c>
      <c r="C75" s="643" t="s">
        <v>993</v>
      </c>
      <c r="D75" s="643" t="s">
        <v>234</v>
      </c>
      <c r="E75" s="240" t="s">
        <v>205</v>
      </c>
      <c r="F75" s="240"/>
      <c r="G75" s="242">
        <v>244214970.22</v>
      </c>
      <c r="H75" s="243">
        <v>89.730963559613585</v>
      </c>
      <c r="I75" s="244">
        <v>237263788.84</v>
      </c>
      <c r="J75" s="245">
        <v>88.001311900501136</v>
      </c>
      <c r="K75" s="241">
        <v>2.9297270409382126E-2</v>
      </c>
      <c r="L75" s="241">
        <v>1.9654839476348718E-2</v>
      </c>
      <c r="M75" s="546"/>
      <c r="N75" s="546"/>
      <c r="O75" s="546"/>
      <c r="P75" s="546"/>
      <c r="Q75" s="546"/>
      <c r="R75" s="674"/>
      <c r="S75" s="141"/>
      <c r="T75" s="141"/>
    </row>
    <row r="76" spans="1:20" ht="12.75" customHeight="1">
      <c r="A76" s="239" t="s">
        <v>237</v>
      </c>
      <c r="B76" s="658">
        <v>28173216249</v>
      </c>
      <c r="C76" s="643" t="s">
        <v>994</v>
      </c>
      <c r="D76" s="643" t="s">
        <v>234</v>
      </c>
      <c r="E76" s="240" t="s">
        <v>207</v>
      </c>
      <c r="F76" s="240"/>
      <c r="G76" s="242">
        <v>202597202.65000001</v>
      </c>
      <c r="H76" s="243">
        <v>953.95152537537751</v>
      </c>
      <c r="I76" s="244">
        <v>214775752.34999999</v>
      </c>
      <c r="J76" s="245">
        <v>953.62109775001591</v>
      </c>
      <c r="K76" s="241">
        <v>-5.6703559720995611E-2</v>
      </c>
      <c r="L76" s="241">
        <v>3.4649781358786491E-4</v>
      </c>
      <c r="M76" s="546"/>
      <c r="N76" s="546"/>
      <c r="O76" s="546"/>
      <c r="P76" s="546"/>
      <c r="Q76" s="546"/>
      <c r="R76" s="674"/>
      <c r="S76" s="141"/>
      <c r="T76" s="141"/>
    </row>
    <row r="77" spans="1:20" ht="12.75" customHeight="1">
      <c r="A77" s="239" t="s">
        <v>924</v>
      </c>
      <c r="B77" s="658">
        <v>62937824927</v>
      </c>
      <c r="C77" s="643" t="s">
        <v>995</v>
      </c>
      <c r="D77" s="643" t="s">
        <v>234</v>
      </c>
      <c r="E77" s="240" t="s">
        <v>592</v>
      </c>
      <c r="F77" s="240"/>
      <c r="G77" s="242">
        <v>19708158.16</v>
      </c>
      <c r="H77" s="243">
        <v>764.5076650297367</v>
      </c>
      <c r="I77" s="244">
        <v>19726871.23</v>
      </c>
      <c r="J77" s="245">
        <v>765.02273336879568</v>
      </c>
      <c r="K77" s="241">
        <v>-9.4860810829144881E-4</v>
      </c>
      <c r="L77" s="241">
        <v>-6.7327193898003568E-4</v>
      </c>
      <c r="M77" s="546"/>
      <c r="N77" s="546"/>
      <c r="O77" s="546"/>
      <c r="P77" s="546"/>
      <c r="Q77" s="546"/>
      <c r="R77" s="674"/>
      <c r="S77" s="141"/>
      <c r="T77" s="141"/>
    </row>
    <row r="78" spans="1:20" ht="12.75" customHeight="1">
      <c r="A78" s="239" t="s">
        <v>238</v>
      </c>
      <c r="B78" s="658">
        <v>52772437018</v>
      </c>
      <c r="C78" s="643" t="s">
        <v>996</v>
      </c>
      <c r="D78" s="643" t="s">
        <v>234</v>
      </c>
      <c r="E78" s="240" t="s">
        <v>206</v>
      </c>
      <c r="F78" s="240"/>
      <c r="G78" s="242">
        <v>209052467.62</v>
      </c>
      <c r="H78" s="243">
        <v>112.70536976088295</v>
      </c>
      <c r="I78" s="244">
        <v>210961166.25</v>
      </c>
      <c r="J78" s="245">
        <v>112.79932588146194</v>
      </c>
      <c r="K78" s="241">
        <v>-9.0476302531342645E-3</v>
      </c>
      <c r="L78" s="241">
        <v>-8.3294930926913757E-4</v>
      </c>
      <c r="M78" s="546"/>
      <c r="N78" s="546"/>
      <c r="O78" s="546"/>
      <c r="P78" s="546"/>
      <c r="Q78" s="546"/>
      <c r="R78" s="674"/>
      <c r="S78" s="141"/>
      <c r="T78" s="141"/>
    </row>
    <row r="79" spans="1:20" ht="12.75" customHeight="1">
      <c r="A79" s="239" t="s">
        <v>239</v>
      </c>
      <c r="B79" s="658">
        <v>66324185184</v>
      </c>
      <c r="C79" s="643" t="s">
        <v>997</v>
      </c>
      <c r="D79" s="643" t="s">
        <v>234</v>
      </c>
      <c r="E79" s="240" t="s">
        <v>207</v>
      </c>
      <c r="F79" s="240"/>
      <c r="G79" s="242">
        <v>1536131294.8099999</v>
      </c>
      <c r="H79" s="243">
        <v>143.47799604204792</v>
      </c>
      <c r="I79" s="244">
        <v>1642876118.23</v>
      </c>
      <c r="J79" s="245">
        <v>143.47406415187922</v>
      </c>
      <c r="K79" s="241">
        <v>-6.4974359439228246E-2</v>
      </c>
      <c r="L79" s="241">
        <v>2.7404884582749034E-5</v>
      </c>
      <c r="M79" s="546"/>
      <c r="N79" s="546"/>
      <c r="O79" s="546"/>
      <c r="P79" s="546"/>
      <c r="Q79" s="546"/>
      <c r="R79" s="674"/>
      <c r="S79" s="141"/>
      <c r="T79" s="141"/>
    </row>
    <row r="80" spans="1:20" ht="12.75" customHeight="1">
      <c r="A80" s="239" t="s">
        <v>1170</v>
      </c>
      <c r="B80" s="658">
        <v>31076456551</v>
      </c>
      <c r="C80" s="643" t="s">
        <v>998</v>
      </c>
      <c r="D80" s="643" t="s">
        <v>234</v>
      </c>
      <c r="E80" s="240" t="s">
        <v>216</v>
      </c>
      <c r="F80" s="240"/>
      <c r="G80" s="242">
        <v>83785843.980000004</v>
      </c>
      <c r="H80" s="243">
        <v>103.12545064812572</v>
      </c>
      <c r="I80" s="244">
        <v>89083109.530000001</v>
      </c>
      <c r="J80" s="245">
        <v>102.97917345586028</v>
      </c>
      <c r="K80" s="241">
        <v>-5.94643089800998E-2</v>
      </c>
      <c r="L80" s="241">
        <v>1.420454130253157E-3</v>
      </c>
      <c r="M80" s="546"/>
      <c r="N80" s="546"/>
      <c r="O80" s="546"/>
      <c r="P80" s="546"/>
      <c r="Q80" s="546"/>
      <c r="R80" s="674"/>
      <c r="S80" s="141"/>
      <c r="T80" s="141"/>
    </row>
    <row r="81" spans="1:20" ht="12.75" customHeight="1">
      <c r="A81" s="320" t="s">
        <v>240</v>
      </c>
      <c r="B81" s="658">
        <v>51707511570</v>
      </c>
      <c r="C81" s="643" t="s">
        <v>999</v>
      </c>
      <c r="D81" s="643" t="s">
        <v>241</v>
      </c>
      <c r="E81" s="240" t="s">
        <v>205</v>
      </c>
      <c r="F81" s="240"/>
      <c r="G81" s="242">
        <v>16016910.656300001</v>
      </c>
      <c r="H81" s="243">
        <v>769.32616298489268</v>
      </c>
      <c r="I81" s="244">
        <v>16308725.5524</v>
      </c>
      <c r="J81" s="245">
        <v>779.98707781329188</v>
      </c>
      <c r="K81" s="241">
        <v>-1.7893175966595121E-2</v>
      </c>
      <c r="L81" s="241">
        <v>-1.366806596115322E-2</v>
      </c>
      <c r="M81" s="546"/>
      <c r="N81" s="546"/>
      <c r="O81" s="546"/>
      <c r="P81" s="546"/>
      <c r="Q81" s="546"/>
      <c r="R81" s="674"/>
      <c r="S81" s="141"/>
      <c r="T81" s="141"/>
    </row>
    <row r="82" spans="1:20" ht="12.75" customHeight="1">
      <c r="A82" s="320" t="s">
        <v>242</v>
      </c>
      <c r="B82" s="658">
        <v>40759487854</v>
      </c>
      <c r="C82" s="643" t="s">
        <v>1000</v>
      </c>
      <c r="D82" s="643" t="s">
        <v>241</v>
      </c>
      <c r="E82" s="240" t="s">
        <v>205</v>
      </c>
      <c r="F82" s="240"/>
      <c r="G82" s="242">
        <v>19207730.427700002</v>
      </c>
      <c r="H82" s="243">
        <v>101.51324810768548</v>
      </c>
      <c r="I82" s="244">
        <v>19024925.514600001</v>
      </c>
      <c r="J82" s="245">
        <v>100.61094576576856</v>
      </c>
      <c r="K82" s="241">
        <v>9.6087058506333367E-3</v>
      </c>
      <c r="L82" s="241">
        <v>8.9682323831599131E-3</v>
      </c>
      <c r="M82" s="546"/>
      <c r="N82" s="546"/>
      <c r="O82" s="546"/>
      <c r="P82" s="546"/>
      <c r="Q82" s="546"/>
      <c r="R82" s="674"/>
      <c r="S82" s="141"/>
      <c r="T82" s="141"/>
    </row>
    <row r="83" spans="1:20" ht="12.75" customHeight="1">
      <c r="A83" s="239" t="s">
        <v>887</v>
      </c>
      <c r="B83" s="658">
        <v>89187481269</v>
      </c>
      <c r="C83" s="643" t="s">
        <v>1001</v>
      </c>
      <c r="D83" s="643" t="s">
        <v>243</v>
      </c>
      <c r="E83" s="240" t="s">
        <v>592</v>
      </c>
      <c r="F83" s="240"/>
      <c r="G83" s="242">
        <v>44260131.040799998</v>
      </c>
      <c r="H83" s="243">
        <v>771.98040363721827</v>
      </c>
      <c r="I83" s="244">
        <v>39040364.0858</v>
      </c>
      <c r="J83" s="245">
        <v>768.37249751785907</v>
      </c>
      <c r="K83" s="241">
        <v>0.13370180010433264</v>
      </c>
      <c r="L83" s="241">
        <v>4.6955169934037588E-3</v>
      </c>
      <c r="M83" s="546"/>
      <c r="N83" s="546"/>
      <c r="O83" s="546"/>
      <c r="P83" s="546"/>
      <c r="Q83" s="546"/>
      <c r="R83" s="674"/>
      <c r="S83" s="141"/>
      <c r="T83" s="141"/>
    </row>
    <row r="84" spans="1:20" ht="12.75" customHeight="1">
      <c r="A84" s="239" t="s">
        <v>888</v>
      </c>
      <c r="B84" s="658">
        <v>45341487821</v>
      </c>
      <c r="C84" s="643" t="s">
        <v>1002</v>
      </c>
      <c r="D84" s="643" t="s">
        <v>243</v>
      </c>
      <c r="E84" s="253" t="s">
        <v>592</v>
      </c>
      <c r="F84" s="253"/>
      <c r="G84" s="242">
        <v>21324420.051600002</v>
      </c>
      <c r="H84" s="243">
        <v>696.58326990469368</v>
      </c>
      <c r="I84" s="244">
        <v>21244355.584899999</v>
      </c>
      <c r="J84" s="245">
        <v>693.96788491968084</v>
      </c>
      <c r="K84" s="241">
        <v>3.7687406605504403E-3</v>
      </c>
      <c r="L84" s="241">
        <v>3.7687406605502183E-3</v>
      </c>
      <c r="M84" s="546"/>
      <c r="N84" s="546"/>
      <c r="O84" s="546"/>
      <c r="P84" s="546"/>
      <c r="Q84" s="546"/>
      <c r="R84" s="674"/>
      <c r="S84" s="141"/>
      <c r="T84" s="141"/>
    </row>
    <row r="85" spans="1:20" ht="12.75" customHeight="1">
      <c r="A85" s="239" t="s">
        <v>244</v>
      </c>
      <c r="B85" s="658">
        <v>37297835240</v>
      </c>
      <c r="C85" s="643" t="s">
        <v>1003</v>
      </c>
      <c r="D85" s="643" t="s">
        <v>243</v>
      </c>
      <c r="E85" s="253" t="s">
        <v>216</v>
      </c>
      <c r="F85" s="253"/>
      <c r="G85" s="242">
        <v>171706400.47499999</v>
      </c>
      <c r="H85" s="243">
        <v>1327.7447375364559</v>
      </c>
      <c r="I85" s="244">
        <v>173359720.93799999</v>
      </c>
      <c r="J85" s="245">
        <v>1325.3526659184581</v>
      </c>
      <c r="K85" s="241">
        <v>-9.5369354199138501E-3</v>
      </c>
      <c r="L85" s="241">
        <v>1.8048566841943892E-3</v>
      </c>
      <c r="M85" s="546"/>
      <c r="N85" s="546"/>
      <c r="O85" s="546"/>
      <c r="P85" s="546"/>
      <c r="Q85" s="546"/>
      <c r="R85" s="674"/>
      <c r="S85" s="141"/>
      <c r="T85" s="141"/>
    </row>
    <row r="86" spans="1:20" ht="12.75" customHeight="1">
      <c r="A86" s="239" t="s">
        <v>245</v>
      </c>
      <c r="B86" s="658">
        <v>41253175713</v>
      </c>
      <c r="C86" s="643" t="s">
        <v>1004</v>
      </c>
      <c r="D86" s="643" t="s">
        <v>243</v>
      </c>
      <c r="E86" s="253" t="s">
        <v>207</v>
      </c>
      <c r="F86" s="253"/>
      <c r="G86" s="242">
        <v>656794072.57019997</v>
      </c>
      <c r="H86" s="243">
        <v>158.07905072773278</v>
      </c>
      <c r="I86" s="244">
        <v>699288478.21560001</v>
      </c>
      <c r="J86" s="245">
        <v>158.09896935999683</v>
      </c>
      <c r="K86" s="241">
        <v>-6.0768062064792794E-2</v>
      </c>
      <c r="L86" s="241">
        <v>-1.2598837515942485E-4</v>
      </c>
      <c r="M86" s="546"/>
      <c r="N86" s="546"/>
      <c r="O86" s="546"/>
      <c r="P86" s="546"/>
      <c r="Q86" s="546"/>
      <c r="R86" s="674"/>
      <c r="S86" s="141"/>
      <c r="T86" s="141"/>
    </row>
    <row r="87" spans="1:20" ht="12.75" customHeight="1">
      <c r="A87" s="239" t="s">
        <v>865</v>
      </c>
      <c r="B87" s="658" t="s">
        <v>1082</v>
      </c>
      <c r="C87" s="643" t="s">
        <v>1005</v>
      </c>
      <c r="D87" s="643" t="s">
        <v>243</v>
      </c>
      <c r="E87" s="253" t="s">
        <v>216</v>
      </c>
      <c r="F87" s="253"/>
      <c r="G87" s="242">
        <v>164506386.45680001</v>
      </c>
      <c r="H87" s="243">
        <v>795.14291339439308</v>
      </c>
      <c r="I87" s="244">
        <v>156922840.24439999</v>
      </c>
      <c r="J87" s="245">
        <v>793.8521876833745</v>
      </c>
      <c r="K87" s="241">
        <v>4.832659286939367E-2</v>
      </c>
      <c r="L87" s="241">
        <v>1.6259018127608993E-3</v>
      </c>
      <c r="M87" s="546"/>
      <c r="N87" s="546"/>
      <c r="O87" s="546"/>
      <c r="P87" s="546"/>
      <c r="Q87" s="546"/>
      <c r="R87" s="674"/>
      <c r="S87" s="141"/>
      <c r="T87" s="141"/>
    </row>
    <row r="88" spans="1:20" ht="12.75" customHeight="1">
      <c r="A88" s="239" t="s">
        <v>873</v>
      </c>
      <c r="B88" s="658">
        <v>79265733460</v>
      </c>
      <c r="C88" s="643" t="s">
        <v>1006</v>
      </c>
      <c r="D88" s="643" t="s">
        <v>243</v>
      </c>
      <c r="E88" s="253" t="s">
        <v>592</v>
      </c>
      <c r="F88" s="253"/>
      <c r="G88" s="242">
        <v>113971443.5934</v>
      </c>
      <c r="H88" s="243">
        <v>892.46554417885511</v>
      </c>
      <c r="I88" s="244">
        <v>116306886.5017</v>
      </c>
      <c r="J88" s="245">
        <v>889.19726238153407</v>
      </c>
      <c r="K88" s="241">
        <v>-2.0080005393884104E-2</v>
      </c>
      <c r="L88" s="241">
        <v>3.675541902330659E-3</v>
      </c>
      <c r="M88" s="546"/>
      <c r="N88" s="546"/>
      <c r="O88" s="546"/>
      <c r="P88" s="546"/>
      <c r="Q88" s="546"/>
      <c r="R88" s="674"/>
      <c r="S88" s="141"/>
      <c r="T88" s="141"/>
    </row>
    <row r="89" spans="1:20" ht="12.75" customHeight="1">
      <c r="A89" s="239" t="s">
        <v>246</v>
      </c>
      <c r="B89" s="658">
        <v>20010251059</v>
      </c>
      <c r="C89" s="643" t="s">
        <v>1007</v>
      </c>
      <c r="D89" s="643" t="s">
        <v>243</v>
      </c>
      <c r="E89" s="253" t="s">
        <v>207</v>
      </c>
      <c r="F89" s="253"/>
      <c r="G89" s="242">
        <v>175557164.31240001</v>
      </c>
      <c r="H89" s="243">
        <v>786.10555560932619</v>
      </c>
      <c r="I89" s="244">
        <v>177668237.56690001</v>
      </c>
      <c r="J89" s="245">
        <v>785.85871265299568</v>
      </c>
      <c r="K89" s="241">
        <v>-1.1882108380261824E-2</v>
      </c>
      <c r="L89" s="241">
        <v>3.1410602485681949E-4</v>
      </c>
      <c r="M89" s="546"/>
      <c r="N89" s="546"/>
      <c r="O89" s="546"/>
      <c r="P89" s="546"/>
      <c r="Q89" s="546"/>
      <c r="R89" s="674"/>
      <c r="S89" s="141"/>
      <c r="T89" s="141"/>
    </row>
    <row r="90" spans="1:20" ht="12.75" customHeight="1">
      <c r="A90" s="239" t="s">
        <v>1262</v>
      </c>
      <c r="B90" s="658" t="s">
        <v>1263</v>
      </c>
      <c r="C90" s="643" t="s">
        <v>1264</v>
      </c>
      <c r="D90" s="643" t="s">
        <v>243</v>
      </c>
      <c r="E90" s="253" t="s">
        <v>207</v>
      </c>
      <c r="F90" s="253"/>
      <c r="G90" s="242">
        <v>17005671.341600001</v>
      </c>
      <c r="H90" s="243">
        <v>100.13769011004565</v>
      </c>
      <c r="I90" s="244">
        <v>16540134.7597</v>
      </c>
      <c r="J90" s="245">
        <v>100.06324508007506</v>
      </c>
      <c r="K90" s="241">
        <v>2.8145875995779557E-2</v>
      </c>
      <c r="L90" s="241">
        <v>7.4397976910511865E-4</v>
      </c>
      <c r="M90" s="546"/>
      <c r="N90" s="546"/>
      <c r="O90" s="546"/>
      <c r="P90" s="546"/>
      <c r="Q90" s="546"/>
      <c r="R90" s="674"/>
      <c r="S90" s="141"/>
      <c r="T90" s="141"/>
    </row>
    <row r="91" spans="1:20" ht="12.75" customHeight="1">
      <c r="A91" s="320" t="s">
        <v>874</v>
      </c>
      <c r="B91" s="658">
        <v>79301865686</v>
      </c>
      <c r="C91" s="643" t="s">
        <v>1008</v>
      </c>
      <c r="D91" s="643" t="s">
        <v>243</v>
      </c>
      <c r="E91" s="253" t="s">
        <v>592</v>
      </c>
      <c r="F91" s="253"/>
      <c r="G91" s="242">
        <v>147829079.9012</v>
      </c>
      <c r="H91" s="243">
        <v>802.57873644574624</v>
      </c>
      <c r="I91" s="244">
        <v>144463173.04710001</v>
      </c>
      <c r="J91" s="245">
        <v>793.40320957754307</v>
      </c>
      <c r="K91" s="241">
        <v>2.3299411075531351E-2</v>
      </c>
      <c r="L91" s="241">
        <v>1.1564771553027597E-2</v>
      </c>
      <c r="M91" s="546"/>
      <c r="N91" s="546"/>
      <c r="O91" s="546"/>
      <c r="P91" s="546"/>
      <c r="Q91" s="546"/>
      <c r="R91" s="674"/>
      <c r="S91" s="141"/>
      <c r="T91" s="141"/>
    </row>
    <row r="92" spans="1:20" ht="12.75" customHeight="1">
      <c r="A92" s="239" t="s">
        <v>660</v>
      </c>
      <c r="B92" s="658">
        <v>21622887756</v>
      </c>
      <c r="C92" s="643" t="s">
        <v>1009</v>
      </c>
      <c r="D92" s="643" t="s">
        <v>243</v>
      </c>
      <c r="E92" s="253" t="s">
        <v>592</v>
      </c>
      <c r="F92" s="253"/>
      <c r="G92" s="244">
        <v>8063228.0225</v>
      </c>
      <c r="H92" s="245">
        <v>771.70982617907191</v>
      </c>
      <c r="I92" s="244">
        <v>8086017.7134999996</v>
      </c>
      <c r="J92" s="245">
        <v>771.46120648177873</v>
      </c>
      <c r="K92" s="241">
        <v>-2.8184072565103913E-3</v>
      </c>
      <c r="L92" s="241">
        <v>3.2227115920324678E-4</v>
      </c>
      <c r="M92" s="546"/>
      <c r="N92" s="546"/>
      <c r="O92" s="546"/>
      <c r="P92" s="546"/>
      <c r="Q92" s="546"/>
      <c r="R92" s="674"/>
      <c r="S92" s="141"/>
      <c r="T92" s="141"/>
    </row>
    <row r="93" spans="1:20" ht="12.75" customHeight="1">
      <c r="A93" s="320" t="s">
        <v>1192</v>
      </c>
      <c r="B93" s="658">
        <v>23186371200</v>
      </c>
      <c r="C93" s="643" t="s">
        <v>1010</v>
      </c>
      <c r="D93" s="643" t="s">
        <v>1058</v>
      </c>
      <c r="E93" s="253" t="s">
        <v>206</v>
      </c>
      <c r="F93" s="253"/>
      <c r="G93" s="242">
        <v>0</v>
      </c>
      <c r="H93" s="243">
        <v>0</v>
      </c>
      <c r="I93" s="244">
        <v>0</v>
      </c>
      <c r="J93" s="245">
        <v>0</v>
      </c>
      <c r="K93" s="241" t="s">
        <v>1341</v>
      </c>
      <c r="L93" s="241" t="s">
        <v>1341</v>
      </c>
      <c r="M93" s="546"/>
      <c r="N93" s="546"/>
      <c r="O93" s="546"/>
      <c r="P93" s="546"/>
      <c r="Q93" s="546"/>
      <c r="R93" s="674"/>
      <c r="S93" s="141"/>
      <c r="T93" s="141"/>
    </row>
    <row r="94" spans="1:20" ht="12.75" customHeight="1">
      <c r="A94" s="239" t="s">
        <v>1193</v>
      </c>
      <c r="B94" s="658">
        <v>43831181643</v>
      </c>
      <c r="C94" s="643" t="s">
        <v>1011</v>
      </c>
      <c r="D94" s="643" t="s">
        <v>1058</v>
      </c>
      <c r="E94" s="253" t="s">
        <v>207</v>
      </c>
      <c r="F94" s="253"/>
      <c r="G94" s="246">
        <v>0</v>
      </c>
      <c r="H94" s="247">
        <v>0</v>
      </c>
      <c r="I94" s="244">
        <v>0</v>
      </c>
      <c r="J94" s="245">
        <v>0</v>
      </c>
      <c r="K94" s="241" t="s">
        <v>1341</v>
      </c>
      <c r="L94" s="241" t="s">
        <v>1341</v>
      </c>
      <c r="M94" s="546"/>
      <c r="N94" s="546"/>
      <c r="O94" s="546"/>
      <c r="P94" s="546"/>
      <c r="Q94" s="546"/>
      <c r="R94" s="674"/>
      <c r="S94" s="141"/>
      <c r="T94" s="141"/>
    </row>
    <row r="95" spans="1:20" ht="12.75" customHeight="1">
      <c r="A95" s="239" t="s">
        <v>1194</v>
      </c>
      <c r="B95" s="658">
        <v>12203685741</v>
      </c>
      <c r="C95" s="643" t="s">
        <v>1012</v>
      </c>
      <c r="D95" s="643" t="s">
        <v>1058</v>
      </c>
      <c r="E95" s="253" t="s">
        <v>205</v>
      </c>
      <c r="F95" s="253"/>
      <c r="G95" s="246">
        <v>0</v>
      </c>
      <c r="H95" s="247">
        <v>0</v>
      </c>
      <c r="I95" s="251">
        <v>0</v>
      </c>
      <c r="J95" s="252">
        <v>0</v>
      </c>
      <c r="K95" s="241" t="s">
        <v>1341</v>
      </c>
      <c r="L95" s="241" t="s">
        <v>1341</v>
      </c>
      <c r="M95" s="546"/>
      <c r="N95" s="546"/>
      <c r="O95" s="546"/>
      <c r="P95" s="546"/>
      <c r="Q95" s="546"/>
      <c r="R95" s="674"/>
      <c r="S95" s="141"/>
      <c r="T95" s="141"/>
    </row>
    <row r="96" spans="1:20" ht="12.75" customHeight="1">
      <c r="A96" s="239" t="s">
        <v>1180</v>
      </c>
      <c r="B96" s="658">
        <v>37884602446</v>
      </c>
      <c r="C96" s="643" t="s">
        <v>1013</v>
      </c>
      <c r="D96" s="643" t="s">
        <v>247</v>
      </c>
      <c r="E96" s="253" t="s">
        <v>205</v>
      </c>
      <c r="F96" s="253"/>
      <c r="G96" s="246">
        <v>301461371.01249999</v>
      </c>
      <c r="H96" s="247">
        <v>114.54233951013669</v>
      </c>
      <c r="I96" s="244">
        <v>296520473.62440002</v>
      </c>
      <c r="J96" s="245">
        <v>112.23081143201816</v>
      </c>
      <c r="K96" s="241">
        <v>1.6662921543685982E-2</v>
      </c>
      <c r="L96" s="241">
        <v>2.0596198571714908E-2</v>
      </c>
      <c r="M96" s="546"/>
      <c r="N96" s="546"/>
      <c r="O96" s="546"/>
      <c r="P96" s="546"/>
      <c r="Q96" s="546"/>
      <c r="R96" s="674"/>
      <c r="S96" s="141"/>
      <c r="T96" s="141"/>
    </row>
    <row r="97" spans="1:20" ht="12.75" customHeight="1">
      <c r="A97" s="239" t="s">
        <v>1181</v>
      </c>
      <c r="B97" s="658">
        <v>94465089647</v>
      </c>
      <c r="C97" s="643" t="s">
        <v>1014</v>
      </c>
      <c r="D97" s="643" t="s">
        <v>247</v>
      </c>
      <c r="E97" s="253" t="s">
        <v>216</v>
      </c>
      <c r="F97" s="253"/>
      <c r="G97" s="246">
        <v>778699230.86049998</v>
      </c>
      <c r="H97" s="247">
        <v>1448.4941253171162</v>
      </c>
      <c r="I97" s="244">
        <v>764629914.01859999</v>
      </c>
      <c r="J97" s="245">
        <v>1445.1061038741238</v>
      </c>
      <c r="K97" s="241">
        <v>1.8400165340062502E-2</v>
      </c>
      <c r="L97" s="241">
        <v>2.3444793665390318E-3</v>
      </c>
      <c r="M97" s="546"/>
      <c r="N97" s="546"/>
      <c r="O97" s="546"/>
      <c r="P97" s="546"/>
      <c r="Q97" s="546"/>
      <c r="R97" s="674"/>
      <c r="S97" s="141"/>
      <c r="T97" s="141"/>
    </row>
    <row r="98" spans="1:20" ht="12.75" customHeight="1">
      <c r="A98" s="239" t="s">
        <v>1182</v>
      </c>
      <c r="B98" s="658">
        <v>78935969676</v>
      </c>
      <c r="C98" s="643" t="s">
        <v>1015</v>
      </c>
      <c r="D98" s="643" t="s">
        <v>247</v>
      </c>
      <c r="E98" s="253" t="s">
        <v>205</v>
      </c>
      <c r="F98" s="253"/>
      <c r="G98" s="242">
        <v>69651944.668699995</v>
      </c>
      <c r="H98" s="243">
        <v>785.55842585001119</v>
      </c>
      <c r="I98" s="244">
        <v>67344637.700000003</v>
      </c>
      <c r="J98" s="245">
        <v>757.66996429390338</v>
      </c>
      <c r="K98" s="241">
        <v>3.426118318400273E-2</v>
      </c>
      <c r="L98" s="241">
        <v>3.6808192049816668E-2</v>
      </c>
      <c r="M98" s="546"/>
      <c r="N98" s="546"/>
      <c r="O98" s="546"/>
      <c r="P98" s="546"/>
      <c r="Q98" s="546"/>
      <c r="R98" s="674"/>
      <c r="S98" s="141"/>
      <c r="T98" s="141"/>
    </row>
    <row r="99" spans="1:20" ht="12.75" customHeight="1">
      <c r="A99" s="239" t="s">
        <v>1177</v>
      </c>
      <c r="B99" s="658" t="s">
        <v>1178</v>
      </c>
      <c r="C99" s="643" t="s">
        <v>1179</v>
      </c>
      <c r="D99" s="643" t="s">
        <v>247</v>
      </c>
      <c r="E99" s="253" t="s">
        <v>592</v>
      </c>
      <c r="F99" s="253"/>
      <c r="G99" s="242">
        <v>63927587.2073</v>
      </c>
      <c r="H99" s="243">
        <v>755.99650646777525</v>
      </c>
      <c r="I99" s="244">
        <v>63605256.2755</v>
      </c>
      <c r="J99" s="245">
        <v>752.18467703681131</v>
      </c>
      <c r="K99" s="241">
        <v>5.0676775894724635E-3</v>
      </c>
      <c r="L99" s="241">
        <v>5.0676775894722415E-3</v>
      </c>
      <c r="M99" s="546"/>
      <c r="N99" s="546"/>
      <c r="O99" s="546"/>
      <c r="P99" s="546"/>
      <c r="Q99" s="546"/>
      <c r="R99" s="674"/>
      <c r="S99" s="141"/>
      <c r="T99" s="141"/>
    </row>
    <row r="100" spans="1:20" ht="12.75" customHeight="1">
      <c r="A100" s="239" t="s">
        <v>1183</v>
      </c>
      <c r="B100" s="658">
        <v>41002460007</v>
      </c>
      <c r="C100" s="643" t="s">
        <v>1016</v>
      </c>
      <c r="D100" s="643" t="s">
        <v>247</v>
      </c>
      <c r="E100" s="253" t="s">
        <v>205</v>
      </c>
      <c r="F100" s="253"/>
      <c r="G100" s="242">
        <v>292481053.72549999</v>
      </c>
      <c r="H100" s="243">
        <v>1066.5902461307194</v>
      </c>
      <c r="I100" s="244">
        <v>286631103.95429999</v>
      </c>
      <c r="J100" s="245">
        <v>1061.8503900124635</v>
      </c>
      <c r="K100" s="241">
        <v>2.0409333427165999E-2</v>
      </c>
      <c r="L100" s="241">
        <v>4.4637701910155148E-3</v>
      </c>
      <c r="M100" s="546"/>
      <c r="N100" s="546"/>
      <c r="O100" s="546"/>
      <c r="P100" s="546"/>
      <c r="Q100" s="546"/>
      <c r="R100" s="674"/>
      <c r="S100" s="141"/>
      <c r="T100" s="141"/>
    </row>
    <row r="101" spans="1:20" ht="12.75" customHeight="1">
      <c r="A101" s="239" t="s">
        <v>1184</v>
      </c>
      <c r="B101" s="658">
        <v>35313366580</v>
      </c>
      <c r="C101" s="643"/>
      <c r="D101" s="643" t="s">
        <v>247</v>
      </c>
      <c r="E101" s="253" t="s">
        <v>207</v>
      </c>
      <c r="F101" s="253" t="s">
        <v>1265</v>
      </c>
      <c r="G101" s="242">
        <v>122695218.6988</v>
      </c>
      <c r="H101" s="243">
        <v>1117.0001</v>
      </c>
      <c r="I101" s="244">
        <v>123084516.67120001</v>
      </c>
      <c r="J101" s="245">
        <v>1116.5345</v>
      </c>
      <c r="K101" s="241">
        <v>-3.1628508843233316E-3</v>
      </c>
      <c r="L101" s="241">
        <v>4.1700457979576555E-4</v>
      </c>
      <c r="M101" s="546"/>
      <c r="N101" s="546"/>
      <c r="O101" s="546"/>
      <c r="P101" s="546"/>
      <c r="Q101" s="546"/>
      <c r="R101" s="674"/>
      <c r="S101" s="141"/>
      <c r="T101" s="141"/>
    </row>
    <row r="102" spans="1:20" ht="12.75" customHeight="1">
      <c r="A102" s="239"/>
      <c r="B102" s="658"/>
      <c r="C102" s="643"/>
      <c r="D102" s="643"/>
      <c r="E102" s="253"/>
      <c r="F102" s="253" t="s">
        <v>1266</v>
      </c>
      <c r="G102" s="242">
        <v>127836246.917</v>
      </c>
      <c r="H102" s="243">
        <v>1117.0001</v>
      </c>
      <c r="I102" s="244">
        <v>128765504.625</v>
      </c>
      <c r="J102" s="245">
        <v>1116.5345</v>
      </c>
      <c r="K102" s="241">
        <v>-7.2166665343039726E-3</v>
      </c>
      <c r="L102" s="241">
        <v>4.1700457979576555E-4</v>
      </c>
      <c r="M102" s="546"/>
      <c r="N102" s="546"/>
      <c r="O102" s="546"/>
      <c r="P102" s="546"/>
      <c r="Q102" s="546"/>
      <c r="R102" s="674"/>
      <c r="S102" s="141"/>
      <c r="T102" s="141"/>
    </row>
    <row r="103" spans="1:20" ht="12.75" customHeight="1">
      <c r="A103" s="239" t="s">
        <v>1185</v>
      </c>
      <c r="B103" s="658">
        <v>58320210450</v>
      </c>
      <c r="C103" s="643" t="s">
        <v>1017</v>
      </c>
      <c r="D103" s="643" t="s">
        <v>247</v>
      </c>
      <c r="E103" s="253" t="s">
        <v>592</v>
      </c>
      <c r="F103" s="253"/>
      <c r="G103" s="242">
        <v>11288069.179500001</v>
      </c>
      <c r="H103" s="243">
        <v>768.18349239867416</v>
      </c>
      <c r="I103" s="244">
        <v>11242951.982999999</v>
      </c>
      <c r="J103" s="245">
        <v>770.74466853110937</v>
      </c>
      <c r="K103" s="241">
        <v>4.0129315297461332E-3</v>
      </c>
      <c r="L103" s="241">
        <v>-3.3229891000301492E-3</v>
      </c>
      <c r="M103" s="546"/>
      <c r="N103" s="546"/>
      <c r="O103" s="546"/>
      <c r="P103" s="546"/>
      <c r="Q103" s="546"/>
      <c r="R103" s="674"/>
      <c r="S103" s="141"/>
      <c r="T103" s="141"/>
    </row>
    <row r="104" spans="1:20" ht="12.75" customHeight="1">
      <c r="A104" s="239" t="s">
        <v>1186</v>
      </c>
      <c r="B104" s="658">
        <v>31982273976</v>
      </c>
      <c r="C104" s="643" t="s">
        <v>1018</v>
      </c>
      <c r="D104" s="643" t="s">
        <v>247</v>
      </c>
      <c r="E104" s="253" t="s">
        <v>592</v>
      </c>
      <c r="F104" s="253"/>
      <c r="G104" s="242">
        <v>6928666.0017999997</v>
      </c>
      <c r="H104" s="243">
        <v>761.36980533871781</v>
      </c>
      <c r="I104" s="244">
        <v>7040511.8091000002</v>
      </c>
      <c r="J104" s="245">
        <v>763.9292462733298</v>
      </c>
      <c r="K104" s="241">
        <v>-1.5886033619805562E-2</v>
      </c>
      <c r="L104" s="241">
        <v>-3.3503638551576342E-3</v>
      </c>
      <c r="M104" s="546"/>
      <c r="N104" s="546"/>
      <c r="O104" s="546"/>
      <c r="P104" s="546"/>
      <c r="Q104" s="546"/>
      <c r="R104" s="674"/>
      <c r="S104" s="141"/>
      <c r="T104" s="141"/>
    </row>
    <row r="105" spans="1:20" ht="12.75" customHeight="1">
      <c r="A105" s="239" t="s">
        <v>1187</v>
      </c>
      <c r="B105" s="658" t="s">
        <v>1083</v>
      </c>
      <c r="C105" s="643" t="s">
        <v>1019</v>
      </c>
      <c r="D105" s="643" t="s">
        <v>247</v>
      </c>
      <c r="E105" s="253" t="s">
        <v>592</v>
      </c>
      <c r="F105" s="253"/>
      <c r="G105" s="242">
        <v>6520541.0823999997</v>
      </c>
      <c r="H105" s="243">
        <v>760.5136080809109</v>
      </c>
      <c r="I105" s="244">
        <v>6513845.7862999998</v>
      </c>
      <c r="J105" s="245">
        <v>761.79323804665592</v>
      </c>
      <c r="K105" s="241">
        <v>1.027856096022628E-3</v>
      </c>
      <c r="L105" s="241">
        <v>-1.6797602050474536E-3</v>
      </c>
      <c r="M105" s="546"/>
      <c r="N105" s="546"/>
      <c r="O105" s="546"/>
      <c r="P105" s="546"/>
      <c r="Q105" s="546"/>
      <c r="R105" s="674"/>
      <c r="S105" s="141"/>
      <c r="T105" s="141"/>
    </row>
    <row r="106" spans="1:20" ht="12.75" customHeight="1">
      <c r="A106" s="239" t="s">
        <v>1188</v>
      </c>
      <c r="B106" s="658">
        <v>40820433166</v>
      </c>
      <c r="C106" s="643" t="s">
        <v>1020</v>
      </c>
      <c r="D106" s="643" t="s">
        <v>247</v>
      </c>
      <c r="E106" s="253" t="s">
        <v>592</v>
      </c>
      <c r="F106" s="253"/>
      <c r="G106" s="242">
        <v>6382458.7527999999</v>
      </c>
      <c r="H106" s="243">
        <v>763.90004592047387</v>
      </c>
      <c r="I106" s="244">
        <v>6376035.9935999997</v>
      </c>
      <c r="J106" s="245">
        <v>765.16550350006037</v>
      </c>
      <c r="K106" s="241">
        <v>1.0073279395610424E-3</v>
      </c>
      <c r="L106" s="241">
        <v>-1.6538351164525622E-3</v>
      </c>
      <c r="M106" s="546"/>
      <c r="N106" s="546"/>
      <c r="O106" s="546"/>
      <c r="P106" s="546"/>
      <c r="Q106" s="546"/>
      <c r="R106" s="674"/>
      <c r="S106" s="141"/>
      <c r="T106" s="141"/>
    </row>
    <row r="107" spans="1:20" ht="12.75" customHeight="1">
      <c r="A107" s="239" t="s">
        <v>1189</v>
      </c>
      <c r="B107" s="658">
        <v>84643903663</v>
      </c>
      <c r="C107" s="643" t="s">
        <v>1021</v>
      </c>
      <c r="D107" s="643" t="s">
        <v>247</v>
      </c>
      <c r="E107" s="253" t="s">
        <v>206</v>
      </c>
      <c r="F107" s="253"/>
      <c r="G107" s="242">
        <v>377020317.36269999</v>
      </c>
      <c r="H107" s="243">
        <v>1218.981265153802</v>
      </c>
      <c r="I107" s="244">
        <v>374958139.61699998</v>
      </c>
      <c r="J107" s="245">
        <v>1212.6175330734616</v>
      </c>
      <c r="K107" s="241">
        <v>5.4997545800883341E-3</v>
      </c>
      <c r="L107" s="241">
        <v>5.2479301236978415E-3</v>
      </c>
      <c r="M107" s="546"/>
      <c r="N107" s="546"/>
      <c r="O107" s="546"/>
      <c r="P107" s="546"/>
      <c r="Q107" s="546"/>
      <c r="R107" s="674"/>
      <c r="S107" s="141"/>
      <c r="T107" s="141"/>
    </row>
    <row r="108" spans="1:20" ht="12.75" customHeight="1">
      <c r="A108" s="239" t="s">
        <v>1190</v>
      </c>
      <c r="B108" s="658">
        <v>56062339448</v>
      </c>
      <c r="C108" s="643" t="s">
        <v>1022</v>
      </c>
      <c r="D108" s="643" t="s">
        <v>247</v>
      </c>
      <c r="E108" s="253" t="s">
        <v>207</v>
      </c>
      <c r="F108" s="253"/>
      <c r="G108" s="242">
        <v>1951539282.9316998</v>
      </c>
      <c r="H108" s="243">
        <v>175.93284614724374</v>
      </c>
      <c r="I108" s="244">
        <v>2115525611.5840998</v>
      </c>
      <c r="J108" s="245">
        <v>175.9296925633351</v>
      </c>
      <c r="K108" s="241">
        <v>-7.7515643277704216E-2</v>
      </c>
      <c r="L108" s="241">
        <v>1.7925251063033443E-5</v>
      </c>
      <c r="M108" s="546"/>
      <c r="N108" s="546"/>
      <c r="O108" s="546"/>
      <c r="P108" s="546"/>
      <c r="Q108" s="546"/>
      <c r="R108" s="674"/>
      <c r="S108" s="141"/>
      <c r="T108" s="141"/>
    </row>
    <row r="109" spans="1:20" ht="12.75" customHeight="1">
      <c r="A109" s="239" t="s">
        <v>1023</v>
      </c>
      <c r="B109" s="658">
        <v>53751385334</v>
      </c>
      <c r="C109" s="643" t="s">
        <v>1024</v>
      </c>
      <c r="D109" s="643" t="s">
        <v>247</v>
      </c>
      <c r="E109" s="253" t="s">
        <v>592</v>
      </c>
      <c r="F109" s="253"/>
      <c r="G109" s="242">
        <v>52324218.341600001</v>
      </c>
      <c r="H109" s="243">
        <v>793.25998922466226</v>
      </c>
      <c r="I109" s="244">
        <v>52267986.074600004</v>
      </c>
      <c r="J109" s="245">
        <v>788.20720455567471</v>
      </c>
      <c r="K109" s="241">
        <v>1.0758452969612531E-3</v>
      </c>
      <c r="L109" s="241">
        <v>6.4104776507796224E-3</v>
      </c>
      <c r="M109" s="546"/>
      <c r="N109" s="546"/>
      <c r="O109" s="546"/>
      <c r="P109" s="546"/>
      <c r="Q109" s="546"/>
      <c r="R109" s="674"/>
      <c r="S109" s="141"/>
      <c r="T109" s="141"/>
    </row>
    <row r="110" spans="1:20" ht="12.75" customHeight="1">
      <c r="A110" s="238" t="s">
        <v>1191</v>
      </c>
      <c r="B110" s="658">
        <v>88183360964</v>
      </c>
      <c r="C110" s="643" t="s">
        <v>1025</v>
      </c>
      <c r="D110" s="643" t="s">
        <v>247</v>
      </c>
      <c r="E110" s="253" t="s">
        <v>205</v>
      </c>
      <c r="F110" s="253"/>
      <c r="G110" s="242">
        <v>79924677.822799996</v>
      </c>
      <c r="H110" s="243">
        <v>1139.9593362250112</v>
      </c>
      <c r="I110" s="244">
        <v>74274034.073500007</v>
      </c>
      <c r="J110" s="245">
        <v>1137.8060636588457</v>
      </c>
      <c r="K110" s="241">
        <v>7.6078320233801122E-2</v>
      </c>
      <c r="L110" s="241">
        <v>1.8924776681548128E-3</v>
      </c>
      <c r="M110" s="546"/>
      <c r="N110" s="546"/>
      <c r="O110" s="546"/>
      <c r="P110" s="546"/>
      <c r="Q110" s="546"/>
      <c r="R110" s="674"/>
      <c r="S110" s="141"/>
      <c r="T110" s="141"/>
    </row>
    <row r="111" spans="1:20" ht="12.75" customHeight="1">
      <c r="A111" s="238" t="s">
        <v>1234</v>
      </c>
      <c r="B111" s="658" t="s">
        <v>1235</v>
      </c>
      <c r="C111" s="643" t="s">
        <v>1236</v>
      </c>
      <c r="D111" s="643" t="s">
        <v>1237</v>
      </c>
      <c r="E111" s="253" t="s">
        <v>207</v>
      </c>
      <c r="F111" s="253"/>
      <c r="G111" s="242">
        <v>49258624.380000003</v>
      </c>
      <c r="H111" s="243">
        <v>1001.2819120262072</v>
      </c>
      <c r="I111" s="244">
        <v>35374369.219999999</v>
      </c>
      <c r="J111" s="245">
        <v>1000.9593229390975</v>
      </c>
      <c r="K111" s="241">
        <v>0.39249477704185076</v>
      </c>
      <c r="L111" s="241">
        <v>3.2227991659294908E-4</v>
      </c>
      <c r="M111" s="546"/>
      <c r="N111" s="546"/>
      <c r="O111" s="546"/>
      <c r="P111" s="546"/>
      <c r="Q111" s="546"/>
      <c r="R111" s="674"/>
      <c r="S111" s="141"/>
      <c r="T111" s="141"/>
    </row>
    <row r="112" spans="1:20" ht="18.75" customHeight="1">
      <c r="A112" s="436" t="s">
        <v>499</v>
      </c>
      <c r="B112" s="437"/>
      <c r="C112" s="437"/>
      <c r="D112" s="437"/>
      <c r="E112" s="438"/>
      <c r="F112" s="438"/>
      <c r="G112" s="439">
        <f>SUM(G10:G111)</f>
        <v>17800843497.223103</v>
      </c>
      <c r="H112" s="439"/>
      <c r="I112" s="439">
        <f>SUM(I10:I111)</f>
        <v>17934817935.549904</v>
      </c>
      <c r="J112" s="440"/>
      <c r="K112" s="441">
        <v>-7.4700751804812615E-3</v>
      </c>
      <c r="L112" s="441"/>
      <c r="M112" s="546"/>
      <c r="N112" s="546"/>
      <c r="O112" s="546"/>
      <c r="P112" s="546"/>
      <c r="Q112" s="546"/>
    </row>
    <row r="113" spans="1:17" ht="12.75" customHeight="1">
      <c r="A113" s="36" t="s">
        <v>500</v>
      </c>
      <c r="N113" s="546"/>
      <c r="O113" s="546"/>
      <c r="P113" s="546"/>
      <c r="Q113" s="546"/>
    </row>
    <row r="114" spans="1:17" ht="12.75" customHeight="1">
      <c r="A114" s="79" t="s">
        <v>599</v>
      </c>
      <c r="C114" s="712"/>
      <c r="F114" s="713" t="s">
        <v>1267</v>
      </c>
      <c r="N114" s="546"/>
      <c r="O114" s="546"/>
      <c r="P114" s="546"/>
      <c r="Q114" s="546"/>
    </row>
    <row r="115" spans="1:17" ht="12.75" customHeight="1">
      <c r="A115" s="80" t="s">
        <v>1464</v>
      </c>
      <c r="F115" s="713" t="s">
        <v>1268</v>
      </c>
      <c r="N115" s="546"/>
      <c r="O115" s="546"/>
      <c r="P115" s="546"/>
      <c r="Q115" s="546"/>
    </row>
    <row r="116" spans="1:17" ht="12.75" customHeight="1">
      <c r="A116" s="51" t="s">
        <v>623</v>
      </c>
      <c r="N116" s="546"/>
      <c r="O116" s="546"/>
      <c r="P116" s="546"/>
      <c r="Q116" s="546"/>
    </row>
    <row r="117" spans="1:17" ht="12.75" customHeight="1">
      <c r="A117" s="523" t="s">
        <v>626</v>
      </c>
    </row>
    <row r="118" spans="1:17" ht="12.75" customHeight="1">
      <c r="A118" s="523" t="s">
        <v>1099</v>
      </c>
    </row>
    <row r="119" spans="1:17" ht="12.75" customHeight="1">
      <c r="A119" s="51" t="s">
        <v>1197</v>
      </c>
    </row>
    <row r="120" spans="1:17" ht="12.75" customHeight="1">
      <c r="A120" s="50" t="s">
        <v>1411</v>
      </c>
    </row>
    <row r="121" spans="1:17" ht="12.75" customHeight="1">
      <c r="A121" s="50" t="s">
        <v>1477</v>
      </c>
    </row>
    <row r="122" spans="1:17" ht="12.75" customHeight="1">
      <c r="A122" s="127" t="s">
        <v>1196</v>
      </c>
      <c r="B122" s="82"/>
      <c r="C122" s="82"/>
      <c r="D122" s="82"/>
      <c r="E122" s="82"/>
      <c r="F122" s="82"/>
      <c r="G122" s="82"/>
      <c r="H122" s="82"/>
      <c r="I122" s="82"/>
      <c r="J122" s="82"/>
      <c r="K122" s="82"/>
    </row>
    <row r="123" spans="1:17" ht="12.75" customHeight="1">
      <c r="A123" t="s">
        <v>1168</v>
      </c>
      <c r="B123" s="83"/>
      <c r="C123" s="83"/>
      <c r="E123" s="83"/>
      <c r="F123" s="83"/>
      <c r="G123" s="83"/>
      <c r="H123" s="83"/>
      <c r="I123" s="751"/>
      <c r="J123" s="83"/>
      <c r="K123" s="83"/>
    </row>
    <row r="124" spans="1:17" ht="12.75" customHeight="1">
      <c r="A124" t="s">
        <v>1195</v>
      </c>
    </row>
    <row r="125" spans="1:17" ht="12.75" customHeight="1">
      <c r="A125" s="74" t="s">
        <v>279</v>
      </c>
    </row>
    <row r="126" spans="1:17" ht="12.75" customHeight="1">
      <c r="L126" s="53" t="s">
        <v>372</v>
      </c>
    </row>
    <row r="127" spans="1:17" ht="12.75" customHeight="1"/>
    <row r="128" spans="1:17" ht="12.75" customHeight="1"/>
    <row r="129" spans="1:12" ht="12.75" customHeight="1"/>
    <row r="130" spans="1:12" ht="12.75" customHeight="1"/>
    <row r="131" spans="1:12">
      <c r="A131" s="89"/>
      <c r="B131" s="89"/>
      <c r="C131" s="89"/>
      <c r="D131" s="89"/>
      <c r="E131" s="89"/>
      <c r="F131" s="89"/>
      <c r="G131" s="89"/>
      <c r="H131" s="89"/>
      <c r="I131" s="89"/>
      <c r="J131" s="89"/>
      <c r="K131" s="89"/>
      <c r="L131" s="89"/>
    </row>
    <row r="132" spans="1:12" ht="12.75" customHeight="1"/>
    <row r="133" spans="1:12" ht="12.75" customHeight="1">
      <c r="A133" s="51"/>
    </row>
    <row r="134" spans="1:12" ht="12.75" customHeight="1">
      <c r="A134" s="89"/>
    </row>
    <row r="135" spans="1:12" ht="12.75" customHeight="1">
      <c r="A135" s="51"/>
    </row>
    <row r="136" spans="1:12" ht="12.75" customHeight="1">
      <c r="A136" s="51"/>
    </row>
    <row r="137" spans="1:12" ht="12.75" customHeight="1">
      <c r="A137" s="89"/>
    </row>
    <row r="138" spans="1:12" ht="12.75" customHeight="1"/>
    <row r="139" spans="1:12" ht="12.75" customHeight="1">
      <c r="A139" s="51"/>
    </row>
    <row r="140" spans="1:12" ht="12.75" customHeight="1">
      <c r="A140" s="89"/>
    </row>
    <row r="141" spans="1:12" ht="12.75" customHeight="1">
      <c r="A141" s="95"/>
    </row>
    <row r="142" spans="1:12" ht="12.75" customHeight="1">
      <c r="A142" s="51"/>
    </row>
    <row r="143" spans="1:12" ht="12.75" customHeight="1">
      <c r="A143" s="89"/>
    </row>
    <row r="144" spans="1:12"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sheetData>
  <mergeCells count="7">
    <mergeCell ref="G7:H7"/>
    <mergeCell ref="I7:J7"/>
    <mergeCell ref="K7:L7"/>
    <mergeCell ref="G5:H5"/>
    <mergeCell ref="G6:H6"/>
    <mergeCell ref="I5:J5"/>
    <mergeCell ref="I6:J6"/>
  </mergeCells>
  <hyperlinks>
    <hyperlink ref="A125" location="'2 Sadržaj'!A1" display="Sadržaj / Contents"/>
  </hyperlinks>
  <pageMargins left="0.7" right="0.7" top="0.75" bottom="0.75" header="0.3" footer="0.3"/>
  <pageSetup paperSize="9" scale="46" orientation="portrait" r:id="rId1"/>
  <ignoredErrors>
    <ignoredError sqref="B103:B111 B24:B48 B91:B101 B49:B90"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42" t="s">
        <v>777</v>
      </c>
      <c r="M1" s="340" t="str">
        <f>Naslovnica!A20</f>
        <v>Srpanj 2017.</v>
      </c>
    </row>
    <row r="2" spans="1:14" ht="12.75" customHeight="1">
      <c r="A2" s="118" t="s">
        <v>778</v>
      </c>
      <c r="M2" s="112" t="str">
        <f>Naslovnica!A24</f>
        <v>July 2017</v>
      </c>
    </row>
    <row r="3" spans="1:14" ht="12.75" customHeight="1">
      <c r="A3" s="18"/>
      <c r="M3" s="19"/>
    </row>
    <row r="4" spans="1:14" ht="12.75" customHeight="1">
      <c r="A4" s="106"/>
      <c r="B4" s="106"/>
      <c r="C4" s="106"/>
      <c r="D4" s="106"/>
      <c r="E4" s="106"/>
      <c r="F4" s="106"/>
      <c r="G4" s="106"/>
      <c r="H4" s="106"/>
      <c r="I4" s="106"/>
      <c r="J4" s="106"/>
      <c r="K4" s="106"/>
      <c r="L4" s="106"/>
      <c r="M4" s="21" t="s">
        <v>408</v>
      </c>
    </row>
    <row r="5" spans="1:14" ht="25.5" customHeight="1">
      <c r="A5" s="883" t="s">
        <v>503</v>
      </c>
      <c r="B5" s="884" t="s">
        <v>607</v>
      </c>
      <c r="C5" s="885"/>
      <c r="D5" s="814" t="s">
        <v>606</v>
      </c>
      <c r="E5" s="857"/>
      <c r="F5" s="814" t="s">
        <v>1465</v>
      </c>
      <c r="G5" s="857"/>
      <c r="H5" s="814" t="s">
        <v>608</v>
      </c>
      <c r="I5" s="857"/>
      <c r="J5" s="814" t="s">
        <v>868</v>
      </c>
      <c r="K5" s="857"/>
      <c r="L5" s="814" t="s">
        <v>609</v>
      </c>
      <c r="M5" s="857"/>
    </row>
    <row r="6" spans="1:14" ht="12.75" customHeight="1">
      <c r="A6" s="883"/>
      <c r="B6" s="394" t="s">
        <v>125</v>
      </c>
      <c r="C6" s="394" t="s">
        <v>126</v>
      </c>
      <c r="D6" s="394" t="s">
        <v>125</v>
      </c>
      <c r="E6" s="394" t="s">
        <v>126</v>
      </c>
      <c r="F6" s="394" t="s">
        <v>125</v>
      </c>
      <c r="G6" s="394" t="s">
        <v>126</v>
      </c>
      <c r="H6" s="394" t="s">
        <v>125</v>
      </c>
      <c r="I6" s="394" t="s">
        <v>126</v>
      </c>
      <c r="J6" s="394" t="s">
        <v>125</v>
      </c>
      <c r="K6" s="394" t="s">
        <v>126</v>
      </c>
      <c r="L6" s="394" t="s">
        <v>125</v>
      </c>
      <c r="M6" s="394" t="s">
        <v>126</v>
      </c>
    </row>
    <row r="7" spans="1:14" ht="12.75" customHeight="1">
      <c r="A7" s="883"/>
      <c r="B7" s="443" t="s">
        <v>117</v>
      </c>
      <c r="C7" s="443" t="s">
        <v>118</v>
      </c>
      <c r="D7" s="443" t="s">
        <v>117</v>
      </c>
      <c r="E7" s="443" t="s">
        <v>118</v>
      </c>
      <c r="F7" s="443" t="s">
        <v>117</v>
      </c>
      <c r="G7" s="443" t="s">
        <v>118</v>
      </c>
      <c r="H7" s="443" t="s">
        <v>117</v>
      </c>
      <c r="I7" s="443" t="s">
        <v>118</v>
      </c>
      <c r="J7" s="443" t="s">
        <v>117</v>
      </c>
      <c r="K7" s="443" t="s">
        <v>118</v>
      </c>
      <c r="L7" s="443" t="s">
        <v>117</v>
      </c>
      <c r="M7" s="443" t="s">
        <v>118</v>
      </c>
    </row>
    <row r="8" spans="1:14" ht="18">
      <c r="A8" s="196" t="s">
        <v>504</v>
      </c>
      <c r="B8" s="255">
        <v>232158.63756</v>
      </c>
      <c r="C8" s="256">
        <v>0.12097169661590407</v>
      </c>
      <c r="D8" s="255">
        <v>57669.538399999998</v>
      </c>
      <c r="E8" s="256">
        <v>6.798634542090333E-2</v>
      </c>
      <c r="F8" s="255">
        <v>912375.8727999999</v>
      </c>
      <c r="G8" s="256">
        <v>9.9370958729045361E-2</v>
      </c>
      <c r="H8" s="255">
        <v>844904.25121000002</v>
      </c>
      <c r="I8" s="256">
        <v>0.16312802937213264</v>
      </c>
      <c r="J8" s="255">
        <v>74927.648719999997</v>
      </c>
      <c r="K8" s="256">
        <v>0.11140520234349661</v>
      </c>
      <c r="L8" s="255">
        <v>2122035.94869</v>
      </c>
      <c r="M8" s="256">
        <v>0.11920985368059507</v>
      </c>
      <c r="N8" s="87"/>
    </row>
    <row r="9" spans="1:14" ht="18">
      <c r="A9" s="196" t="s">
        <v>505</v>
      </c>
      <c r="B9" s="255">
        <v>7417.4677899999997</v>
      </c>
      <c r="C9" s="256">
        <v>3.8650453525263203E-3</v>
      </c>
      <c r="D9" s="255">
        <v>5639.3401399999993</v>
      </c>
      <c r="E9" s="256">
        <v>6.6481913561493907E-3</v>
      </c>
      <c r="F9" s="255">
        <v>146716.81762000002</v>
      </c>
      <c r="G9" s="256">
        <v>1.5979588306989149E-2</v>
      </c>
      <c r="H9" s="255">
        <v>186077.83317</v>
      </c>
      <c r="I9" s="256">
        <v>3.5926568237036806E-2</v>
      </c>
      <c r="J9" s="255">
        <v>1831.4243100000001</v>
      </c>
      <c r="K9" s="256">
        <v>2.7230294733362973E-3</v>
      </c>
      <c r="L9" s="255">
        <v>347682.88302999997</v>
      </c>
      <c r="M9" s="256">
        <v>1.9531820673839399E-2</v>
      </c>
      <c r="N9" s="87"/>
    </row>
    <row r="10" spans="1:14" ht="18">
      <c r="A10" s="196" t="s">
        <v>506</v>
      </c>
      <c r="B10" s="255">
        <v>1694574.7021600003</v>
      </c>
      <c r="C10" s="256">
        <v>0.88299784542673199</v>
      </c>
      <c r="D10" s="255">
        <v>787571.12514999998</v>
      </c>
      <c r="E10" s="256">
        <v>0.92846386573431272</v>
      </c>
      <c r="F10" s="255">
        <v>8652757.8947000019</v>
      </c>
      <c r="G10" s="256">
        <v>0.94241076871959062</v>
      </c>
      <c r="H10" s="255">
        <v>4530617.2768599996</v>
      </c>
      <c r="I10" s="256">
        <v>0.87473896261626738</v>
      </c>
      <c r="J10" s="255">
        <v>604260.83057999995</v>
      </c>
      <c r="K10" s="256">
        <v>0.89843737590881423</v>
      </c>
      <c r="L10" s="255">
        <v>16269781.829450002</v>
      </c>
      <c r="M10" s="256">
        <v>0.91398937539265779</v>
      </c>
      <c r="N10" s="87"/>
    </row>
    <row r="11" spans="1:14" ht="21.75" customHeight="1">
      <c r="A11" s="196" t="s">
        <v>507</v>
      </c>
      <c r="B11" s="257">
        <v>634261.23294000013</v>
      </c>
      <c r="C11" s="258">
        <v>0.33049667353693513</v>
      </c>
      <c r="D11" s="257">
        <v>432237.22393000004</v>
      </c>
      <c r="E11" s="258">
        <v>0.50956241414752379</v>
      </c>
      <c r="F11" s="257">
        <v>8627790.7511400022</v>
      </c>
      <c r="G11" s="258">
        <v>0.939691484851782</v>
      </c>
      <c r="H11" s="257">
        <v>4300540.9268699996</v>
      </c>
      <c r="I11" s="258">
        <v>0.83031747754828267</v>
      </c>
      <c r="J11" s="257">
        <v>402701.54136999999</v>
      </c>
      <c r="K11" s="258">
        <v>0.59875156189690748</v>
      </c>
      <c r="L11" s="257">
        <v>14397531.676250001</v>
      </c>
      <c r="M11" s="258">
        <v>0.80881176661829823</v>
      </c>
      <c r="N11" s="77"/>
    </row>
    <row r="12" spans="1:14" ht="18" customHeight="1">
      <c r="A12" s="197" t="s">
        <v>428</v>
      </c>
      <c r="B12" s="257">
        <v>585409.38711000001</v>
      </c>
      <c r="C12" s="258">
        <v>0.3050412748708124</v>
      </c>
      <c r="D12" s="257">
        <v>95276.350189999997</v>
      </c>
      <c r="E12" s="258">
        <v>0.11232083755434202</v>
      </c>
      <c r="F12" s="257">
        <v>0</v>
      </c>
      <c r="G12" s="258">
        <v>0</v>
      </c>
      <c r="H12" s="257">
        <v>0</v>
      </c>
      <c r="I12" s="258">
        <v>0</v>
      </c>
      <c r="J12" s="257">
        <v>5203.88285</v>
      </c>
      <c r="K12" s="258">
        <v>7.7373256972543348E-3</v>
      </c>
      <c r="L12" s="257">
        <v>685889.62015000009</v>
      </c>
      <c r="M12" s="258">
        <v>3.8531298826297661E-2</v>
      </c>
    </row>
    <row r="13" spans="1:14" ht="18" customHeight="1">
      <c r="A13" s="197" t="s">
        <v>508</v>
      </c>
      <c r="B13" s="257">
        <v>6698.19391</v>
      </c>
      <c r="C13" s="258">
        <v>3.490250847744578E-3</v>
      </c>
      <c r="D13" s="257">
        <v>285941.55080000003</v>
      </c>
      <c r="E13" s="258">
        <v>0.33709513865083374</v>
      </c>
      <c r="F13" s="257">
        <v>1508826.6580000001</v>
      </c>
      <c r="G13" s="258">
        <v>0.16433309563663581</v>
      </c>
      <c r="H13" s="257">
        <v>3627238.70352</v>
      </c>
      <c r="I13" s="258">
        <v>0.7003211321521442</v>
      </c>
      <c r="J13" s="257">
        <v>283822.60307000001</v>
      </c>
      <c r="K13" s="258">
        <v>0.42199795489153413</v>
      </c>
      <c r="L13" s="257">
        <v>5712527.7093000002</v>
      </c>
      <c r="M13" s="258">
        <v>0.32091331572040255</v>
      </c>
    </row>
    <row r="14" spans="1:14" ht="18" customHeight="1">
      <c r="A14" s="197" t="s">
        <v>509</v>
      </c>
      <c r="B14" s="257">
        <v>0</v>
      </c>
      <c r="C14" s="258">
        <v>0</v>
      </c>
      <c r="D14" s="257">
        <v>304.16978999999998</v>
      </c>
      <c r="E14" s="258">
        <v>3.5858432342755894E-4</v>
      </c>
      <c r="F14" s="257">
        <v>0</v>
      </c>
      <c r="G14" s="258">
        <v>0</v>
      </c>
      <c r="H14" s="257">
        <v>0</v>
      </c>
      <c r="I14" s="258">
        <v>0</v>
      </c>
      <c r="J14" s="257">
        <v>0</v>
      </c>
      <c r="K14" s="258">
        <v>0</v>
      </c>
      <c r="L14" s="257">
        <v>304.16978999999998</v>
      </c>
      <c r="M14" s="258">
        <v>1.708738072149145E-5</v>
      </c>
    </row>
    <row r="15" spans="1:14" ht="19.5">
      <c r="A15" s="197" t="s">
        <v>510</v>
      </c>
      <c r="B15" s="257">
        <v>5750.2575900000002</v>
      </c>
      <c r="C15" s="258">
        <v>2.9963064219869972E-3</v>
      </c>
      <c r="D15" s="257">
        <v>22207.846000000001</v>
      </c>
      <c r="E15" s="258">
        <v>2.6180724366786791E-2</v>
      </c>
      <c r="F15" s="257">
        <v>105209.60584</v>
      </c>
      <c r="G15" s="258">
        <v>1.1458851238296108E-2</v>
      </c>
      <c r="H15" s="257">
        <v>60158.241249999999</v>
      </c>
      <c r="I15" s="258">
        <v>1.1614920071181778E-2</v>
      </c>
      <c r="J15" s="257">
        <v>4.0000000000000003E-5</v>
      </c>
      <c r="K15" s="258">
        <v>5.9473481016232607E-11</v>
      </c>
      <c r="L15" s="257">
        <v>193325.95072000002</v>
      </c>
      <c r="M15" s="258">
        <v>1.0860493815960272E-2</v>
      </c>
    </row>
    <row r="16" spans="1:14" ht="19.5">
      <c r="A16" s="522" t="s">
        <v>588</v>
      </c>
      <c r="B16" s="257">
        <v>0</v>
      </c>
      <c r="C16" s="258">
        <v>0</v>
      </c>
      <c r="D16" s="257">
        <v>0</v>
      </c>
      <c r="E16" s="258">
        <v>0</v>
      </c>
      <c r="F16" s="257">
        <v>0</v>
      </c>
      <c r="G16" s="258">
        <v>0</v>
      </c>
      <c r="H16" s="257">
        <v>0</v>
      </c>
      <c r="I16" s="258">
        <v>0</v>
      </c>
      <c r="J16" s="257">
        <v>0</v>
      </c>
      <c r="K16" s="258">
        <v>0</v>
      </c>
      <c r="L16" s="257">
        <v>0</v>
      </c>
      <c r="M16" s="258">
        <v>0</v>
      </c>
    </row>
    <row r="17" spans="1:13" ht="18" customHeight="1">
      <c r="A17" s="522" t="s">
        <v>589</v>
      </c>
      <c r="B17" s="257">
        <v>14332.66469</v>
      </c>
      <c r="C17" s="258">
        <v>7.4683706916916174E-3</v>
      </c>
      <c r="D17" s="257">
        <v>1092.61196</v>
      </c>
      <c r="E17" s="258">
        <v>1.2880750598061007E-3</v>
      </c>
      <c r="F17" s="257">
        <v>56231.785240000005</v>
      </c>
      <c r="G17" s="258">
        <v>6.1244565720442665E-3</v>
      </c>
      <c r="H17" s="257">
        <v>7310.7889299999997</v>
      </c>
      <c r="I17" s="258">
        <v>1.41151448770505E-3</v>
      </c>
      <c r="J17" s="257">
        <v>17004.37703</v>
      </c>
      <c r="K17" s="258">
        <v>2.5282737362164166E-2</v>
      </c>
      <c r="L17" s="257">
        <v>95972.22785000001</v>
      </c>
      <c r="M17" s="258">
        <v>5.3914427069258752E-3</v>
      </c>
    </row>
    <row r="18" spans="1:13" ht="18" customHeight="1">
      <c r="A18" s="174" t="s">
        <v>598</v>
      </c>
      <c r="B18" s="257">
        <v>0</v>
      </c>
      <c r="C18" s="258">
        <v>0</v>
      </c>
      <c r="D18" s="257">
        <v>22184.098420000002</v>
      </c>
      <c r="E18" s="258">
        <v>2.6152728457306953E-2</v>
      </c>
      <c r="F18" s="257">
        <v>4325110.4048000006</v>
      </c>
      <c r="G18" s="258">
        <v>0.4710672216867785</v>
      </c>
      <c r="H18" s="257">
        <v>563910.66697000002</v>
      </c>
      <c r="I18" s="258">
        <v>0.10887581132773487</v>
      </c>
      <c r="J18" s="257">
        <v>46226.384709999998</v>
      </c>
      <c r="K18" s="258">
        <v>6.8731100337481241E-2</v>
      </c>
      <c r="L18" s="257">
        <v>4957431.5548999999</v>
      </c>
      <c r="M18" s="258">
        <v>0.27849419358612715</v>
      </c>
    </row>
    <row r="19" spans="1:13" ht="18" customHeight="1">
      <c r="A19" s="196" t="s">
        <v>528</v>
      </c>
      <c r="B19" s="257">
        <v>22070.729640000001</v>
      </c>
      <c r="C19" s="258">
        <v>1.1500470704699469E-2</v>
      </c>
      <c r="D19" s="257">
        <v>5230.5967699999992</v>
      </c>
      <c r="E19" s="258">
        <v>6.1663257350206436E-3</v>
      </c>
      <c r="F19" s="257">
        <v>2632412.2972600004</v>
      </c>
      <c r="G19" s="258">
        <v>0.2867078597180272</v>
      </c>
      <c r="H19" s="257">
        <v>41922.5262</v>
      </c>
      <c r="I19" s="258">
        <v>8.0940995095168944E-3</v>
      </c>
      <c r="J19" s="257">
        <v>50444.293669999999</v>
      </c>
      <c r="K19" s="258">
        <v>7.5002443549000181E-2</v>
      </c>
      <c r="L19" s="257">
        <v>2752080.4435400008</v>
      </c>
      <c r="M19" s="258">
        <v>0.15460393458186314</v>
      </c>
    </row>
    <row r="20" spans="1:13" ht="18" customHeight="1">
      <c r="A20" s="197" t="s">
        <v>653</v>
      </c>
      <c r="B20" s="257">
        <v>1060313.4692200001</v>
      </c>
      <c r="C20" s="258">
        <v>0.55250117188979675</v>
      </c>
      <c r="D20" s="257">
        <v>355333.90122</v>
      </c>
      <c r="E20" s="258">
        <v>0.41890145158678893</v>
      </c>
      <c r="F20" s="257">
        <v>24967.14356</v>
      </c>
      <c r="G20" s="258">
        <v>2.7192838678086876E-3</v>
      </c>
      <c r="H20" s="257">
        <v>230076.34998999996</v>
      </c>
      <c r="I20" s="258">
        <v>4.4421485067984663E-2</v>
      </c>
      <c r="J20" s="257">
        <v>201559.28920999999</v>
      </c>
      <c r="K20" s="258">
        <v>0.29968581401190675</v>
      </c>
      <c r="L20" s="257">
        <v>1872250.1532000003</v>
      </c>
      <c r="M20" s="258">
        <v>0.10517760877435955</v>
      </c>
    </row>
    <row r="21" spans="1:13" ht="18" customHeight="1">
      <c r="A21" s="197" t="s">
        <v>654</v>
      </c>
      <c r="B21" s="257">
        <v>1021097.27781</v>
      </c>
      <c r="C21" s="258">
        <v>0.53206665668268682</v>
      </c>
      <c r="D21" s="257">
        <v>198264.49408999999</v>
      </c>
      <c r="E21" s="258">
        <v>0.23373307215345057</v>
      </c>
      <c r="F21" s="257">
        <v>0</v>
      </c>
      <c r="G21" s="258">
        <v>0</v>
      </c>
      <c r="H21" s="257">
        <v>0</v>
      </c>
      <c r="I21" s="258">
        <v>0</v>
      </c>
      <c r="J21" s="257">
        <v>33902.324529999998</v>
      </c>
      <c r="K21" s="258">
        <v>5.0407231358527788E-2</v>
      </c>
      <c r="L21" s="257">
        <v>1253264.0964300002</v>
      </c>
      <c r="M21" s="258">
        <v>7.0404759000804742E-2</v>
      </c>
    </row>
    <row r="22" spans="1:13" ht="18" customHeight="1">
      <c r="A22" s="197" t="s">
        <v>655</v>
      </c>
      <c r="B22" s="257">
        <v>1091.6517699999999</v>
      </c>
      <c r="C22" s="258">
        <v>5.6883072763779831E-4</v>
      </c>
      <c r="D22" s="257">
        <v>17726.131980000002</v>
      </c>
      <c r="E22" s="258">
        <v>2.0897252955449377E-2</v>
      </c>
      <c r="F22" s="257">
        <v>12662.63732</v>
      </c>
      <c r="G22" s="258">
        <v>1.3791447670190844E-3</v>
      </c>
      <c r="H22" s="257">
        <v>157707.36971999999</v>
      </c>
      <c r="I22" s="258">
        <v>3.0449003426178345E-2</v>
      </c>
      <c r="J22" s="257">
        <v>33345.8459</v>
      </c>
      <c r="K22" s="258">
        <v>4.9579838327596687E-2</v>
      </c>
      <c r="L22" s="257">
        <v>222533.63669000001</v>
      </c>
      <c r="M22" s="258">
        <v>1.2501297296684489E-2</v>
      </c>
    </row>
    <row r="23" spans="1:13" ht="18" customHeight="1">
      <c r="A23" s="197" t="s">
        <v>509</v>
      </c>
      <c r="B23" s="257">
        <v>0</v>
      </c>
      <c r="C23" s="258">
        <v>0</v>
      </c>
      <c r="D23" s="257">
        <v>0</v>
      </c>
      <c r="E23" s="258">
        <v>0</v>
      </c>
      <c r="F23" s="257">
        <v>0</v>
      </c>
      <c r="G23" s="258">
        <v>0</v>
      </c>
      <c r="H23" s="257">
        <v>0</v>
      </c>
      <c r="I23" s="258">
        <v>0</v>
      </c>
      <c r="J23" s="257">
        <v>0</v>
      </c>
      <c r="K23" s="258">
        <v>0</v>
      </c>
      <c r="L23" s="257">
        <v>0</v>
      </c>
      <c r="M23" s="258">
        <v>0</v>
      </c>
    </row>
    <row r="24" spans="1:13" ht="19.5">
      <c r="A24" s="197" t="s">
        <v>656</v>
      </c>
      <c r="B24" s="257">
        <v>211.79504</v>
      </c>
      <c r="C24" s="258">
        <v>1.1036076707252222E-4</v>
      </c>
      <c r="D24" s="257">
        <v>14643.5715</v>
      </c>
      <c r="E24" s="258">
        <v>1.7263237019332474E-2</v>
      </c>
      <c r="F24" s="257">
        <v>0</v>
      </c>
      <c r="G24" s="258">
        <v>0</v>
      </c>
      <c r="H24" s="257">
        <v>36090.437409999999</v>
      </c>
      <c r="I24" s="258">
        <v>6.9680817979554666E-3</v>
      </c>
      <c r="J24" s="257">
        <v>0</v>
      </c>
      <c r="K24" s="258">
        <v>0</v>
      </c>
      <c r="L24" s="257">
        <v>50945.803950000001</v>
      </c>
      <c r="M24" s="258">
        <v>2.8619881950015915E-3</v>
      </c>
    </row>
    <row r="25" spans="1:13" ht="19.5">
      <c r="A25" s="522" t="s">
        <v>588</v>
      </c>
      <c r="B25" s="257">
        <v>0</v>
      </c>
      <c r="C25" s="258">
        <v>0</v>
      </c>
      <c r="D25" s="257">
        <v>0</v>
      </c>
      <c r="E25" s="258">
        <v>0</v>
      </c>
      <c r="F25" s="257">
        <v>0</v>
      </c>
      <c r="G25" s="258">
        <v>0</v>
      </c>
      <c r="H25" s="257">
        <v>0</v>
      </c>
      <c r="I25" s="258">
        <v>0</v>
      </c>
      <c r="J25" s="257">
        <v>0</v>
      </c>
      <c r="K25" s="258">
        <v>0</v>
      </c>
      <c r="L25" s="257">
        <v>0</v>
      </c>
      <c r="M25" s="258">
        <v>0</v>
      </c>
    </row>
    <row r="26" spans="1:13" ht="19.5">
      <c r="A26" s="522" t="s">
        <v>605</v>
      </c>
      <c r="B26" s="257">
        <v>37912.744599999998</v>
      </c>
      <c r="C26" s="258">
        <v>1.9755323712399613E-2</v>
      </c>
      <c r="D26" s="257">
        <v>119737.05745000001</v>
      </c>
      <c r="E26" s="258">
        <v>0.14115744938021296</v>
      </c>
      <c r="F26" s="257">
        <v>0</v>
      </c>
      <c r="G26" s="258">
        <v>0</v>
      </c>
      <c r="H26" s="257">
        <v>31315.896659999999</v>
      </c>
      <c r="I26" s="258">
        <v>6.0462478474350078E-3</v>
      </c>
      <c r="J26" s="257">
        <v>134311.11877999999</v>
      </c>
      <c r="K26" s="258">
        <v>0.19969874432578227</v>
      </c>
      <c r="L26" s="257">
        <v>323276.81748999999</v>
      </c>
      <c r="M26" s="258">
        <v>1.8160758367501705E-2</v>
      </c>
    </row>
    <row r="27" spans="1:13" ht="18" customHeight="1">
      <c r="A27" s="174" t="s">
        <v>598</v>
      </c>
      <c r="B27" s="257">
        <v>0</v>
      </c>
      <c r="C27" s="258">
        <v>0</v>
      </c>
      <c r="D27" s="257">
        <v>4962.6462000000001</v>
      </c>
      <c r="E27" s="258">
        <v>5.850440078343567E-3</v>
      </c>
      <c r="F27" s="257">
        <v>12304.506240000001</v>
      </c>
      <c r="G27" s="258">
        <v>1.3401391007896032E-3</v>
      </c>
      <c r="H27" s="257">
        <v>4962.6462000000001</v>
      </c>
      <c r="I27" s="258">
        <v>9.5815199641585247E-4</v>
      </c>
      <c r="J27" s="257">
        <v>0</v>
      </c>
      <c r="K27" s="258">
        <v>0</v>
      </c>
      <c r="L27" s="257">
        <v>22229.798640000001</v>
      </c>
      <c r="M27" s="258">
        <v>1.2488059143670148E-3</v>
      </c>
    </row>
    <row r="28" spans="1:13" ht="18" customHeight="1">
      <c r="A28" s="197" t="s">
        <v>528</v>
      </c>
      <c r="B28" s="257">
        <v>0</v>
      </c>
      <c r="C28" s="258">
        <v>0</v>
      </c>
      <c r="D28" s="257">
        <v>0</v>
      </c>
      <c r="E28" s="258">
        <v>0</v>
      </c>
      <c r="F28" s="257">
        <v>0</v>
      </c>
      <c r="G28" s="258">
        <v>0</v>
      </c>
      <c r="H28" s="257">
        <v>0</v>
      </c>
      <c r="I28" s="258">
        <v>0</v>
      </c>
      <c r="J28" s="257">
        <v>0</v>
      </c>
      <c r="K28" s="258">
        <v>0</v>
      </c>
      <c r="L28" s="257">
        <v>0</v>
      </c>
      <c r="M28" s="258">
        <v>0</v>
      </c>
    </row>
    <row r="29" spans="1:13" ht="18" customHeight="1">
      <c r="A29" s="197" t="s">
        <v>883</v>
      </c>
      <c r="B29" s="617">
        <v>252.97556</v>
      </c>
      <c r="C29" s="618">
        <v>1.3181884170753417E-4</v>
      </c>
      <c r="D29" s="617">
        <v>3358.1651499999998</v>
      </c>
      <c r="E29" s="618">
        <v>3.9589249749975401E-3</v>
      </c>
      <c r="F29" s="617">
        <v>0</v>
      </c>
      <c r="G29" s="618">
        <v>0</v>
      </c>
      <c r="H29" s="617">
        <v>1011.3315</v>
      </c>
      <c r="I29" s="618">
        <v>1.9526060426456324E-4</v>
      </c>
      <c r="J29" s="617">
        <v>9535.8364299999994</v>
      </c>
      <c r="K29" s="618">
        <v>1.4178234672337605E-2</v>
      </c>
      <c r="L29" s="617">
        <v>14158.308639999999</v>
      </c>
      <c r="M29" s="618">
        <v>7.953729070334757E-4</v>
      </c>
    </row>
    <row r="30" spans="1:13" ht="18" customHeight="1">
      <c r="A30" s="196" t="s">
        <v>657</v>
      </c>
      <c r="B30" s="255">
        <v>1934403.7830700004</v>
      </c>
      <c r="C30" s="256">
        <v>1.0079664062368698</v>
      </c>
      <c r="D30" s="255">
        <v>854238.16883999994</v>
      </c>
      <c r="E30" s="256">
        <v>1.007057327486363</v>
      </c>
      <c r="F30" s="255">
        <v>9711850.5851200018</v>
      </c>
      <c r="G30" s="256">
        <v>1.0577613157556252</v>
      </c>
      <c r="H30" s="255">
        <v>5562610.6927399999</v>
      </c>
      <c r="I30" s="256">
        <v>1.0739888208297015</v>
      </c>
      <c r="J30" s="255">
        <v>690555.74003999995</v>
      </c>
      <c r="K30" s="256">
        <v>1.0267438423979847</v>
      </c>
      <c r="L30" s="255">
        <v>18753658.969810002</v>
      </c>
      <c r="M30" s="256">
        <v>1.0535264226541257</v>
      </c>
    </row>
    <row r="31" spans="1:13" ht="18" customHeight="1">
      <c r="A31" s="197" t="s">
        <v>884</v>
      </c>
      <c r="B31" s="617">
        <v>15288.45234</v>
      </c>
      <c r="C31" s="618">
        <v>7.9664062368698402E-3</v>
      </c>
      <c r="D31" s="617">
        <v>5986.39059</v>
      </c>
      <c r="E31" s="618">
        <v>7.0573274863629798E-3</v>
      </c>
      <c r="F31" s="617">
        <v>530336.34323999996</v>
      </c>
      <c r="G31" s="618">
        <v>5.7761315755625139E-2</v>
      </c>
      <c r="H31" s="617">
        <v>383217.21596</v>
      </c>
      <c r="I31" s="618">
        <v>7.3988820829701471E-2</v>
      </c>
      <c r="J31" s="617">
        <v>17987.070500000002</v>
      </c>
      <c r="K31" s="618">
        <v>2.6743842397984687E-2</v>
      </c>
      <c r="L31" s="617">
        <v>952815.47263000009</v>
      </c>
      <c r="M31" s="618">
        <v>5.3526422654125612E-2</v>
      </c>
    </row>
    <row r="32" spans="1:13" ht="26.25" customHeight="1">
      <c r="A32" s="444" t="s">
        <v>659</v>
      </c>
      <c r="B32" s="445">
        <v>1919115.3307300003</v>
      </c>
      <c r="C32" s="446">
        <v>1</v>
      </c>
      <c r="D32" s="445">
        <v>848251.77824999997</v>
      </c>
      <c r="E32" s="446">
        <v>1</v>
      </c>
      <c r="F32" s="445">
        <v>9181514.2418800015</v>
      </c>
      <c r="G32" s="446">
        <v>1</v>
      </c>
      <c r="H32" s="445">
        <v>5179393.4767800001</v>
      </c>
      <c r="I32" s="446">
        <v>1</v>
      </c>
      <c r="J32" s="445">
        <v>672568.66953999992</v>
      </c>
      <c r="K32" s="446">
        <v>1</v>
      </c>
      <c r="L32" s="445">
        <v>17800843.49718</v>
      </c>
      <c r="M32" s="446">
        <v>1</v>
      </c>
    </row>
    <row r="33" spans="1:13" ht="19.5">
      <c r="A33" s="174" t="s">
        <v>624</v>
      </c>
      <c r="B33" s="257">
        <v>203.19220000000001</v>
      </c>
      <c r="C33" s="258">
        <v>1.0587805576161439E-4</v>
      </c>
      <c r="D33" s="257">
        <v>332.46427</v>
      </c>
      <c r="E33" s="258">
        <v>3.9194055176152532E-4</v>
      </c>
      <c r="F33" s="257">
        <v>1323.0869299999999</v>
      </c>
      <c r="G33" s="258">
        <v>1.4410334669688268E-4</v>
      </c>
      <c r="H33" s="257">
        <v>4671.8299200000001</v>
      </c>
      <c r="I33" s="258">
        <v>9.0200328299916129E-4</v>
      </c>
      <c r="J33" s="257">
        <v>1203.4153200000001</v>
      </c>
      <c r="K33" s="258">
        <v>1.789282454716587E-3</v>
      </c>
      <c r="L33" s="257">
        <v>7733.9886399999996</v>
      </c>
      <c r="M33" s="258">
        <v>4.3447315523139192E-4</v>
      </c>
    </row>
    <row r="34" spans="1:13" ht="19.5">
      <c r="A34" s="174" t="s">
        <v>625</v>
      </c>
      <c r="B34" s="257">
        <v>0</v>
      </c>
      <c r="C34" s="258">
        <v>0</v>
      </c>
      <c r="D34" s="257">
        <v>0</v>
      </c>
      <c r="E34" s="258">
        <v>0</v>
      </c>
      <c r="F34" s="257">
        <v>523025.30125000002</v>
      </c>
      <c r="G34" s="258">
        <v>5.6965037299000654E-2</v>
      </c>
      <c r="H34" s="257">
        <v>158078.55778</v>
      </c>
      <c r="I34" s="258">
        <v>3.0520669744187219E-2</v>
      </c>
      <c r="J34" s="257">
        <v>13099.67821</v>
      </c>
      <c r="K34" s="258">
        <v>1.9477086583529771E-2</v>
      </c>
      <c r="L34" s="257">
        <v>694203.53724000009</v>
      </c>
      <c r="M34" s="258">
        <v>3.8998350687706199E-2</v>
      </c>
    </row>
    <row r="35" spans="1:13" ht="12.75" customHeight="1">
      <c r="A35" s="36" t="s">
        <v>501</v>
      </c>
    </row>
    <row r="36" spans="1:13" ht="12.75" customHeight="1">
      <c r="A36" s="65" t="s">
        <v>502</v>
      </c>
    </row>
    <row r="37" spans="1:13" ht="12.75" customHeight="1"/>
    <row r="38" spans="1:13" ht="12.75" customHeight="1"/>
    <row r="39" spans="1:13" ht="12.75" customHeight="1"/>
    <row r="40" spans="1:13" ht="12.75" customHeight="1"/>
    <row r="41" spans="1:13" ht="12.75" customHeight="1">
      <c r="A41" s="442" t="s">
        <v>779</v>
      </c>
      <c r="G41" s="340" t="str">
        <f>Naslovnica!A20</f>
        <v>Srpanj 2017.</v>
      </c>
    </row>
    <row r="42" spans="1:13">
      <c r="A42" s="118" t="s">
        <v>780</v>
      </c>
      <c r="G42" s="112" t="str">
        <f>Naslovnica!A24</f>
        <v>July 2017</v>
      </c>
    </row>
    <row r="43" spans="1:13" ht="12.75" customHeight="1"/>
    <row r="44" spans="1:13">
      <c r="G44" s="21" t="s">
        <v>639</v>
      </c>
    </row>
    <row r="45" spans="1:13" ht="22.5">
      <c r="A45" s="882" t="s">
        <v>629</v>
      </c>
      <c r="B45" s="534" t="s">
        <v>630</v>
      </c>
      <c r="C45" s="534" t="s">
        <v>631</v>
      </c>
      <c r="D45" s="534" t="s">
        <v>1466</v>
      </c>
      <c r="E45" s="534" t="s">
        <v>632</v>
      </c>
      <c r="F45" s="534" t="s">
        <v>633</v>
      </c>
      <c r="G45" s="534" t="s">
        <v>634</v>
      </c>
    </row>
    <row r="46" spans="1:13" ht="22.5">
      <c r="A46" s="882"/>
      <c r="B46" s="535" t="s">
        <v>635</v>
      </c>
      <c r="C46" s="535" t="s">
        <v>635</v>
      </c>
      <c r="D46" s="535" t="s">
        <v>635</v>
      </c>
      <c r="E46" s="535" t="s">
        <v>635</v>
      </c>
      <c r="F46" s="535" t="s">
        <v>635</v>
      </c>
      <c r="G46" s="535" t="s">
        <v>635</v>
      </c>
    </row>
    <row r="47" spans="1:13" ht="22.5">
      <c r="A47" s="200" t="s">
        <v>636</v>
      </c>
      <c r="B47" s="537">
        <v>76429.528079999989</v>
      </c>
      <c r="C47" s="537">
        <v>3234.4846200000006</v>
      </c>
      <c r="D47" s="537">
        <v>1246642.63589</v>
      </c>
      <c r="E47" s="537">
        <v>331174.81006000034</v>
      </c>
      <c r="F47" s="537">
        <v>13285.566460000005</v>
      </c>
      <c r="G47" s="537">
        <v>1670767.0251100005</v>
      </c>
    </row>
    <row r="48" spans="1:13" ht="22.5">
      <c r="A48" s="536" t="s">
        <v>637</v>
      </c>
      <c r="B48" s="537">
        <v>38056.955020000009</v>
      </c>
      <c r="C48" s="537">
        <v>2967.4250899999997</v>
      </c>
      <c r="D48" s="537">
        <v>1785270.6615799996</v>
      </c>
      <c r="E48" s="537">
        <v>150163.42223000008</v>
      </c>
      <c r="F48" s="537">
        <v>10600.884059999997</v>
      </c>
      <c r="G48" s="537">
        <v>1987059.3479799998</v>
      </c>
    </row>
    <row r="49" spans="1:7" ht="33">
      <c r="A49" s="444" t="s">
        <v>638</v>
      </c>
      <c r="B49" s="538">
        <v>38372.573059999981</v>
      </c>
      <c r="C49" s="538">
        <v>267.0595300000009</v>
      </c>
      <c r="D49" s="538">
        <v>-538628.02568999957</v>
      </c>
      <c r="E49" s="538">
        <v>181011.38783000025</v>
      </c>
      <c r="F49" s="538">
        <v>2684.6824000000088</v>
      </c>
      <c r="G49" s="538">
        <v>-316292.32286999933</v>
      </c>
    </row>
    <row r="50" spans="1:7" ht="12.75" customHeight="1">
      <c r="A50" s="36" t="s">
        <v>501</v>
      </c>
    </row>
    <row r="51" spans="1:7" ht="12.75" customHeight="1">
      <c r="A51" s="65" t="s">
        <v>502</v>
      </c>
    </row>
    <row r="52" spans="1:7" ht="12.75" customHeight="1"/>
    <row r="53" spans="1:7" ht="12.75" customHeight="1"/>
    <row r="54" spans="1:7" ht="12.75" customHeight="1"/>
    <row r="55" spans="1:7" ht="12.75" customHeight="1">
      <c r="A55" s="74" t="s">
        <v>279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593</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0" t="s">
        <v>27</v>
      </c>
      <c r="B1" s="491"/>
      <c r="C1" s="491"/>
      <c r="D1" s="491"/>
      <c r="E1" s="491"/>
      <c r="F1" s="491"/>
      <c r="G1" s="491"/>
      <c r="H1" s="491"/>
      <c r="I1" s="491"/>
      <c r="J1" s="491"/>
      <c r="K1" s="491"/>
      <c r="L1" s="491"/>
      <c r="M1" s="491"/>
      <c r="N1" s="491"/>
      <c r="O1" s="491"/>
      <c r="P1" s="491"/>
      <c r="Q1" s="491"/>
    </row>
    <row r="2" spans="1:17" ht="16.5">
      <c r="A2" s="492" t="s">
        <v>28</v>
      </c>
      <c r="B2" s="493"/>
      <c r="C2" s="493"/>
      <c r="D2" s="493"/>
      <c r="E2" s="494"/>
      <c r="F2" s="494"/>
      <c r="G2" s="494"/>
      <c r="H2" s="494"/>
      <c r="I2" s="494"/>
      <c r="J2" s="494"/>
      <c r="K2" s="494"/>
      <c r="L2" s="494"/>
      <c r="M2" s="494"/>
      <c r="N2" s="494"/>
      <c r="O2" s="494"/>
      <c r="P2" s="494"/>
      <c r="Q2" s="494"/>
    </row>
    <row r="3" spans="1:17" ht="12.75" customHeight="1">
      <c r="A3" s="8"/>
      <c r="B3" s="9"/>
      <c r="C3" s="9"/>
      <c r="D3" s="9"/>
      <c r="E3" s="10"/>
      <c r="F3" s="10"/>
    </row>
    <row r="4" spans="1:17" ht="12.75" customHeight="1">
      <c r="A4" s="339" t="s">
        <v>565</v>
      </c>
      <c r="B4" s="11"/>
      <c r="C4" s="11"/>
      <c r="D4" s="12"/>
      <c r="E4" s="13"/>
      <c r="Q4" s="340" t="str">
        <f>Naslovnica!A20</f>
        <v>Srpanj 2017.</v>
      </c>
    </row>
    <row r="5" spans="1:17" ht="12.75" customHeight="1">
      <c r="A5" s="111" t="s">
        <v>1442</v>
      </c>
      <c r="B5" s="16"/>
      <c r="C5" s="16"/>
      <c r="D5" s="17"/>
      <c r="E5" s="18"/>
      <c r="Q5" s="112" t="str">
        <f>Naslovnica!A24</f>
        <v>July 2017</v>
      </c>
    </row>
    <row r="6" spans="1:17" ht="12.75" customHeight="1"/>
    <row r="7" spans="1:17" ht="12.75" customHeight="1">
      <c r="A7" s="559"/>
      <c r="B7" s="583"/>
      <c r="C7" s="801" t="s">
        <v>103</v>
      </c>
      <c r="D7" s="801"/>
      <c r="E7" s="583"/>
      <c r="F7" s="801" t="s">
        <v>104</v>
      </c>
      <c r="G7" s="801"/>
      <c r="H7" s="583"/>
      <c r="I7" s="801" t="s">
        <v>105</v>
      </c>
      <c r="J7" s="801"/>
      <c r="K7" s="583"/>
      <c r="L7" s="801" t="s">
        <v>106</v>
      </c>
      <c r="M7" s="801"/>
      <c r="N7" s="583"/>
      <c r="O7" s="801" t="s">
        <v>681</v>
      </c>
      <c r="P7" s="801"/>
      <c r="Q7" s="797" t="s">
        <v>944</v>
      </c>
    </row>
    <row r="8" spans="1:17" ht="15" customHeight="1">
      <c r="A8" s="548"/>
      <c r="B8" s="799" t="s">
        <v>682</v>
      </c>
      <c r="C8" s="800"/>
      <c r="D8" s="800"/>
      <c r="E8" s="799" t="s">
        <v>682</v>
      </c>
      <c r="F8" s="800"/>
      <c r="G8" s="800"/>
      <c r="H8" s="799" t="s">
        <v>682</v>
      </c>
      <c r="I8" s="800"/>
      <c r="J8" s="800"/>
      <c r="K8" s="799" t="s">
        <v>682</v>
      </c>
      <c r="L8" s="800"/>
      <c r="M8" s="800"/>
      <c r="N8" s="799" t="s">
        <v>682</v>
      </c>
      <c r="O8" s="800"/>
      <c r="P8" s="800"/>
      <c r="Q8" s="798"/>
    </row>
    <row r="9" spans="1:17">
      <c r="A9" s="558" t="s">
        <v>680</v>
      </c>
      <c r="B9" s="582" t="s">
        <v>683</v>
      </c>
      <c r="C9" s="582" t="s">
        <v>684</v>
      </c>
      <c r="D9" s="582" t="s">
        <v>685</v>
      </c>
      <c r="E9" s="582" t="s">
        <v>683</v>
      </c>
      <c r="F9" s="582" t="s">
        <v>684</v>
      </c>
      <c r="G9" s="582" t="s">
        <v>685</v>
      </c>
      <c r="H9" s="582" t="s">
        <v>683</v>
      </c>
      <c r="I9" s="582" t="s">
        <v>684</v>
      </c>
      <c r="J9" s="582" t="s">
        <v>685</v>
      </c>
      <c r="K9" s="582" t="s">
        <v>683</v>
      </c>
      <c r="L9" s="582" t="s">
        <v>684</v>
      </c>
      <c r="M9" s="582" t="s">
        <v>685</v>
      </c>
      <c r="N9" s="582" t="s">
        <v>683</v>
      </c>
      <c r="O9" s="582" t="s">
        <v>684</v>
      </c>
      <c r="P9" s="582" t="s">
        <v>685</v>
      </c>
      <c r="Q9" s="798"/>
    </row>
    <row r="10" spans="1:17" ht="22.5" customHeight="1">
      <c r="A10" s="495" t="s">
        <v>397</v>
      </c>
      <c r="B10" s="560">
        <v>2301</v>
      </c>
      <c r="C10" s="560">
        <v>626103</v>
      </c>
      <c r="D10" s="560">
        <v>9016</v>
      </c>
      <c r="E10" s="560">
        <v>835</v>
      </c>
      <c r="F10" s="560">
        <v>292843</v>
      </c>
      <c r="G10" s="560">
        <v>3325</v>
      </c>
      <c r="H10" s="560">
        <v>986</v>
      </c>
      <c r="I10" s="560">
        <v>329307</v>
      </c>
      <c r="J10" s="560">
        <v>4214</v>
      </c>
      <c r="K10" s="560">
        <v>1495</v>
      </c>
      <c r="L10" s="560">
        <v>540185</v>
      </c>
      <c r="M10" s="560">
        <v>8835</v>
      </c>
      <c r="N10" s="560">
        <v>5617</v>
      </c>
      <c r="O10" s="560">
        <v>1788438</v>
      </c>
      <c r="P10" s="560">
        <v>25390</v>
      </c>
      <c r="Q10" s="560">
        <v>1819445</v>
      </c>
    </row>
    <row r="11" spans="1:17" ht="21.75">
      <c r="A11" s="549" t="s">
        <v>566</v>
      </c>
      <c r="B11" s="565">
        <v>1.2646713695659941E-3</v>
      </c>
      <c r="C11" s="565">
        <v>0.34411757431524448</v>
      </c>
      <c r="D11" s="565">
        <v>4.955357265539766E-3</v>
      </c>
      <c r="E11" s="565">
        <v>4.5893115757827252E-4</v>
      </c>
      <c r="F11" s="565">
        <v>0.16095182871699887</v>
      </c>
      <c r="G11" s="565">
        <v>1.8274803580212648E-3</v>
      </c>
      <c r="H11" s="565">
        <v>5.4192349864931339E-4</v>
      </c>
      <c r="I11" s="565">
        <v>0.18099310504027327</v>
      </c>
      <c r="J11" s="565">
        <v>2.3160908958501083E-3</v>
      </c>
      <c r="K11" s="565">
        <v>8.2167913841858374E-4</v>
      </c>
      <c r="L11" s="565">
        <v>0.29689548186397502</v>
      </c>
      <c r="M11" s="565">
        <v>4.8558763798850751E-3</v>
      </c>
      <c r="N11" s="565">
        <v>3.0872051642121638E-3</v>
      </c>
      <c r="O11" s="565">
        <v>0.98295798993649164</v>
      </c>
      <c r="P11" s="565">
        <v>1.3954804899296213E-2</v>
      </c>
      <c r="Q11" s="565">
        <v>1</v>
      </c>
    </row>
    <row r="12" spans="1:17" ht="22.5">
      <c r="A12" s="190" t="s">
        <v>1447</v>
      </c>
      <c r="B12" s="561">
        <v>5</v>
      </c>
      <c r="C12" s="561">
        <v>21</v>
      </c>
      <c r="D12" s="561">
        <v>1</v>
      </c>
      <c r="E12" s="561">
        <v>1</v>
      </c>
      <c r="F12" s="561">
        <v>21</v>
      </c>
      <c r="G12" s="561">
        <v>2</v>
      </c>
      <c r="H12" s="561">
        <v>13</v>
      </c>
      <c r="I12" s="561">
        <v>32</v>
      </c>
      <c r="J12" s="561">
        <v>2</v>
      </c>
      <c r="K12" s="561">
        <v>2</v>
      </c>
      <c r="L12" s="561">
        <v>12</v>
      </c>
      <c r="M12" s="561">
        <v>0</v>
      </c>
      <c r="N12" s="561">
        <v>21</v>
      </c>
      <c r="O12" s="561">
        <v>86</v>
      </c>
      <c r="P12" s="561">
        <v>5</v>
      </c>
      <c r="Q12" s="561">
        <v>112</v>
      </c>
    </row>
    <row r="13" spans="1:17" ht="22.5">
      <c r="A13" s="190" t="s">
        <v>567</v>
      </c>
      <c r="B13" s="561">
        <v>0</v>
      </c>
      <c r="C13" s="561">
        <v>1</v>
      </c>
      <c r="D13" s="561">
        <v>0</v>
      </c>
      <c r="E13" s="561">
        <v>0</v>
      </c>
      <c r="F13" s="561">
        <v>2</v>
      </c>
      <c r="G13" s="561">
        <v>0</v>
      </c>
      <c r="H13" s="561">
        <v>0</v>
      </c>
      <c r="I13" s="561">
        <v>3</v>
      </c>
      <c r="J13" s="561">
        <v>0</v>
      </c>
      <c r="K13" s="561">
        <v>0</v>
      </c>
      <c r="L13" s="561">
        <v>0</v>
      </c>
      <c r="M13" s="561">
        <v>0</v>
      </c>
      <c r="N13" s="561">
        <v>0</v>
      </c>
      <c r="O13" s="561">
        <v>6</v>
      </c>
      <c r="P13" s="561">
        <v>0</v>
      </c>
      <c r="Q13" s="561">
        <v>6</v>
      </c>
    </row>
    <row r="14" spans="1:17" ht="22.5">
      <c r="A14" s="190" t="s">
        <v>568</v>
      </c>
      <c r="B14" s="561">
        <v>0</v>
      </c>
      <c r="C14" s="561">
        <v>999</v>
      </c>
      <c r="D14" s="561">
        <v>0</v>
      </c>
      <c r="E14" s="561">
        <v>0</v>
      </c>
      <c r="F14" s="561">
        <v>999</v>
      </c>
      <c r="G14" s="561">
        <v>0</v>
      </c>
      <c r="H14" s="561">
        <v>0</v>
      </c>
      <c r="I14" s="561">
        <v>998</v>
      </c>
      <c r="J14" s="561">
        <v>0</v>
      </c>
      <c r="K14" s="561">
        <v>0</v>
      </c>
      <c r="L14" s="561">
        <v>999</v>
      </c>
      <c r="M14" s="561">
        <v>0</v>
      </c>
      <c r="N14" s="561">
        <v>0</v>
      </c>
      <c r="O14" s="561">
        <v>3995</v>
      </c>
      <c r="P14" s="561">
        <v>0</v>
      </c>
      <c r="Q14" s="561">
        <v>3995</v>
      </c>
    </row>
    <row r="15" spans="1:17" ht="21.75">
      <c r="A15" s="549" t="s">
        <v>569</v>
      </c>
      <c r="B15" s="563">
        <v>5</v>
      </c>
      <c r="C15" s="563">
        <v>1021</v>
      </c>
      <c r="D15" s="563">
        <v>1</v>
      </c>
      <c r="E15" s="563">
        <v>1</v>
      </c>
      <c r="F15" s="563">
        <v>1022</v>
      </c>
      <c r="G15" s="563">
        <v>2</v>
      </c>
      <c r="H15" s="563">
        <v>13</v>
      </c>
      <c r="I15" s="563">
        <v>1033</v>
      </c>
      <c r="J15" s="563">
        <v>2</v>
      </c>
      <c r="K15" s="563">
        <v>2</v>
      </c>
      <c r="L15" s="563">
        <v>1011</v>
      </c>
      <c r="M15" s="563">
        <v>0</v>
      </c>
      <c r="N15" s="563">
        <v>21</v>
      </c>
      <c r="O15" s="563">
        <v>4087</v>
      </c>
      <c r="P15" s="563">
        <v>5</v>
      </c>
      <c r="Q15" s="563">
        <v>4113</v>
      </c>
    </row>
    <row r="16" spans="1:17" ht="22.5">
      <c r="A16" s="550" t="s">
        <v>675</v>
      </c>
      <c r="B16" s="561">
        <v>4</v>
      </c>
      <c r="C16" s="561">
        <v>295</v>
      </c>
      <c r="D16" s="561">
        <v>0</v>
      </c>
      <c r="E16" s="561">
        <v>0</v>
      </c>
      <c r="F16" s="561">
        <v>115</v>
      </c>
      <c r="G16" s="561">
        <v>0</v>
      </c>
      <c r="H16" s="561">
        <v>0</v>
      </c>
      <c r="I16" s="561">
        <v>115</v>
      </c>
      <c r="J16" s="561">
        <v>0</v>
      </c>
      <c r="K16" s="561">
        <v>3</v>
      </c>
      <c r="L16" s="561">
        <v>242</v>
      </c>
      <c r="M16" s="561">
        <v>0</v>
      </c>
      <c r="N16" s="561">
        <v>7</v>
      </c>
      <c r="O16" s="561">
        <v>767</v>
      </c>
      <c r="P16" s="561">
        <v>0</v>
      </c>
      <c r="Q16" s="561">
        <v>774</v>
      </c>
    </row>
    <row r="17" spans="1:17" ht="22.5">
      <c r="A17" s="550" t="s">
        <v>676</v>
      </c>
      <c r="B17" s="562">
        <v>5</v>
      </c>
      <c r="C17" s="561">
        <v>4</v>
      </c>
      <c r="D17" s="561">
        <v>290</v>
      </c>
      <c r="E17" s="561">
        <v>6</v>
      </c>
      <c r="F17" s="561">
        <v>0</v>
      </c>
      <c r="G17" s="561">
        <v>109</v>
      </c>
      <c r="H17" s="561">
        <v>3</v>
      </c>
      <c r="I17" s="561">
        <v>0</v>
      </c>
      <c r="J17" s="561">
        <v>112</v>
      </c>
      <c r="K17" s="561">
        <v>14</v>
      </c>
      <c r="L17" s="561">
        <v>3</v>
      </c>
      <c r="M17" s="561">
        <v>228</v>
      </c>
      <c r="N17" s="561">
        <v>28</v>
      </c>
      <c r="O17" s="561">
        <v>7</v>
      </c>
      <c r="P17" s="561">
        <v>739</v>
      </c>
      <c r="Q17" s="561">
        <v>774</v>
      </c>
    </row>
    <row r="18" spans="1:17" ht="22.5">
      <c r="A18" s="551" t="s">
        <v>677</v>
      </c>
      <c r="B18" s="561">
        <v>1</v>
      </c>
      <c r="C18" s="561">
        <v>9</v>
      </c>
      <c r="D18" s="561">
        <v>0</v>
      </c>
      <c r="E18" s="561">
        <v>0</v>
      </c>
      <c r="F18" s="561">
        <v>4</v>
      </c>
      <c r="G18" s="561">
        <v>0</v>
      </c>
      <c r="H18" s="561">
        <v>1</v>
      </c>
      <c r="I18" s="561">
        <v>5</v>
      </c>
      <c r="J18" s="561">
        <v>0</v>
      </c>
      <c r="K18" s="561">
        <v>1</v>
      </c>
      <c r="L18" s="561">
        <v>12</v>
      </c>
      <c r="M18" s="561">
        <v>0</v>
      </c>
      <c r="N18" s="561">
        <v>3</v>
      </c>
      <c r="O18" s="561">
        <v>30</v>
      </c>
      <c r="P18" s="561">
        <v>0</v>
      </c>
      <c r="Q18" s="561">
        <v>33</v>
      </c>
    </row>
    <row r="19" spans="1:17" ht="22.5">
      <c r="A19" s="551" t="s">
        <v>678</v>
      </c>
      <c r="B19" s="561">
        <v>0</v>
      </c>
      <c r="C19" s="561">
        <v>9</v>
      </c>
      <c r="D19" s="561">
        <v>0</v>
      </c>
      <c r="E19" s="561">
        <v>1</v>
      </c>
      <c r="F19" s="561">
        <v>10</v>
      </c>
      <c r="G19" s="561">
        <v>0</v>
      </c>
      <c r="H19" s="561">
        <v>2</v>
      </c>
      <c r="I19" s="561">
        <v>4</v>
      </c>
      <c r="J19" s="561">
        <v>0</v>
      </c>
      <c r="K19" s="561">
        <v>0</v>
      </c>
      <c r="L19" s="561">
        <v>7</v>
      </c>
      <c r="M19" s="561">
        <v>0</v>
      </c>
      <c r="N19" s="561">
        <v>3</v>
      </c>
      <c r="O19" s="561">
        <v>30</v>
      </c>
      <c r="P19" s="561">
        <v>0</v>
      </c>
      <c r="Q19" s="561">
        <v>33</v>
      </c>
    </row>
    <row r="20" spans="1:17" ht="22.5" customHeight="1">
      <c r="A20" s="549" t="s">
        <v>570</v>
      </c>
      <c r="B20" s="563">
        <v>0</v>
      </c>
      <c r="C20" s="563">
        <v>-291</v>
      </c>
      <c r="D20" s="563">
        <v>290</v>
      </c>
      <c r="E20" s="563">
        <v>7</v>
      </c>
      <c r="F20" s="563">
        <v>-109</v>
      </c>
      <c r="G20" s="563">
        <v>109</v>
      </c>
      <c r="H20" s="563">
        <v>4</v>
      </c>
      <c r="I20" s="563">
        <v>-116</v>
      </c>
      <c r="J20" s="563">
        <v>112</v>
      </c>
      <c r="K20" s="563">
        <v>10</v>
      </c>
      <c r="L20" s="563">
        <v>-244</v>
      </c>
      <c r="M20" s="563">
        <v>228</v>
      </c>
      <c r="N20" s="563">
        <v>21</v>
      </c>
      <c r="O20" s="563">
        <v>-760</v>
      </c>
      <c r="P20" s="563">
        <v>739</v>
      </c>
      <c r="Q20" s="563">
        <v>0</v>
      </c>
    </row>
    <row r="21" spans="1:17" ht="22.5" customHeight="1">
      <c r="A21" s="549" t="s">
        <v>571</v>
      </c>
      <c r="B21" s="563">
        <v>0</v>
      </c>
      <c r="C21" s="563">
        <v>58</v>
      </c>
      <c r="D21" s="563">
        <v>98</v>
      </c>
      <c r="E21" s="563">
        <v>0</v>
      </c>
      <c r="F21" s="563">
        <v>27</v>
      </c>
      <c r="G21" s="563">
        <v>29</v>
      </c>
      <c r="H21" s="563">
        <v>0</v>
      </c>
      <c r="I21" s="563">
        <v>40</v>
      </c>
      <c r="J21" s="563">
        <v>30</v>
      </c>
      <c r="K21" s="563">
        <v>0</v>
      </c>
      <c r="L21" s="563">
        <v>66</v>
      </c>
      <c r="M21" s="563">
        <v>70</v>
      </c>
      <c r="N21" s="563">
        <v>0</v>
      </c>
      <c r="O21" s="563">
        <v>191</v>
      </c>
      <c r="P21" s="563">
        <v>227</v>
      </c>
      <c r="Q21" s="563">
        <v>418</v>
      </c>
    </row>
    <row r="22" spans="1:17" ht="21.75">
      <c r="A22" s="495" t="s">
        <v>546</v>
      </c>
      <c r="B22" s="560">
        <v>2306</v>
      </c>
      <c r="C22" s="560">
        <v>626775</v>
      </c>
      <c r="D22" s="560">
        <v>9209</v>
      </c>
      <c r="E22" s="560">
        <v>843</v>
      </c>
      <c r="F22" s="560">
        <v>293729</v>
      </c>
      <c r="G22" s="560">
        <v>3407</v>
      </c>
      <c r="H22" s="564">
        <v>1003</v>
      </c>
      <c r="I22" s="560">
        <v>330184</v>
      </c>
      <c r="J22" s="560">
        <v>4298</v>
      </c>
      <c r="K22" s="560">
        <v>1507</v>
      </c>
      <c r="L22" s="560">
        <v>540886</v>
      </c>
      <c r="M22" s="560">
        <v>8993</v>
      </c>
      <c r="N22" s="560">
        <v>5659</v>
      </c>
      <c r="O22" s="560">
        <v>1791574</v>
      </c>
      <c r="P22" s="560">
        <v>25907</v>
      </c>
      <c r="Q22" s="560">
        <v>1823140</v>
      </c>
    </row>
    <row r="23" spans="1:17" ht="22.5">
      <c r="A23" s="549" t="s">
        <v>572</v>
      </c>
      <c r="B23" s="565">
        <v>2.1729682746631897E-3</v>
      </c>
      <c r="C23" s="565">
        <v>1.0733058298714429E-3</v>
      </c>
      <c r="D23" s="565">
        <v>2.1406388642413485E-2</v>
      </c>
      <c r="E23" s="565">
        <v>9.5808383233532933E-3</v>
      </c>
      <c r="F23" s="565">
        <v>3.0255119637484932E-3</v>
      </c>
      <c r="G23" s="565">
        <v>2.4661654135338346E-2</v>
      </c>
      <c r="H23" s="565">
        <v>1.7241379310344827E-2</v>
      </c>
      <c r="I23" s="565">
        <v>2.6631684112393603E-3</v>
      </c>
      <c r="J23" s="565">
        <v>1.9933554817275746E-2</v>
      </c>
      <c r="K23" s="565">
        <v>8.0267558528428085E-3</v>
      </c>
      <c r="L23" s="565">
        <v>1.2977035645195627E-3</v>
      </c>
      <c r="M23" s="565">
        <v>1.7883418222976798E-2</v>
      </c>
      <c r="N23" s="565">
        <v>7.477301050382767E-3</v>
      </c>
      <c r="O23" s="565">
        <v>1.753485443722399E-3</v>
      </c>
      <c r="P23" s="565">
        <v>2.0362347380858604E-2</v>
      </c>
      <c r="Q23" s="565">
        <v>2.0308390745529545E-3</v>
      </c>
    </row>
    <row r="24" spans="1:17" ht="21.75">
      <c r="A24" s="549" t="s">
        <v>566</v>
      </c>
      <c r="B24" s="565">
        <v>1.264850751999298E-3</v>
      </c>
      <c r="C24" s="565">
        <v>0.34378873811117083</v>
      </c>
      <c r="D24" s="565">
        <v>5.0511754445626772E-3</v>
      </c>
      <c r="E24" s="565">
        <v>4.623890650196913E-4</v>
      </c>
      <c r="F24" s="565">
        <v>0.16111159867042574</v>
      </c>
      <c r="G24" s="565">
        <v>1.8687539080926314E-3</v>
      </c>
      <c r="H24" s="565">
        <v>5.501497416545082E-4</v>
      </c>
      <c r="I24" s="565">
        <v>0.18110732033743981</v>
      </c>
      <c r="J24" s="565">
        <v>2.3574711761027677E-3</v>
      </c>
      <c r="K24" s="565">
        <v>8.2659587305418121E-4</v>
      </c>
      <c r="L24" s="565">
        <v>0.29667825838937217</v>
      </c>
      <c r="M24" s="565">
        <v>4.9326985311056752E-3</v>
      </c>
      <c r="N24" s="565">
        <v>3.1039854317276784E-3</v>
      </c>
      <c r="O24" s="565">
        <v>0.98268591550840856</v>
      </c>
      <c r="P24" s="565">
        <v>1.4210099059863751E-2</v>
      </c>
      <c r="Q24" s="565">
        <v>1</v>
      </c>
    </row>
    <row r="25" spans="1:17">
      <c r="A25" s="36" t="s">
        <v>573</v>
      </c>
    </row>
    <row r="26" spans="1:17" ht="12.75" customHeight="1">
      <c r="A26" s="557" t="s">
        <v>679</v>
      </c>
      <c r="B26" s="555"/>
      <c r="C26" s="555"/>
      <c r="D26" s="555"/>
      <c r="E26" s="555"/>
      <c r="F26" s="556"/>
    </row>
    <row r="27" spans="1:17" ht="12.75" customHeight="1">
      <c r="A27" s="552" t="s">
        <v>1448</v>
      </c>
      <c r="B27" s="554"/>
      <c r="C27" s="554"/>
      <c r="D27" s="554"/>
      <c r="E27" s="554"/>
      <c r="F27" s="554"/>
    </row>
    <row r="28" spans="1:17" ht="12.75" customHeight="1">
      <c r="A28" s="553"/>
      <c r="B28" s="552"/>
      <c r="C28" s="552"/>
      <c r="D28" s="552"/>
      <c r="E28" s="552"/>
      <c r="F28" s="552"/>
    </row>
    <row r="29" spans="1:17" ht="12.75" customHeight="1">
      <c r="A29" s="497" t="s">
        <v>711</v>
      </c>
      <c r="F29" s="340" t="str">
        <f>Naslovnica!A20</f>
        <v>Srpanj 2017.</v>
      </c>
    </row>
    <row r="30" spans="1:17" ht="12.75" customHeight="1">
      <c r="A30" s="111" t="s">
        <v>1449</v>
      </c>
      <c r="F30" s="112" t="str">
        <f>Naslovnica!A24</f>
        <v>July 2017</v>
      </c>
    </row>
    <row r="31" spans="1:17" ht="12.75" customHeight="1"/>
    <row r="32" spans="1:17" ht="12.75" customHeight="1">
      <c r="G32" s="87"/>
    </row>
    <row r="33" spans="1:8" ht="12.75" customHeight="1"/>
    <row r="34" spans="1:8" ht="12.75" customHeight="1">
      <c r="G34" s="87"/>
      <c r="H34" s="77"/>
    </row>
    <row r="35" spans="1:8" ht="12.75" customHeight="1">
      <c r="A35" s="625"/>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96"/>
    </row>
    <row r="50" spans="1:17" ht="12.75" customHeight="1">
      <c r="A50" s="581"/>
    </row>
    <row r="51" spans="1:17" ht="12.75" customHeight="1">
      <c r="A51" s="581" t="s">
        <v>573</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1"/>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29" t="s">
        <v>902</v>
      </c>
      <c r="F1" s="460" t="s">
        <v>1026</v>
      </c>
      <c r="G1" s="526" t="s">
        <v>1269</v>
      </c>
    </row>
    <row r="2" spans="1:13">
      <c r="A2" s="121" t="s">
        <v>781</v>
      </c>
      <c r="F2" s="90" t="s">
        <v>1098</v>
      </c>
      <c r="G2" s="527" t="s">
        <v>1270</v>
      </c>
    </row>
    <row r="3" spans="1:13" ht="12.75" customHeight="1"/>
    <row r="4" spans="1:13" ht="12.75" customHeight="1">
      <c r="C4" s="654"/>
      <c r="G4" s="524" t="s">
        <v>641</v>
      </c>
    </row>
    <row r="5" spans="1:13" ht="22.5" customHeight="1">
      <c r="A5" s="415" t="s">
        <v>600</v>
      </c>
      <c r="B5" s="415" t="s">
        <v>1063</v>
      </c>
      <c r="C5" s="415" t="s">
        <v>1064</v>
      </c>
      <c r="D5" s="415" t="s">
        <v>601</v>
      </c>
      <c r="E5" s="415"/>
      <c r="F5" s="415" t="s">
        <v>602</v>
      </c>
      <c r="G5" s="415" t="s">
        <v>618</v>
      </c>
    </row>
    <row r="6" spans="1:13" ht="12.75" customHeight="1">
      <c r="A6" s="239" t="s">
        <v>214</v>
      </c>
      <c r="B6" s="658">
        <v>47572962490</v>
      </c>
      <c r="C6" s="239" t="s">
        <v>1027</v>
      </c>
      <c r="D6" s="239" t="s">
        <v>213</v>
      </c>
      <c r="E6" s="239"/>
      <c r="F6" s="244">
        <v>13694968.24</v>
      </c>
      <c r="G6" s="245">
        <v>152.29579159857377</v>
      </c>
      <c r="H6" s="543"/>
      <c r="I6" s="543"/>
      <c r="J6" s="543"/>
      <c r="K6" s="544"/>
      <c r="L6" s="543"/>
      <c r="M6" s="543"/>
    </row>
    <row r="7" spans="1:13" ht="12.75" customHeight="1">
      <c r="A7" s="239" t="s">
        <v>661</v>
      </c>
      <c r="B7" s="658">
        <v>97433886648</v>
      </c>
      <c r="C7" s="239" t="s">
        <v>1030</v>
      </c>
      <c r="D7" s="239" t="s">
        <v>586</v>
      </c>
      <c r="E7" s="239"/>
      <c r="F7" s="244">
        <v>14654350.060000001</v>
      </c>
      <c r="G7" s="245">
        <v>1166.6282226180449</v>
      </c>
      <c r="H7" s="543"/>
      <c r="I7" s="543"/>
      <c r="J7" s="543"/>
      <c r="K7" s="543"/>
      <c r="L7" s="543"/>
      <c r="M7" s="543"/>
    </row>
    <row r="8" spans="1:13" ht="12.75" customHeight="1">
      <c r="A8" s="239" t="s">
        <v>1136</v>
      </c>
      <c r="B8" s="658">
        <v>93273216321</v>
      </c>
      <c r="C8" s="239" t="s">
        <v>1029</v>
      </c>
      <c r="D8" s="239" t="s">
        <v>586</v>
      </c>
      <c r="E8" s="239"/>
      <c r="F8" s="244">
        <v>231420579.84</v>
      </c>
      <c r="G8" s="245">
        <v>800.94073108469865</v>
      </c>
      <c r="H8" s="543"/>
      <c r="I8" s="543"/>
      <c r="J8" s="543"/>
      <c r="K8" s="543"/>
      <c r="L8" s="543"/>
      <c r="M8" s="543"/>
    </row>
    <row r="9" spans="1:13" ht="12.75" customHeight="1">
      <c r="A9" s="239" t="s">
        <v>860</v>
      </c>
      <c r="B9" s="658">
        <v>57255663752</v>
      </c>
      <c r="C9" s="239" t="s">
        <v>1028</v>
      </c>
      <c r="D9" s="239" t="s">
        <v>1200</v>
      </c>
      <c r="E9" s="239"/>
      <c r="F9" s="244">
        <v>30741903.91</v>
      </c>
      <c r="G9" s="245">
        <v>166.5641278537303</v>
      </c>
      <c r="M9" s="543"/>
    </row>
    <row r="10" spans="1:13" ht="12.75" customHeight="1">
      <c r="A10" s="239" t="s">
        <v>1201</v>
      </c>
      <c r="B10" s="658">
        <v>13264226136</v>
      </c>
      <c r="C10" s="239" t="s">
        <v>1031</v>
      </c>
      <c r="D10" s="320" t="s">
        <v>662</v>
      </c>
      <c r="E10" s="320"/>
      <c r="F10" s="249">
        <v>22155855.870000001</v>
      </c>
      <c r="G10" s="245">
        <v>1.0226693703630949</v>
      </c>
      <c r="H10" s="543"/>
      <c r="I10" s="543"/>
      <c r="J10" s="543"/>
      <c r="K10" s="543"/>
      <c r="L10" s="543"/>
      <c r="M10" s="543"/>
    </row>
    <row r="11" spans="1:13" ht="12.75" customHeight="1">
      <c r="A11" s="239" t="s">
        <v>1358</v>
      </c>
      <c r="B11" s="658" t="s">
        <v>1479</v>
      </c>
      <c r="C11" s="239" t="s">
        <v>1480</v>
      </c>
      <c r="D11" s="320" t="s">
        <v>662</v>
      </c>
      <c r="E11" s="320"/>
      <c r="F11" s="249">
        <v>74420460.420000002</v>
      </c>
      <c r="G11" s="245">
        <v>7.4457933094063264</v>
      </c>
      <c r="H11" s="543"/>
      <c r="I11" s="543"/>
      <c r="J11" s="543"/>
      <c r="K11" s="543"/>
      <c r="L11" s="543"/>
      <c r="M11" s="543"/>
    </row>
    <row r="12" spans="1:13" ht="12.75" customHeight="1">
      <c r="A12" s="239" t="s">
        <v>1359</v>
      </c>
      <c r="B12" s="658" t="s">
        <v>1481</v>
      </c>
      <c r="C12" s="239" t="s">
        <v>1482</v>
      </c>
      <c r="D12" s="320" t="s">
        <v>662</v>
      </c>
      <c r="E12" s="320"/>
      <c r="F12" s="249">
        <v>44406485.719999999</v>
      </c>
      <c r="G12" s="245">
        <v>7.3981193363510753</v>
      </c>
      <c r="H12" s="543"/>
      <c r="I12" s="543"/>
      <c r="J12" s="543"/>
      <c r="K12" s="543"/>
      <c r="L12" s="543"/>
      <c r="M12" s="543"/>
    </row>
    <row r="13" spans="1:13" ht="12.75" customHeight="1">
      <c r="A13" s="239" t="s">
        <v>1135</v>
      </c>
      <c r="B13" s="658">
        <v>75398635234</v>
      </c>
      <c r="C13" s="239" t="s">
        <v>1032</v>
      </c>
      <c r="D13" s="239" t="s">
        <v>917</v>
      </c>
      <c r="E13" s="239"/>
      <c r="F13" s="244">
        <v>52159065.509999998</v>
      </c>
      <c r="G13" s="245">
        <v>6744.1251824637911</v>
      </c>
      <c r="H13" s="543"/>
      <c r="I13" s="543"/>
      <c r="J13" s="543"/>
      <c r="K13" s="543"/>
      <c r="L13" s="543"/>
      <c r="M13" s="543"/>
    </row>
    <row r="14" spans="1:13" ht="12.75" customHeight="1">
      <c r="A14" s="239" t="s">
        <v>918</v>
      </c>
      <c r="B14" s="658">
        <v>45897406091</v>
      </c>
      <c r="C14" s="648" t="s">
        <v>1033</v>
      </c>
      <c r="D14" s="239" t="s">
        <v>917</v>
      </c>
      <c r="E14" s="239"/>
      <c r="F14" s="244">
        <v>4534821.21</v>
      </c>
      <c r="G14" s="245">
        <v>41.983523432763754</v>
      </c>
      <c r="H14" s="543"/>
      <c r="I14" s="543"/>
      <c r="J14" s="543"/>
      <c r="K14" s="543"/>
      <c r="L14" s="543"/>
      <c r="M14" s="543"/>
    </row>
    <row r="15" spans="1:13" ht="12.75" customHeight="1">
      <c r="A15" s="239" t="s">
        <v>664</v>
      </c>
      <c r="B15" s="658">
        <v>48815690681</v>
      </c>
      <c r="C15" s="239" t="s">
        <v>1034</v>
      </c>
      <c r="D15" s="239" t="s">
        <v>917</v>
      </c>
      <c r="E15" s="239"/>
      <c r="F15" s="251">
        <v>8446461.4100000001</v>
      </c>
      <c r="G15" s="252">
        <v>1032.1423172450573</v>
      </c>
      <c r="H15" s="543"/>
      <c r="I15" s="543"/>
      <c r="J15" s="543"/>
      <c r="K15" s="543"/>
      <c r="L15" s="543"/>
      <c r="M15" s="543"/>
    </row>
    <row r="16" spans="1:13" ht="12.75" customHeight="1">
      <c r="A16" s="239" t="s">
        <v>907</v>
      </c>
      <c r="B16" s="658">
        <v>81393286204</v>
      </c>
      <c r="C16" s="239" t="s">
        <v>1035</v>
      </c>
      <c r="D16" s="239" t="s">
        <v>247</v>
      </c>
      <c r="E16" s="239"/>
      <c r="F16" s="249">
        <v>12071511.994899999</v>
      </c>
      <c r="G16" s="254">
        <v>54.029127996189779</v>
      </c>
      <c r="H16" s="543"/>
      <c r="I16" s="543"/>
      <c r="J16" s="543"/>
      <c r="K16" s="543"/>
      <c r="L16" s="543"/>
      <c r="M16" s="543"/>
    </row>
    <row r="17" spans="1:7" ht="18.75" customHeight="1">
      <c r="A17" s="436" t="s">
        <v>499</v>
      </c>
      <c r="B17" s="457"/>
      <c r="C17" s="458"/>
      <c r="D17" s="437"/>
      <c r="E17" s="437"/>
      <c r="F17" s="439">
        <f>SUM(F6:F16)</f>
        <v>508706464.18490005</v>
      </c>
      <c r="G17" s="440"/>
    </row>
    <row r="18" spans="1:7" ht="12.75" customHeight="1">
      <c r="A18" s="36" t="s">
        <v>500</v>
      </c>
    </row>
    <row r="19" spans="1:7" ht="12.75" customHeight="1">
      <c r="A19" s="79" t="s">
        <v>1467</v>
      </c>
    </row>
    <row r="20" spans="1:7" ht="12.75" customHeight="1">
      <c r="A20" s="89"/>
    </row>
    <row r="21" spans="1:7" ht="12.75" customHeight="1">
      <c r="A21" s="429" t="s">
        <v>903</v>
      </c>
      <c r="G21" s="526" t="s">
        <v>1161</v>
      </c>
    </row>
    <row r="22" spans="1:7" ht="12.75" customHeight="1">
      <c r="A22" s="121" t="s">
        <v>904</v>
      </c>
      <c r="G22" s="527" t="s">
        <v>1162</v>
      </c>
    </row>
    <row r="23" spans="1:7" ht="12.75" customHeight="1">
      <c r="A23" s="89"/>
    </row>
    <row r="24" spans="1:7" ht="12.75" customHeight="1">
      <c r="A24" s="89"/>
      <c r="G24" s="623" t="s">
        <v>641</v>
      </c>
    </row>
    <row r="25" spans="1:7" ht="22.5">
      <c r="A25" s="415" t="s">
        <v>901</v>
      </c>
      <c r="B25" s="415" t="s">
        <v>1063</v>
      </c>
      <c r="C25" s="415" t="s">
        <v>1064</v>
      </c>
      <c r="D25" s="415" t="s">
        <v>601</v>
      </c>
      <c r="E25" s="415" t="s">
        <v>1205</v>
      </c>
      <c r="F25" s="415" t="s">
        <v>602</v>
      </c>
      <c r="G25" s="415" t="s">
        <v>618</v>
      </c>
    </row>
    <row r="26" spans="1:7" ht="12.75" customHeight="1">
      <c r="A26" s="239" t="s">
        <v>1203</v>
      </c>
      <c r="B26" s="658" t="s">
        <v>1206</v>
      </c>
      <c r="C26" s="239" t="s">
        <v>1207</v>
      </c>
      <c r="D26" s="239" t="s">
        <v>1200</v>
      </c>
      <c r="E26" s="240" t="s">
        <v>683</v>
      </c>
      <c r="F26" s="249">
        <v>6316259.3366</v>
      </c>
      <c r="G26" s="245">
        <v>111.10299999999999</v>
      </c>
    </row>
    <row r="27" spans="1:7" ht="12.75" customHeight="1">
      <c r="A27" s="239"/>
      <c r="B27" s="658"/>
      <c r="C27" s="239"/>
      <c r="D27" s="239"/>
      <c r="E27" s="240" t="s">
        <v>684</v>
      </c>
      <c r="F27" s="249">
        <v>1906296.7634000001</v>
      </c>
      <c r="G27" s="245">
        <v>110.7197</v>
      </c>
    </row>
    <row r="28" spans="1:7" ht="12.75" customHeight="1">
      <c r="A28" s="239" t="s">
        <v>1204</v>
      </c>
      <c r="B28" s="658" t="s">
        <v>1208</v>
      </c>
      <c r="C28" s="239" t="s">
        <v>1209</v>
      </c>
      <c r="D28" s="239" t="s">
        <v>1200</v>
      </c>
      <c r="E28" s="239"/>
      <c r="F28" s="249">
        <v>6584807.4900000002</v>
      </c>
      <c r="G28" s="245">
        <v>97.523277098642197</v>
      </c>
    </row>
    <row r="29" spans="1:7" ht="12.75" customHeight="1">
      <c r="A29" s="239" t="s">
        <v>1202</v>
      </c>
      <c r="B29" s="658" t="s">
        <v>1089</v>
      </c>
      <c r="C29" s="239" t="s">
        <v>1036</v>
      </c>
      <c r="D29" s="239" t="s">
        <v>662</v>
      </c>
      <c r="E29" s="239"/>
      <c r="F29" s="249">
        <v>42509498.810000002</v>
      </c>
      <c r="G29" s="245">
        <v>1.0462087305941759</v>
      </c>
    </row>
    <row r="30" spans="1:7" ht="12.75" customHeight="1">
      <c r="A30" s="239" t="s">
        <v>1210</v>
      </c>
      <c r="B30" s="658" t="s">
        <v>1211</v>
      </c>
      <c r="C30" s="239" t="s">
        <v>1212</v>
      </c>
      <c r="D30" s="239" t="s">
        <v>662</v>
      </c>
      <c r="E30" s="239"/>
      <c r="F30" s="249" t="s">
        <v>866</v>
      </c>
      <c r="G30" s="245" t="s">
        <v>866</v>
      </c>
    </row>
    <row r="31" spans="1:7" ht="12.75" customHeight="1">
      <c r="A31" s="239" t="s">
        <v>663</v>
      </c>
      <c r="B31" s="658">
        <v>34464772270</v>
      </c>
      <c r="C31" s="239" t="s">
        <v>1037</v>
      </c>
      <c r="D31" s="239" t="s">
        <v>917</v>
      </c>
      <c r="E31" s="239"/>
      <c r="F31" s="249">
        <v>20452528.600000001</v>
      </c>
      <c r="G31" s="245">
        <v>1348.996382392836</v>
      </c>
    </row>
    <row r="32" spans="1:7" ht="12.75" customHeight="1">
      <c r="A32" s="239" t="s">
        <v>665</v>
      </c>
      <c r="B32" s="658">
        <v>23551463350</v>
      </c>
      <c r="C32" s="239" t="s">
        <v>1038</v>
      </c>
      <c r="D32" s="239" t="s">
        <v>917</v>
      </c>
      <c r="E32" s="239"/>
      <c r="F32" s="249">
        <v>13784759.01</v>
      </c>
      <c r="G32" s="245">
        <v>574.0244354960214</v>
      </c>
    </row>
    <row r="33" spans="1:7" ht="12.75" customHeight="1">
      <c r="A33" s="239" t="s">
        <v>916</v>
      </c>
      <c r="B33" s="658">
        <v>84595320778</v>
      </c>
      <c r="C33" s="239" t="s">
        <v>1039</v>
      </c>
      <c r="D33" s="239" t="s">
        <v>917</v>
      </c>
      <c r="E33" s="239"/>
      <c r="F33" s="244">
        <v>4086690.22</v>
      </c>
      <c r="G33" s="245">
        <v>2318.3681376816817</v>
      </c>
    </row>
    <row r="34" spans="1:7" ht="12.75" customHeight="1">
      <c r="A34" s="239" t="s">
        <v>879</v>
      </c>
      <c r="B34" s="658">
        <v>34988643147</v>
      </c>
      <c r="C34" s="239" t="s">
        <v>1040</v>
      </c>
      <c r="D34" s="239" t="s">
        <v>917</v>
      </c>
      <c r="E34" s="239"/>
      <c r="F34" s="244">
        <v>35745049.100000001</v>
      </c>
      <c r="G34" s="245">
        <v>2000.5602960321462</v>
      </c>
    </row>
    <row r="35" spans="1:7" ht="18.75" customHeight="1">
      <c r="A35" s="436" t="s">
        <v>499</v>
      </c>
      <c r="B35" s="457"/>
      <c r="C35" s="458"/>
      <c r="D35" s="437"/>
      <c r="E35" s="437"/>
      <c r="F35" s="439">
        <f>SUM(F26:F34)</f>
        <v>131385889.33000001</v>
      </c>
      <c r="G35" s="440"/>
    </row>
    <row r="36" spans="1:7" ht="12.75" customHeight="1">
      <c r="A36" s="36" t="s">
        <v>500</v>
      </c>
    </row>
    <row r="37" spans="1:7" ht="12.75" customHeight="1">
      <c r="A37" s="79" t="s">
        <v>599</v>
      </c>
    </row>
    <row r="38" spans="1:7" ht="12.75" customHeight="1">
      <c r="A38" s="79"/>
    </row>
    <row r="39" spans="1:7" ht="12.75" customHeight="1">
      <c r="A39" s="429" t="s">
        <v>1119</v>
      </c>
      <c r="G39" s="526" t="s">
        <v>1269</v>
      </c>
    </row>
    <row r="40" spans="1:7" ht="12.75" customHeight="1">
      <c r="A40" s="121" t="s">
        <v>1118</v>
      </c>
      <c r="G40" s="527" t="s">
        <v>1270</v>
      </c>
    </row>
    <row r="41" spans="1:7" ht="12.75" customHeight="1">
      <c r="A41" s="121"/>
    </row>
    <row r="42" spans="1:7" ht="12.75" customHeight="1">
      <c r="A42" s="79"/>
      <c r="G42" s="668" t="s">
        <v>641</v>
      </c>
    </row>
    <row r="43" spans="1:7" ht="47.25" customHeight="1">
      <c r="A43" s="453" t="s">
        <v>1468</v>
      </c>
      <c r="B43" s="415" t="s">
        <v>1066</v>
      </c>
      <c r="C43" s="415" t="s">
        <v>1064</v>
      </c>
      <c r="D43" s="453" t="s">
        <v>645</v>
      </c>
      <c r="E43" s="453"/>
      <c r="F43" s="453" t="s">
        <v>643</v>
      </c>
      <c r="G43" s="453" t="s">
        <v>647</v>
      </c>
    </row>
    <row r="44" spans="1:7">
      <c r="A44" s="259" t="s">
        <v>912</v>
      </c>
      <c r="B44" s="239">
        <v>8269700991</v>
      </c>
      <c r="C44" s="239" t="s">
        <v>1054</v>
      </c>
      <c r="D44" s="259" t="s">
        <v>585</v>
      </c>
      <c r="E44" s="259"/>
      <c r="F44" s="260">
        <v>1268012275.26</v>
      </c>
      <c r="G44" s="245">
        <v>329.7391614928718</v>
      </c>
    </row>
    <row r="45" spans="1:7">
      <c r="A45" s="36" t="s">
        <v>500</v>
      </c>
      <c r="G45" s="709"/>
    </row>
    <row r="46" spans="1:7">
      <c r="A46" s="518" t="s">
        <v>1101</v>
      </c>
    </row>
    <row r="47" spans="1:7" ht="12.75" customHeight="1">
      <c r="A47" s="530" t="s">
        <v>621</v>
      </c>
      <c r="B47" s="624"/>
      <c r="C47" s="624"/>
      <c r="D47" s="624"/>
      <c r="E47" s="708"/>
      <c r="F47" s="624"/>
      <c r="G47" s="624"/>
    </row>
    <row r="48" spans="1:7" ht="21.75" customHeight="1">
      <c r="A48" s="886" t="s">
        <v>622</v>
      </c>
      <c r="B48" s="886"/>
      <c r="C48" s="886"/>
      <c r="D48" s="886"/>
      <c r="E48" s="886"/>
      <c r="F48" s="886"/>
      <c r="G48" s="886"/>
    </row>
    <row r="49" spans="1:9" ht="12.75" customHeight="1">
      <c r="A49" s="89"/>
    </row>
    <row r="50" spans="1:9" ht="12.75" customHeight="1">
      <c r="A50" s="459" t="s">
        <v>782</v>
      </c>
      <c r="F50" s="460"/>
      <c r="G50" s="526" t="s">
        <v>1161</v>
      </c>
    </row>
    <row r="51" spans="1:9" ht="12.75" customHeight="1">
      <c r="A51" s="528" t="s">
        <v>783</v>
      </c>
      <c r="F51" s="90"/>
      <c r="G51" s="527" t="s">
        <v>1162</v>
      </c>
    </row>
    <row r="52" spans="1:9" ht="12.75" customHeight="1"/>
    <row r="53" spans="1:9" ht="12.75" customHeight="1">
      <c r="G53" s="524" t="s">
        <v>641</v>
      </c>
    </row>
    <row r="54" spans="1:9" ht="35.25" customHeight="1">
      <c r="A54" s="453" t="s">
        <v>646</v>
      </c>
      <c r="B54" s="415" t="s">
        <v>1063</v>
      </c>
      <c r="C54" s="415" t="s">
        <v>1064</v>
      </c>
      <c r="D54" s="453" t="s">
        <v>645</v>
      </c>
      <c r="E54" s="453"/>
      <c r="F54" s="453" t="s">
        <v>643</v>
      </c>
      <c r="G54" s="415" t="s">
        <v>618</v>
      </c>
    </row>
    <row r="55" spans="1:9" ht="12.75" customHeight="1">
      <c r="A55" s="263" t="s">
        <v>252</v>
      </c>
      <c r="B55" s="658">
        <v>40266711905</v>
      </c>
      <c r="C55" s="263" t="s">
        <v>1041</v>
      </c>
      <c r="D55" s="263" t="s">
        <v>253</v>
      </c>
      <c r="E55" s="263"/>
      <c r="F55" s="264">
        <v>17153611.890000001</v>
      </c>
      <c r="G55" s="265">
        <v>92.054810100886058</v>
      </c>
    </row>
    <row r="56" spans="1:9" ht="12.75" customHeight="1">
      <c r="A56" s="263" t="s">
        <v>254</v>
      </c>
      <c r="B56" s="658">
        <v>92162729453</v>
      </c>
      <c r="C56" s="263" t="s">
        <v>1042</v>
      </c>
      <c r="D56" s="266" t="s">
        <v>255</v>
      </c>
      <c r="E56" s="266"/>
      <c r="F56" s="264">
        <v>58947000.280000001</v>
      </c>
      <c r="G56" s="265">
        <v>409.89712146936796</v>
      </c>
    </row>
    <row r="57" spans="1:9" ht="18.75" customHeight="1">
      <c r="A57" s="436" t="s">
        <v>499</v>
      </c>
      <c r="B57" s="457"/>
      <c r="C57" s="458"/>
      <c r="D57" s="454"/>
      <c r="E57" s="454"/>
      <c r="F57" s="455">
        <f>SUM(F55:F56)</f>
        <v>76100612.170000002</v>
      </c>
      <c r="G57" s="456"/>
    </row>
    <row r="58" spans="1:9" ht="12.75" customHeight="1">
      <c r="A58" s="67" t="s">
        <v>282</v>
      </c>
    </row>
    <row r="59" spans="1:9" ht="12.75" customHeight="1">
      <c r="A59" s="79" t="s">
        <v>599</v>
      </c>
    </row>
    <row r="60" spans="1:9" ht="12.75" customHeight="1"/>
    <row r="61" spans="1:9" ht="12.75" customHeight="1">
      <c r="A61" s="459" t="s">
        <v>846</v>
      </c>
      <c r="F61" s="460"/>
      <c r="I61" s="526" t="s">
        <v>1161</v>
      </c>
    </row>
    <row r="62" spans="1:9" ht="12.75" customHeight="1">
      <c r="A62" s="528" t="s">
        <v>1048</v>
      </c>
      <c r="F62" s="90"/>
      <c r="I62" s="527" t="s">
        <v>1162</v>
      </c>
    </row>
    <row r="63" spans="1:9" ht="12.75" customHeight="1">
      <c r="A63" s="529"/>
    </row>
    <row r="64" spans="1:9" ht="12.75" customHeight="1">
      <c r="I64" s="524" t="s">
        <v>642</v>
      </c>
    </row>
    <row r="65" spans="1:9" ht="66.75" customHeight="1">
      <c r="A65" s="453" t="s">
        <v>644</v>
      </c>
      <c r="B65" s="415" t="s">
        <v>1063</v>
      </c>
      <c r="C65" s="415" t="s">
        <v>1064</v>
      </c>
      <c r="D65" s="453" t="s">
        <v>645</v>
      </c>
      <c r="E65" s="453"/>
      <c r="F65" s="453" t="s">
        <v>603</v>
      </c>
      <c r="G65" s="453" t="s">
        <v>1049</v>
      </c>
      <c r="H65" s="453" t="s">
        <v>643</v>
      </c>
      <c r="I65" s="415" t="s">
        <v>618</v>
      </c>
    </row>
    <row r="66" spans="1:9" ht="12.75" customHeight="1">
      <c r="A66" s="263" t="s">
        <v>256</v>
      </c>
      <c r="B66" s="658">
        <v>50454412454</v>
      </c>
      <c r="C66" s="263" t="s">
        <v>1043</v>
      </c>
      <c r="D66" s="266" t="s">
        <v>257</v>
      </c>
      <c r="E66" s="266"/>
      <c r="F66" s="270">
        <v>155000000</v>
      </c>
      <c r="G66" s="270">
        <v>77500000</v>
      </c>
      <c r="H66" s="268">
        <v>9460603.7599999998</v>
      </c>
      <c r="I66" s="269">
        <v>0.59230825274840004</v>
      </c>
    </row>
    <row r="67" spans="1:9" ht="12.75" customHeight="1">
      <c r="A67" s="263" t="s">
        <v>258</v>
      </c>
      <c r="B67" s="658">
        <v>79640747340</v>
      </c>
      <c r="C67" s="263" t="s">
        <v>1044</v>
      </c>
      <c r="D67" s="263" t="s">
        <v>253</v>
      </c>
      <c r="E67" s="263"/>
      <c r="F67" s="267">
        <v>380000000</v>
      </c>
      <c r="G67" s="267">
        <v>190000000</v>
      </c>
      <c r="H67" s="268">
        <v>350423965.92000002</v>
      </c>
      <c r="I67" s="269">
        <v>159.71669419909685</v>
      </c>
    </row>
    <row r="68" spans="1:9" ht="12.75" customHeight="1">
      <c r="A68" s="263" t="s">
        <v>919</v>
      </c>
      <c r="B68" s="658">
        <v>37735093339</v>
      </c>
      <c r="C68" s="263" t="s">
        <v>1045</v>
      </c>
      <c r="D68" s="263" t="s">
        <v>253</v>
      </c>
      <c r="E68" s="263"/>
      <c r="F68" s="267">
        <v>600000000</v>
      </c>
      <c r="G68" s="267">
        <v>300000000</v>
      </c>
      <c r="H68" s="268">
        <v>113680236.09999999</v>
      </c>
      <c r="I68" s="269">
        <v>8.2394744722863251</v>
      </c>
    </row>
    <row r="69" spans="1:9" ht="12.75" customHeight="1">
      <c r="A69" s="263" t="s">
        <v>260</v>
      </c>
      <c r="B69" s="658">
        <v>61196386099</v>
      </c>
      <c r="C69" s="263" t="s">
        <v>1046</v>
      </c>
      <c r="D69" s="263" t="s">
        <v>261</v>
      </c>
      <c r="E69" s="263"/>
      <c r="F69" s="267">
        <v>340000000</v>
      </c>
      <c r="G69" s="267">
        <v>170000000</v>
      </c>
      <c r="H69" s="268">
        <v>279679942.26999998</v>
      </c>
      <c r="I69" s="269">
        <v>4.0122101732378477</v>
      </c>
    </row>
    <row r="70" spans="1:9" ht="12.75" customHeight="1">
      <c r="A70" s="263" t="s">
        <v>259</v>
      </c>
      <c r="B70" s="658">
        <v>48379655657</v>
      </c>
      <c r="C70" s="263" t="s">
        <v>1047</v>
      </c>
      <c r="D70" s="266" t="s">
        <v>255</v>
      </c>
      <c r="E70" s="266"/>
      <c r="F70" s="270">
        <v>540000000</v>
      </c>
      <c r="G70" s="270">
        <v>262500000</v>
      </c>
      <c r="H70" s="268">
        <v>288920679.69</v>
      </c>
      <c r="I70" s="269">
        <v>227.67488845011471</v>
      </c>
    </row>
    <row r="71" spans="1:9" ht="18.75" customHeight="1">
      <c r="A71" s="436" t="s">
        <v>499</v>
      </c>
      <c r="B71" s="457"/>
      <c r="C71" s="458"/>
      <c r="D71" s="457"/>
      <c r="E71" s="457"/>
      <c r="F71" s="458"/>
      <c r="G71" s="458"/>
      <c r="H71" s="455">
        <f>SUM(H66:H70)</f>
        <v>1042165427.74</v>
      </c>
      <c r="I71" s="456"/>
    </row>
    <row r="72" spans="1:9" ht="12.75" customHeight="1">
      <c r="A72" s="67" t="s">
        <v>282</v>
      </c>
    </row>
    <row r="73" spans="1:9" ht="12.75" customHeight="1">
      <c r="A73" s="79" t="s">
        <v>599</v>
      </c>
      <c r="F73" s="78"/>
    </row>
    <row r="74" spans="1:9" ht="12.75" customHeight="1">
      <c r="A74" s="523" t="s">
        <v>1065</v>
      </c>
    </row>
    <row r="75" spans="1:9" ht="12.75" customHeight="1"/>
    <row r="76" spans="1:9">
      <c r="A76" s="530" t="s">
        <v>620</v>
      </c>
    </row>
    <row r="77" spans="1:9" ht="21" customHeight="1">
      <c r="A77" s="887" t="s">
        <v>619</v>
      </c>
      <c r="B77" s="887"/>
      <c r="C77" s="887"/>
      <c r="D77" s="887"/>
      <c r="E77" s="887"/>
      <c r="F77" s="887"/>
      <c r="G77" s="887"/>
    </row>
    <row r="78" spans="1:9" ht="12.75" customHeight="1">
      <c r="A78" s="531"/>
    </row>
    <row r="79" spans="1:9" ht="12.75" customHeight="1">
      <c r="A79" s="74" t="s">
        <v>279</v>
      </c>
    </row>
    <row r="80" spans="1:9" ht="12.75" customHeight="1">
      <c r="I80" s="53" t="s">
        <v>594</v>
      </c>
    </row>
    <row r="81" spans="1:1" ht="12.75" customHeight="1"/>
    <row r="82" spans="1:1" ht="12.75" customHeight="1">
      <c r="A82" s="532"/>
    </row>
    <row r="83" spans="1:1" ht="12.75" customHeight="1">
      <c r="A83" s="530"/>
    </row>
    <row r="84" spans="1:1" ht="12.75" customHeight="1">
      <c r="A84" s="530"/>
    </row>
    <row r="85" spans="1:1" ht="12.75" customHeight="1">
      <c r="A85" s="530"/>
    </row>
    <row r="86" spans="1:1" ht="12.75" customHeight="1">
      <c r="A86" s="531"/>
    </row>
    <row r="87" spans="1:1" ht="12.75" customHeight="1">
      <c r="A87" s="531"/>
    </row>
    <row r="88" spans="1:1" ht="12.75" customHeight="1">
      <c r="A88" s="531"/>
    </row>
    <row r="89" spans="1:1" ht="12.75" customHeight="1">
      <c r="A89" s="531"/>
    </row>
    <row r="90" spans="1:1" ht="12.75" customHeight="1"/>
    <row r="91" spans="1:1" ht="12.75" customHeight="1"/>
  </sheetData>
  <sortState ref="A6:D15">
    <sortCondition ref="B6"/>
  </sortState>
  <mergeCells count="2">
    <mergeCell ref="A48:G48"/>
    <mergeCell ref="A77:G77"/>
  </mergeCells>
  <hyperlinks>
    <hyperlink ref="A79" location="'2 Sadržaj'!A1" display="Sadržaj / Contents"/>
  </hyperlinks>
  <pageMargins left="0.7" right="0.7" top="0.75" bottom="0.75" header="0.3" footer="0.3"/>
  <pageSetup paperSize="9" scale="64" orientation="portrait" r:id="rId1"/>
  <rowBreaks count="1" manualBreakCount="1">
    <brk id="80" max="7" man="1"/>
  </rowBreaks>
  <ignoredErrors>
    <ignoredError sqref="B28:B30 B26 B11:B12"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2" t="s">
        <v>784</v>
      </c>
      <c r="F1" s="451" t="str">
        <f>Naslovnica!A20</f>
        <v>Srpanj 2017.</v>
      </c>
    </row>
    <row r="2" spans="1:6" ht="12.75" customHeight="1">
      <c r="A2" s="118" t="s">
        <v>933</v>
      </c>
      <c r="F2" s="541" t="str">
        <f>Naslovnica!A24</f>
        <v>July 2017</v>
      </c>
    </row>
    <row r="3" spans="1:6" ht="12.75" customHeight="1"/>
    <row r="4" spans="1:6" ht="12.75" customHeight="1">
      <c r="F4" s="545" t="s">
        <v>641</v>
      </c>
    </row>
    <row r="5" spans="1:6" ht="54.75">
      <c r="A5" s="453" t="s">
        <v>909</v>
      </c>
      <c r="B5" s="415" t="s">
        <v>1066</v>
      </c>
      <c r="C5" s="415" t="s">
        <v>1064</v>
      </c>
      <c r="D5" s="453" t="s">
        <v>645</v>
      </c>
      <c r="E5" s="453" t="s">
        <v>643</v>
      </c>
      <c r="F5" s="453" t="s">
        <v>647</v>
      </c>
    </row>
    <row r="6" spans="1:6" ht="12.75" customHeight="1">
      <c r="A6" s="259" t="s">
        <v>669</v>
      </c>
      <c r="B6" s="658" t="s">
        <v>1088</v>
      </c>
      <c r="C6" s="239" t="s">
        <v>1050</v>
      </c>
      <c r="D6" s="649" t="s">
        <v>229</v>
      </c>
      <c r="E6" s="260">
        <v>28253040.649999999</v>
      </c>
      <c r="F6" s="547">
        <v>747.68431824283357</v>
      </c>
    </row>
    <row r="7" spans="1:6" ht="12.75" customHeight="1">
      <c r="A7" s="259" t="s">
        <v>908</v>
      </c>
      <c r="B7" s="658">
        <v>66839822146</v>
      </c>
      <c r="C7" s="239" t="s">
        <v>1051</v>
      </c>
      <c r="D7" s="649" t="s">
        <v>229</v>
      </c>
      <c r="E7" s="260">
        <v>21756521.239999998</v>
      </c>
      <c r="F7" s="547">
        <v>749.42306261014096</v>
      </c>
    </row>
    <row r="8" spans="1:6">
      <c r="A8" s="436" t="s">
        <v>499</v>
      </c>
      <c r="B8" s="457"/>
      <c r="C8" s="458"/>
      <c r="D8" s="447"/>
      <c r="E8" s="448">
        <f>SUM(E6:E7)</f>
        <v>50009561.890000001</v>
      </c>
      <c r="F8" s="449"/>
    </row>
    <row r="9" spans="1:6" ht="12.75" customHeight="1">
      <c r="A9" s="36" t="s">
        <v>501</v>
      </c>
    </row>
    <row r="10" spans="1:6" ht="12.75" customHeight="1"/>
    <row r="11" spans="1:6" ht="12.75" customHeight="1">
      <c r="A11" s="442" t="s">
        <v>1116</v>
      </c>
      <c r="F11" s="451" t="str">
        <f>'5 Tablica 3,4'!A8</f>
        <v>Lipanj 2017.</v>
      </c>
    </row>
    <row r="12" spans="1:6" ht="12.75" customHeight="1">
      <c r="A12" s="118" t="s">
        <v>1117</v>
      </c>
      <c r="F12" s="541" t="str">
        <f>'5 Tablica 3,4'!B8</f>
        <v>June 2017</v>
      </c>
    </row>
    <row r="13" spans="1:6" ht="12.75" customHeight="1"/>
    <row r="14" spans="1:6" ht="12.75" customHeight="1">
      <c r="F14" s="64" t="s">
        <v>641</v>
      </c>
    </row>
    <row r="15" spans="1:6" ht="54.75">
      <c r="A15" s="453" t="s">
        <v>640</v>
      </c>
      <c r="B15" s="415" t="s">
        <v>1066</v>
      </c>
      <c r="C15" s="415" t="s">
        <v>1064</v>
      </c>
      <c r="D15" s="453" t="s">
        <v>645</v>
      </c>
      <c r="E15" s="453" t="s">
        <v>643</v>
      </c>
      <c r="F15" s="453" t="s">
        <v>647</v>
      </c>
    </row>
    <row r="16" spans="1:6" ht="12.75" customHeight="1">
      <c r="A16" s="259" t="s">
        <v>910</v>
      </c>
      <c r="B16" s="658" t="s">
        <v>1087</v>
      </c>
      <c r="C16" s="239" t="s">
        <v>1052</v>
      </c>
      <c r="D16" s="649" t="s">
        <v>281</v>
      </c>
      <c r="E16" s="260">
        <v>164936820</v>
      </c>
      <c r="F16" s="547">
        <v>54.14123078316895</v>
      </c>
    </row>
    <row r="17" spans="1:6" ht="12.75" customHeight="1">
      <c r="A17" s="259" t="s">
        <v>861</v>
      </c>
      <c r="B17" s="658">
        <v>75111210338</v>
      </c>
      <c r="C17" s="239" t="s">
        <v>1053</v>
      </c>
      <c r="D17" s="650" t="s">
        <v>869</v>
      </c>
      <c r="E17" s="260">
        <v>22921146.886799999</v>
      </c>
      <c r="F17" s="547">
        <v>45.298709262450593</v>
      </c>
    </row>
    <row r="18" spans="1:6">
      <c r="A18" s="436" t="s">
        <v>941</v>
      </c>
      <c r="B18" s="415"/>
      <c r="C18" s="415"/>
      <c r="D18" s="631"/>
      <c r="E18" s="448">
        <f>SUM(E16:E17)</f>
        <v>187857966.88679999</v>
      </c>
      <c r="F18" s="632"/>
    </row>
    <row r="19" spans="1:6" ht="12.75" customHeight="1">
      <c r="A19" s="36" t="s">
        <v>501</v>
      </c>
    </row>
    <row r="20" spans="1:6" ht="12.75" customHeight="1"/>
    <row r="21" spans="1:6" ht="12.75" customHeight="1">
      <c r="A21" s="450" t="s">
        <v>785</v>
      </c>
      <c r="F21" s="451" t="str">
        <f>'5 Tablica 3,4'!A8</f>
        <v>Lipanj 2017.</v>
      </c>
    </row>
    <row r="22" spans="1:6" ht="12.75" customHeight="1">
      <c r="A22" s="540" t="s">
        <v>934</v>
      </c>
      <c r="F22" s="541" t="str">
        <f>'5 Tablica 3,4'!B8</f>
        <v>June 2017</v>
      </c>
    </row>
    <row r="23" spans="1:6" ht="12.75" customHeight="1"/>
    <row r="24" spans="1:6" ht="12.75" customHeight="1">
      <c r="F24" s="64" t="s">
        <v>641</v>
      </c>
    </row>
    <row r="25" spans="1:6" ht="54.75">
      <c r="A25" s="453" t="s">
        <v>640</v>
      </c>
      <c r="B25" s="415" t="s">
        <v>1066</v>
      </c>
      <c r="C25" s="415" t="s">
        <v>1064</v>
      </c>
      <c r="D25" s="453" t="s">
        <v>645</v>
      </c>
      <c r="E25" s="453" t="s">
        <v>643</v>
      </c>
      <c r="F25" s="453" t="s">
        <v>647</v>
      </c>
    </row>
    <row r="26" spans="1:6" ht="12.75" customHeight="1">
      <c r="A26" s="259" t="s">
        <v>911</v>
      </c>
      <c r="B26" s="658">
        <v>56903349567</v>
      </c>
      <c r="C26" s="239" t="s">
        <v>1055</v>
      </c>
      <c r="D26" s="649" t="s">
        <v>869</v>
      </c>
      <c r="E26" s="260">
        <v>76904362.385299996</v>
      </c>
      <c r="F26" s="547">
        <v>38.391292602582304</v>
      </c>
    </row>
    <row r="27" spans="1:6" ht="12.75" customHeight="1">
      <c r="A27" s="36" t="s">
        <v>501</v>
      </c>
    </row>
    <row r="28" spans="1:6" ht="12.75" customHeight="1">
      <c r="A28" s="51"/>
    </row>
    <row r="29" spans="1:6" ht="19.5" customHeight="1">
      <c r="A29" s="888" t="s">
        <v>621</v>
      </c>
      <c r="B29" s="888"/>
      <c r="C29" s="888"/>
      <c r="D29" s="888"/>
    </row>
    <row r="30" spans="1:6" ht="21.75" customHeight="1">
      <c r="A30" s="886" t="s">
        <v>622</v>
      </c>
      <c r="B30" s="886"/>
      <c r="C30" s="886"/>
      <c r="D30" s="886"/>
      <c r="E30" s="89"/>
      <c r="F30" s="89"/>
    </row>
    <row r="31" spans="1:6" ht="12.75" customHeight="1">
      <c r="A31" s="51"/>
    </row>
    <row r="32" spans="1:6" ht="12.75" customHeight="1"/>
    <row r="33" spans="1:5" ht="12.75" customHeight="1">
      <c r="A33" s="452" t="s">
        <v>786</v>
      </c>
      <c r="E33" s="340" t="str">
        <f>Naslovnica!A20</f>
        <v>Srpanj 2017.</v>
      </c>
    </row>
    <row r="34" spans="1:5" ht="12.75" customHeight="1">
      <c r="A34" s="540" t="s">
        <v>787</v>
      </c>
      <c r="E34" s="112" t="str">
        <f>Naslovnica!A24</f>
        <v>July 2017</v>
      </c>
    </row>
    <row r="35" spans="1:5" ht="12.75" customHeight="1"/>
    <row r="36" spans="1:5" ht="12.75" customHeight="1">
      <c r="E36" s="76" t="s">
        <v>642</v>
      </c>
    </row>
    <row r="37" spans="1:5" ht="22.5" customHeight="1">
      <c r="A37" s="453" t="s">
        <v>648</v>
      </c>
      <c r="B37" s="415" t="s">
        <v>1066</v>
      </c>
      <c r="C37" s="415" t="s">
        <v>1064</v>
      </c>
      <c r="D37" s="453" t="s">
        <v>645</v>
      </c>
      <c r="E37" s="453" t="s">
        <v>643</v>
      </c>
    </row>
    <row r="38" spans="1:5" ht="22.5" customHeight="1">
      <c r="A38" s="261" t="s">
        <v>249</v>
      </c>
      <c r="B38" s="658">
        <v>39146857475</v>
      </c>
      <c r="C38" s="239" t="s">
        <v>1056</v>
      </c>
      <c r="D38" s="651" t="s">
        <v>1144</v>
      </c>
      <c r="E38" s="262">
        <v>883319478.09000003</v>
      </c>
    </row>
    <row r="39" spans="1:5" ht="12.75" customHeight="1">
      <c r="A39" s="261" t="s">
        <v>250</v>
      </c>
      <c r="B39" s="658">
        <v>76591684374</v>
      </c>
      <c r="C39" s="239" t="s">
        <v>1057</v>
      </c>
      <c r="D39" s="651" t="s">
        <v>251</v>
      </c>
      <c r="E39" s="262">
        <v>189179127.57316667</v>
      </c>
    </row>
    <row r="40" spans="1:5" ht="12.75" customHeight="1">
      <c r="A40" s="36" t="s">
        <v>501</v>
      </c>
    </row>
    <row r="41" spans="1:5" ht="12.75" customHeight="1"/>
    <row r="42" spans="1:5" ht="12.75" customHeight="1">
      <c r="A42" s="523" t="s">
        <v>1067</v>
      </c>
      <c r="B42" s="630"/>
      <c r="C42" s="630"/>
      <c r="D42" s="630"/>
    </row>
    <row r="43" spans="1:5" ht="12.75" customHeight="1">
      <c r="B43" s="89"/>
      <c r="C43" s="89"/>
      <c r="D43" s="89"/>
    </row>
    <row r="44" spans="1:5" ht="12.75" customHeight="1">
      <c r="A44" s="127" t="s">
        <v>1196</v>
      </c>
    </row>
    <row r="45" spans="1:5" ht="12.75" customHeight="1">
      <c r="A45" t="s">
        <v>1169</v>
      </c>
    </row>
    <row r="46" spans="1:5" ht="12.75" customHeight="1"/>
    <row r="47" spans="1:5" ht="12.75" customHeight="1">
      <c r="A47" s="74" t="s">
        <v>279</v>
      </c>
    </row>
    <row r="48" spans="1:5" ht="12.75" customHeight="1"/>
    <row r="49" spans="6:6" ht="12.75" customHeight="1"/>
    <row r="50" spans="6:6" ht="12.75" customHeight="1"/>
    <row r="51" spans="6:6" ht="12.75" customHeight="1"/>
    <row r="52" spans="6:6" ht="12.75" customHeight="1"/>
    <row r="53" spans="6:6" ht="12.75" customHeight="1"/>
    <row r="54" spans="6:6" ht="12.75" customHeight="1">
      <c r="F54" s="53" t="s">
        <v>604</v>
      </c>
    </row>
    <row r="55" spans="6:6" ht="12.75" customHeight="1"/>
    <row r="56" spans="6:6" ht="12.75" customHeight="1"/>
    <row r="57" spans="6:6" ht="12.75" customHeight="1"/>
    <row r="58" spans="6:6" ht="12.75" customHeight="1"/>
    <row r="59" spans="6:6" ht="12.75" customHeight="1"/>
    <row r="60" spans="6:6" ht="12.75" customHeight="1"/>
    <row r="61" spans="6:6" ht="12.75" customHeight="1"/>
    <row r="62" spans="6:6" ht="12.75" customHeight="1"/>
    <row r="63" spans="6:6" ht="12.75" customHeight="1"/>
    <row r="64" spans="6: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47"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76" t="s">
        <v>382</v>
      </c>
      <c r="B1" s="477"/>
      <c r="C1" s="477"/>
      <c r="D1" s="477"/>
      <c r="E1" s="507"/>
      <c r="F1" s="489"/>
      <c r="G1" s="478" t="s">
        <v>1342</v>
      </c>
    </row>
    <row r="2" spans="1:7" ht="15" customHeight="1">
      <c r="A2" s="479" t="s">
        <v>383</v>
      </c>
      <c r="B2" s="477"/>
      <c r="C2" s="477"/>
      <c r="D2" s="477"/>
      <c r="E2" s="508"/>
      <c r="F2" s="489"/>
      <c r="G2" s="480" t="s">
        <v>1343</v>
      </c>
    </row>
    <row r="3" spans="1:7" ht="12.75" customHeight="1">
      <c r="A3" s="68" t="s">
        <v>1469</v>
      </c>
    </row>
    <row r="4" spans="1:7" ht="12.75" customHeight="1"/>
    <row r="5" spans="1:7" ht="12.75" customHeight="1">
      <c r="A5" s="462" t="s">
        <v>788</v>
      </c>
    </row>
    <row r="6" spans="1:7" ht="12.75" customHeight="1">
      <c r="A6" s="69" t="s">
        <v>789</v>
      </c>
    </row>
    <row r="7" spans="1:7" ht="12.75" customHeight="1"/>
    <row r="8" spans="1:7" ht="34.5" customHeight="1">
      <c r="A8" s="461" t="s">
        <v>262</v>
      </c>
      <c r="B8" s="892" t="s">
        <v>517</v>
      </c>
      <c r="C8" s="892"/>
    </row>
    <row r="9" spans="1:7" ht="12.75" customHeight="1">
      <c r="A9" s="627" t="s">
        <v>1090</v>
      </c>
      <c r="B9" s="271">
        <v>20</v>
      </c>
      <c r="C9" s="272"/>
      <c r="D9" s="77"/>
      <c r="F9" s="77"/>
    </row>
    <row r="10" spans="1:7" ht="12.75" customHeight="1">
      <c r="A10" s="628" t="s">
        <v>1153</v>
      </c>
      <c r="B10" s="271">
        <v>20</v>
      </c>
      <c r="C10" s="272"/>
      <c r="F10" s="87"/>
    </row>
    <row r="11" spans="1:7" ht="12.75" customHeight="1">
      <c r="A11" s="627" t="s">
        <v>1167</v>
      </c>
      <c r="B11" s="271">
        <v>19</v>
      </c>
      <c r="C11" s="272"/>
      <c r="F11" s="87"/>
    </row>
    <row r="12" spans="1:7" ht="12.75" customHeight="1">
      <c r="A12" s="629" t="s">
        <v>1360</v>
      </c>
      <c r="B12" s="271">
        <v>18</v>
      </c>
      <c r="C12" s="272"/>
    </row>
    <row r="13" spans="1:7" ht="12.75" customHeight="1">
      <c r="A13" s="629" t="s">
        <v>1273</v>
      </c>
      <c r="B13" s="271">
        <v>18</v>
      </c>
      <c r="C13" s="272"/>
    </row>
    <row r="14" spans="1:7" ht="12.75" customHeight="1">
      <c r="A14" s="27" t="s">
        <v>266</v>
      </c>
    </row>
    <row r="15" spans="1:7" ht="12.75" customHeight="1"/>
    <row r="16" spans="1:7" ht="12.75" customHeight="1">
      <c r="A16" s="462" t="s">
        <v>790</v>
      </c>
    </row>
    <row r="17" spans="1:16" ht="12.75" customHeight="1">
      <c r="A17" s="69" t="s">
        <v>791</v>
      </c>
    </row>
    <row r="18" spans="1:16" ht="12.75" customHeight="1">
      <c r="E18" s="894" t="s">
        <v>519</v>
      </c>
      <c r="F18" s="894"/>
      <c r="G18" s="894"/>
    </row>
    <row r="19" spans="1:16" ht="73.5" customHeight="1">
      <c r="A19" s="892" t="s">
        <v>534</v>
      </c>
      <c r="B19" s="892" t="s">
        <v>514</v>
      </c>
      <c r="C19" s="893"/>
      <c r="D19" s="893"/>
      <c r="E19" s="892" t="s">
        <v>1124</v>
      </c>
      <c r="F19" s="860"/>
      <c r="G19" s="860"/>
    </row>
    <row r="20" spans="1:16" ht="27.75" customHeight="1">
      <c r="A20" s="892"/>
      <c r="B20" s="514" t="s">
        <v>1090</v>
      </c>
      <c r="C20" s="514" t="s">
        <v>1273</v>
      </c>
      <c r="D20" s="397" t="s">
        <v>897</v>
      </c>
      <c r="E20" s="514" t="s">
        <v>1090</v>
      </c>
      <c r="F20" s="514" t="s">
        <v>1273</v>
      </c>
      <c r="G20" s="621" t="s">
        <v>897</v>
      </c>
    </row>
    <row r="21" spans="1:16" ht="16.5" customHeight="1">
      <c r="A21" s="273" t="s">
        <v>263</v>
      </c>
      <c r="B21" s="274">
        <v>51795</v>
      </c>
      <c r="C21" s="274">
        <v>54943</v>
      </c>
      <c r="D21" s="275">
        <v>6.0778067381021331E-2</v>
      </c>
      <c r="E21" s="274">
        <v>3406160.5320299999</v>
      </c>
      <c r="F21" s="274">
        <v>3124999.9329299997</v>
      </c>
      <c r="G21" s="276">
        <v>-8.2544729309171588E-2</v>
      </c>
      <c r="H21" s="77"/>
      <c r="I21" s="141"/>
    </row>
    <row r="22" spans="1:16" ht="16.5" customHeight="1">
      <c r="A22" s="273" t="s">
        <v>264</v>
      </c>
      <c r="B22" s="274">
        <v>62092</v>
      </c>
      <c r="C22" s="274">
        <v>73185</v>
      </c>
      <c r="D22" s="275">
        <v>0.17865425497648652</v>
      </c>
      <c r="E22" s="274">
        <v>9669072.0100100003</v>
      </c>
      <c r="F22" s="274">
        <v>10686610.526300002</v>
      </c>
      <c r="G22" s="276">
        <v>0.10523641930027876</v>
      </c>
    </row>
    <row r="23" spans="1:16" ht="16.5" customHeight="1">
      <c r="A23" s="273" t="s">
        <v>265</v>
      </c>
      <c r="B23" s="274">
        <v>1160</v>
      </c>
      <c r="C23" s="274">
        <v>606</v>
      </c>
      <c r="D23" s="275">
        <v>-0.47758620689655173</v>
      </c>
      <c r="E23" s="274">
        <v>62481.691530000004</v>
      </c>
      <c r="F23" s="274">
        <v>28834.957309999998</v>
      </c>
      <c r="G23" s="276">
        <v>-0.53850549490717359</v>
      </c>
    </row>
    <row r="24" spans="1:16" ht="16.5" customHeight="1">
      <c r="A24" s="277" t="s">
        <v>124</v>
      </c>
      <c r="B24" s="278">
        <v>115047</v>
      </c>
      <c r="C24" s="278">
        <v>128734</v>
      </c>
      <c r="D24" s="279">
        <v>0.11896876928559633</v>
      </c>
      <c r="E24" s="278">
        <v>13137714.23357</v>
      </c>
      <c r="F24" s="278">
        <v>13840445.416540002</v>
      </c>
      <c r="G24" s="280">
        <v>5.3489607893461112E-2</v>
      </c>
    </row>
    <row r="25" spans="1:16" ht="12.75" customHeight="1">
      <c r="A25" s="27" t="s">
        <v>266</v>
      </c>
    </row>
    <row r="26" spans="1:16" ht="69" customHeight="1">
      <c r="A26" s="889" t="s">
        <v>1123</v>
      </c>
      <c r="B26" s="889"/>
      <c r="C26" s="889"/>
      <c r="D26" s="889"/>
      <c r="E26" s="889"/>
      <c r="F26" s="889"/>
      <c r="G26" s="889"/>
    </row>
    <row r="27" spans="1:16" ht="23.25" customHeight="1">
      <c r="A27" s="890" t="s">
        <v>1198</v>
      </c>
      <c r="B27" s="891"/>
      <c r="C27" s="891"/>
      <c r="D27" s="891"/>
      <c r="E27" s="891"/>
      <c r="F27" s="891"/>
      <c r="G27" s="891"/>
      <c r="J27" s="521"/>
      <c r="K27" s="130"/>
      <c r="L27" s="130"/>
      <c r="M27" s="130"/>
      <c r="N27" s="130"/>
      <c r="O27" s="130"/>
      <c r="P27" s="130"/>
    </row>
    <row r="28" spans="1:16" ht="12.75" customHeight="1"/>
    <row r="29" spans="1:16" ht="12.75" customHeight="1">
      <c r="A29" s="462" t="s">
        <v>792</v>
      </c>
    </row>
    <row r="30" spans="1:16" ht="12.75" customHeight="1">
      <c r="A30" s="69" t="s">
        <v>793</v>
      </c>
    </row>
    <row r="31" spans="1:16" ht="12.75" customHeight="1">
      <c r="E31" s="894" t="s">
        <v>519</v>
      </c>
      <c r="F31" s="894"/>
      <c r="G31" s="894"/>
    </row>
    <row r="32" spans="1:16" ht="78" customHeight="1">
      <c r="A32" s="892" t="s">
        <v>534</v>
      </c>
      <c r="B32" s="892" t="s">
        <v>515</v>
      </c>
      <c r="C32" s="893"/>
      <c r="D32" s="463"/>
      <c r="E32" s="892" t="s">
        <v>1125</v>
      </c>
      <c r="F32" s="860"/>
      <c r="G32" s="860"/>
    </row>
    <row r="33" spans="1:9" ht="32.25" customHeight="1">
      <c r="A33" s="892"/>
      <c r="B33" s="514" t="s">
        <v>1361</v>
      </c>
      <c r="C33" s="514" t="s">
        <v>1362</v>
      </c>
      <c r="D33" s="621" t="s">
        <v>897</v>
      </c>
      <c r="E33" s="514" t="s">
        <v>1361</v>
      </c>
      <c r="F33" s="514" t="s">
        <v>1362</v>
      </c>
      <c r="G33" s="621" t="s">
        <v>897</v>
      </c>
    </row>
    <row r="34" spans="1:9" ht="16.5" customHeight="1">
      <c r="A34" s="273" t="s">
        <v>263</v>
      </c>
      <c r="B34" s="274">
        <v>13585</v>
      </c>
      <c r="C34" s="274">
        <v>16272</v>
      </c>
      <c r="D34" s="275">
        <v>0.19779168200220831</v>
      </c>
      <c r="E34" s="274">
        <v>996238.54908999987</v>
      </c>
      <c r="F34" s="274">
        <v>925804.01858000003</v>
      </c>
      <c r="G34" s="281">
        <v>-7.0700466845352722E-2</v>
      </c>
      <c r="H34" s="77"/>
      <c r="I34" s="77"/>
    </row>
    <row r="35" spans="1:9" ht="16.5" customHeight="1">
      <c r="A35" s="273" t="s">
        <v>264</v>
      </c>
      <c r="B35" s="274">
        <v>13011</v>
      </c>
      <c r="C35" s="274">
        <v>16655</v>
      </c>
      <c r="D35" s="275">
        <v>0.28007070939973866</v>
      </c>
      <c r="E35" s="274">
        <v>2531442.1987899998</v>
      </c>
      <c r="F35" s="274">
        <v>3150736.4814200001</v>
      </c>
      <c r="G35" s="281">
        <v>0.24464089400343242</v>
      </c>
      <c r="H35" s="77"/>
    </row>
    <row r="36" spans="1:9" ht="16.5" customHeight="1">
      <c r="A36" s="277" t="s">
        <v>124</v>
      </c>
      <c r="B36" s="278">
        <v>26596</v>
      </c>
      <c r="C36" s="278">
        <v>32927</v>
      </c>
      <c r="D36" s="279">
        <v>0.23804331478417806</v>
      </c>
      <c r="E36" s="278">
        <v>3527680.7478799997</v>
      </c>
      <c r="F36" s="278">
        <v>4076540.5</v>
      </c>
      <c r="G36" s="282">
        <v>0.15558657127628228</v>
      </c>
    </row>
    <row r="37" spans="1:9" ht="12.75" customHeight="1">
      <c r="A37" s="27" t="s">
        <v>266</v>
      </c>
    </row>
    <row r="38" spans="1:9" ht="70.5" customHeight="1">
      <c r="A38" s="889" t="s">
        <v>1126</v>
      </c>
      <c r="B38" s="889"/>
      <c r="C38" s="889"/>
      <c r="D38" s="889"/>
      <c r="E38" s="889"/>
      <c r="F38" s="889"/>
      <c r="G38" s="889"/>
    </row>
    <row r="39" spans="1:9" ht="24.75" customHeight="1">
      <c r="A39" s="890" t="s">
        <v>1199</v>
      </c>
      <c r="B39" s="891"/>
      <c r="C39" s="891"/>
      <c r="D39" s="891"/>
      <c r="E39" s="891"/>
      <c r="F39" s="891"/>
      <c r="G39" s="891"/>
    </row>
    <row r="40" spans="1:9" ht="12.75" customHeight="1"/>
    <row r="41" spans="1:9" ht="12.75" customHeight="1"/>
    <row r="42" spans="1:9" ht="12.75" customHeight="1"/>
    <row r="43" spans="1:9" ht="12.75" customHeight="1"/>
    <row r="44" spans="1:9" ht="12.75" customHeight="1">
      <c r="A44" s="74" t="s">
        <v>279</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65" t="s">
        <v>794</v>
      </c>
    </row>
    <row r="2" spans="1:6" ht="12.75" customHeight="1">
      <c r="A2" s="52" t="s">
        <v>795</v>
      </c>
    </row>
    <row r="3" spans="1:6" ht="12.75" customHeight="1"/>
    <row r="4" spans="1:6" ht="12.75" customHeight="1">
      <c r="E4" s="107" t="s">
        <v>402</v>
      </c>
      <c r="F4" s="133"/>
    </row>
    <row r="5" spans="1:6" ht="22.5" customHeight="1">
      <c r="A5" s="892" t="s">
        <v>304</v>
      </c>
      <c r="B5" s="464" t="s">
        <v>516</v>
      </c>
      <c r="C5" s="464" t="s">
        <v>516</v>
      </c>
      <c r="D5" s="896" t="s">
        <v>302</v>
      </c>
      <c r="E5" s="896" t="s">
        <v>303</v>
      </c>
    </row>
    <row r="6" spans="1:6" ht="22.5" customHeight="1">
      <c r="A6" s="895"/>
      <c r="B6" s="515" t="s">
        <v>1090</v>
      </c>
      <c r="C6" s="515" t="s">
        <v>1273</v>
      </c>
      <c r="D6" s="896"/>
      <c r="E6" s="896"/>
    </row>
    <row r="7" spans="1:6" ht="12.75" customHeight="1">
      <c r="A7" s="283" t="s">
        <v>346</v>
      </c>
      <c r="B7" s="284">
        <v>13020801.428300003</v>
      </c>
      <c r="C7" s="284">
        <v>14006921.100690002</v>
      </c>
      <c r="D7" s="285">
        <v>7.5734176411501195E-2</v>
      </c>
      <c r="E7" s="284">
        <v>986119.67238999903</v>
      </c>
      <c r="F7" s="77"/>
    </row>
    <row r="8" spans="1:6" ht="12.75" customHeight="1">
      <c r="A8" s="286" t="s">
        <v>335</v>
      </c>
      <c r="B8" s="287">
        <v>11289.256540000002</v>
      </c>
      <c r="C8" s="287">
        <v>13801.900559999998</v>
      </c>
      <c r="D8" s="288">
        <v>0.22256948551901679</v>
      </c>
      <c r="E8" s="287">
        <v>2512.6440199999961</v>
      </c>
      <c r="F8" s="87"/>
    </row>
    <row r="9" spans="1:6" ht="12.75" customHeight="1">
      <c r="A9" s="286" t="s">
        <v>336</v>
      </c>
      <c r="B9" s="287">
        <v>5658127.9698800016</v>
      </c>
      <c r="C9" s="287">
        <v>5939045.3043</v>
      </c>
      <c r="D9" s="288">
        <v>4.9648458980675207E-2</v>
      </c>
      <c r="E9" s="287">
        <v>280917.33441999834</v>
      </c>
      <c r="F9" s="87"/>
    </row>
    <row r="10" spans="1:6" ht="12.75" customHeight="1">
      <c r="A10" s="286" t="s">
        <v>337</v>
      </c>
      <c r="B10" s="287">
        <v>271774.06817000004</v>
      </c>
      <c r="C10" s="287">
        <v>420743.71929000004</v>
      </c>
      <c r="D10" s="288">
        <v>0.5481378415648418</v>
      </c>
      <c r="E10" s="287">
        <v>148969.65111999999</v>
      </c>
    </row>
    <row r="11" spans="1:6" ht="12.75" customHeight="1">
      <c r="A11" s="286" t="s">
        <v>338</v>
      </c>
      <c r="B11" s="287">
        <v>6945672.2210800005</v>
      </c>
      <c r="C11" s="287">
        <v>7522383.3705900004</v>
      </c>
      <c r="D11" s="288">
        <v>8.3031725534022618E-2</v>
      </c>
      <c r="E11" s="287">
        <v>576711.1495099999</v>
      </c>
    </row>
    <row r="12" spans="1:6" ht="12.75" customHeight="1">
      <c r="A12" s="286" t="s">
        <v>339</v>
      </c>
      <c r="B12" s="287">
        <v>133937.91263000001</v>
      </c>
      <c r="C12" s="287">
        <v>110946.80594999999</v>
      </c>
      <c r="D12" s="288">
        <v>-0.17165495734962172</v>
      </c>
      <c r="E12" s="287">
        <v>-22991.106680000012</v>
      </c>
    </row>
    <row r="13" spans="1:6" ht="12.75" customHeight="1">
      <c r="A13" s="283" t="s">
        <v>347</v>
      </c>
      <c r="B13" s="284">
        <v>4302011.09418</v>
      </c>
      <c r="C13" s="284">
        <v>4939401.1350800004</v>
      </c>
      <c r="D13" s="285">
        <v>0.14816094773960417</v>
      </c>
      <c r="E13" s="284">
        <v>637390.04090000037</v>
      </c>
    </row>
    <row r="14" spans="1:6" ht="12.75" customHeight="1">
      <c r="A14" s="286" t="s">
        <v>340</v>
      </c>
      <c r="B14" s="287">
        <v>339437.22198000003</v>
      </c>
      <c r="C14" s="287">
        <v>219360.00615999996</v>
      </c>
      <c r="D14" s="288">
        <v>-0.35375382558096452</v>
      </c>
      <c r="E14" s="287">
        <v>-120077.21582000007</v>
      </c>
    </row>
    <row r="15" spans="1:6" ht="12.75" customHeight="1">
      <c r="A15" s="286" t="s">
        <v>341</v>
      </c>
      <c r="B15" s="287">
        <v>3478850.0001200004</v>
      </c>
      <c r="C15" s="287">
        <v>4226510.9506100006</v>
      </c>
      <c r="D15" s="288">
        <v>0.21491612184032372</v>
      </c>
      <c r="E15" s="287">
        <v>747660.95049000019</v>
      </c>
    </row>
    <row r="16" spans="1:6" ht="12.75" customHeight="1">
      <c r="A16" s="286" t="s">
        <v>342</v>
      </c>
      <c r="B16" s="287">
        <v>275018.47813</v>
      </c>
      <c r="C16" s="287">
        <v>174753.60190000001</v>
      </c>
      <c r="D16" s="288">
        <v>-0.36457505296282394</v>
      </c>
      <c r="E16" s="287">
        <v>-100264.87622999999</v>
      </c>
    </row>
    <row r="17" spans="1:7" ht="12.75" customHeight="1">
      <c r="A17" s="286" t="s">
        <v>343</v>
      </c>
      <c r="B17" s="287">
        <v>208705.39395</v>
      </c>
      <c r="C17" s="287">
        <v>318776.57641000004</v>
      </c>
      <c r="D17" s="288">
        <v>0.527399797277736</v>
      </c>
      <c r="E17" s="287">
        <v>110071.18246000004</v>
      </c>
    </row>
    <row r="18" spans="1:7" ht="22.5">
      <c r="A18" s="289" t="s">
        <v>352</v>
      </c>
      <c r="B18" s="287">
        <v>76715.032070000001</v>
      </c>
      <c r="C18" s="287">
        <v>87369.047640000019</v>
      </c>
      <c r="D18" s="288">
        <v>0.13887780898375393</v>
      </c>
      <c r="E18" s="287">
        <v>10654.015570000018</v>
      </c>
    </row>
    <row r="19" spans="1:7" ht="12.75" customHeight="1">
      <c r="A19" s="290" t="s">
        <v>355</v>
      </c>
      <c r="B19" s="284">
        <v>17399527.55455</v>
      </c>
      <c r="C19" s="284">
        <v>19033691.283510003</v>
      </c>
      <c r="D19" s="285">
        <v>9.3920005806862716E-2</v>
      </c>
      <c r="E19" s="284">
        <v>1634163.7289600037</v>
      </c>
    </row>
    <row r="20" spans="1:7" ht="12.75" customHeight="1">
      <c r="A20" s="286" t="s">
        <v>344</v>
      </c>
      <c r="B20" s="287">
        <v>9134039.9184799995</v>
      </c>
      <c r="C20" s="287">
        <v>16632304.184789998</v>
      </c>
      <c r="D20" s="288">
        <v>0.82091433070480702</v>
      </c>
      <c r="E20" s="287">
        <v>7498264.2663099989</v>
      </c>
    </row>
    <row r="21" spans="1:7" ht="12.75" customHeight="1">
      <c r="A21" s="283" t="s">
        <v>348</v>
      </c>
      <c r="B21" s="284">
        <v>1881926.7497300005</v>
      </c>
      <c r="C21" s="284">
        <v>2301826.0087199998</v>
      </c>
      <c r="D21" s="285">
        <v>0.22312199932874227</v>
      </c>
      <c r="E21" s="284">
        <v>419899.2589899993</v>
      </c>
    </row>
    <row r="22" spans="1:7" ht="12.75" customHeight="1">
      <c r="A22" s="283" t="s">
        <v>349</v>
      </c>
      <c r="B22" s="284">
        <v>137945.75042000003</v>
      </c>
      <c r="C22" s="284">
        <v>95350.798570000028</v>
      </c>
      <c r="D22" s="285">
        <v>-0.30878045695726181</v>
      </c>
      <c r="E22" s="284">
        <v>-42594.951849999998</v>
      </c>
    </row>
    <row r="23" spans="1:7" ht="12.75" customHeight="1">
      <c r="A23" s="283" t="s">
        <v>350</v>
      </c>
      <c r="B23" s="284">
        <v>10781969.538769998</v>
      </c>
      <c r="C23" s="284">
        <v>11963835.672560001</v>
      </c>
      <c r="D23" s="285">
        <v>0.10961505034309621</v>
      </c>
      <c r="E23" s="284">
        <v>1181866.1337900031</v>
      </c>
    </row>
    <row r="24" spans="1:7" ht="12.75" customHeight="1">
      <c r="A24" s="283" t="s">
        <v>351</v>
      </c>
      <c r="B24" s="284">
        <v>4258662.2723400006</v>
      </c>
      <c r="C24" s="284">
        <v>4308799.1823399998</v>
      </c>
      <c r="D24" s="285">
        <v>1.1772924640124272E-2</v>
      </c>
      <c r="E24" s="284">
        <v>50136.909999999218</v>
      </c>
    </row>
    <row r="25" spans="1:7" ht="21.75">
      <c r="A25" s="291" t="s">
        <v>353</v>
      </c>
      <c r="B25" s="284">
        <v>339023.24329000001</v>
      </c>
      <c r="C25" s="284">
        <v>363879.62121999997</v>
      </c>
      <c r="D25" s="285">
        <v>7.3317621791311363E-2</v>
      </c>
      <c r="E25" s="284">
        <v>24856.377929999959</v>
      </c>
    </row>
    <row r="26" spans="1:7">
      <c r="A26" s="290" t="s">
        <v>356</v>
      </c>
      <c r="B26" s="284">
        <v>17399527.55455</v>
      </c>
      <c r="C26" s="284">
        <v>19033691.283520002</v>
      </c>
      <c r="D26" s="285">
        <v>9.3920005807437368E-2</v>
      </c>
      <c r="E26" s="284">
        <v>1634163.7289700024</v>
      </c>
    </row>
    <row r="27" spans="1:7" ht="12.75" customHeight="1">
      <c r="A27" s="286" t="s">
        <v>345</v>
      </c>
      <c r="B27" s="287">
        <v>9134039.9184799995</v>
      </c>
      <c r="C27" s="287">
        <v>16632304.184789998</v>
      </c>
      <c r="D27" s="288">
        <v>0.82091433070480702</v>
      </c>
      <c r="E27" s="287">
        <v>7498264.2663099989</v>
      </c>
    </row>
    <row r="28" spans="1:7" ht="12.75" customHeight="1">
      <c r="A28" s="36" t="s">
        <v>248</v>
      </c>
    </row>
    <row r="29" spans="1:7" ht="12.75" customHeight="1">
      <c r="F29" s="130"/>
      <c r="G29" s="130"/>
    </row>
    <row r="30" spans="1:7" ht="26.25" customHeight="1">
      <c r="A30" s="890" t="s">
        <v>1198</v>
      </c>
      <c r="B30" s="890"/>
      <c r="C30" s="890"/>
      <c r="D30" s="890"/>
      <c r="E30" s="890"/>
      <c r="F30" s="130"/>
      <c r="G30" s="130"/>
    </row>
    <row r="31" spans="1:7" ht="12.75" customHeight="1"/>
    <row r="32" spans="1:7" ht="12.75" customHeight="1">
      <c r="A32" s="74"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2" t="s">
        <v>796</v>
      </c>
    </row>
    <row r="2" spans="1:8" ht="12.75" customHeight="1">
      <c r="A2" s="66" t="s">
        <v>797</v>
      </c>
    </row>
    <row r="3" spans="1:8" ht="12.75" customHeight="1">
      <c r="E3" s="894" t="s">
        <v>519</v>
      </c>
      <c r="F3" s="894"/>
    </row>
    <row r="4" spans="1:8" ht="84.75" customHeight="1">
      <c r="A4" s="464" t="s">
        <v>267</v>
      </c>
      <c r="B4" s="896" t="s">
        <v>1127</v>
      </c>
      <c r="C4" s="896"/>
      <c r="D4" s="622" t="s">
        <v>898</v>
      </c>
      <c r="E4" s="892" t="s">
        <v>1128</v>
      </c>
      <c r="F4" s="893"/>
      <c r="G4" s="622" t="s">
        <v>898</v>
      </c>
    </row>
    <row r="5" spans="1:8" ht="15" customHeight="1" thickBot="1">
      <c r="A5" s="466"/>
      <c r="B5" s="514" t="s">
        <v>1090</v>
      </c>
      <c r="C5" s="514" t="s">
        <v>1273</v>
      </c>
      <c r="D5" s="516"/>
      <c r="E5" s="514" t="s">
        <v>1090</v>
      </c>
      <c r="F5" s="514" t="s">
        <v>1273</v>
      </c>
      <c r="G5" s="467"/>
    </row>
    <row r="6" spans="1:8" ht="12.75" customHeight="1">
      <c r="A6" s="468" t="s">
        <v>268</v>
      </c>
      <c r="B6" s="469"/>
      <c r="C6" s="469"/>
      <c r="D6" s="470"/>
      <c r="E6" s="469"/>
      <c r="F6" s="469"/>
      <c r="G6" s="470"/>
    </row>
    <row r="7" spans="1:8" ht="12.75" customHeight="1">
      <c r="A7" s="292" t="s">
        <v>530</v>
      </c>
      <c r="B7" s="293">
        <v>64</v>
      </c>
      <c r="C7" s="293">
        <v>50</v>
      </c>
      <c r="D7" s="294">
        <v>-0.21875</v>
      </c>
      <c r="E7" s="293">
        <v>574193.62190000003</v>
      </c>
      <c r="F7" s="295">
        <v>302193.69346000004</v>
      </c>
      <c r="G7" s="294">
        <v>-0.47370767989368356</v>
      </c>
      <c r="H7" s="77"/>
    </row>
    <row r="8" spans="1:8" ht="12.75" customHeight="1">
      <c r="A8" s="292" t="s">
        <v>529</v>
      </c>
      <c r="B8" s="293">
        <v>43347</v>
      </c>
      <c r="C8" s="293">
        <v>46579</v>
      </c>
      <c r="D8" s="294">
        <v>7.4561099960781599E-2</v>
      </c>
      <c r="E8" s="293">
        <v>1976702.1510299998</v>
      </c>
      <c r="F8" s="295">
        <v>2094641.0919299999</v>
      </c>
      <c r="G8" s="294">
        <v>5.9664497677885169E-2</v>
      </c>
      <c r="H8" s="77"/>
    </row>
    <row r="9" spans="1:8" ht="12.75" customHeight="1">
      <c r="A9" s="296" t="s">
        <v>531</v>
      </c>
      <c r="B9" s="293">
        <v>6328</v>
      </c>
      <c r="C9" s="293">
        <v>6600</v>
      </c>
      <c r="D9" s="294">
        <v>4.2983565107458911E-2</v>
      </c>
      <c r="E9" s="293">
        <v>447082.04137000011</v>
      </c>
      <c r="F9" s="295">
        <v>452697.48830999993</v>
      </c>
      <c r="G9" s="294">
        <v>1.2560215844931553E-2</v>
      </c>
    </row>
    <row r="10" spans="1:8" ht="12.75" customHeight="1">
      <c r="A10" s="292" t="s">
        <v>518</v>
      </c>
      <c r="B10" s="293">
        <v>326</v>
      </c>
      <c r="C10" s="293">
        <v>261</v>
      </c>
      <c r="D10" s="294">
        <v>-0.19938650306748465</v>
      </c>
      <c r="E10" s="293">
        <v>196541.9319</v>
      </c>
      <c r="F10" s="295">
        <v>150257.15544999999</v>
      </c>
      <c r="G10" s="294">
        <v>-0.23549568279174937</v>
      </c>
    </row>
    <row r="11" spans="1:8" ht="12.75" customHeight="1">
      <c r="A11" s="297" t="s">
        <v>581</v>
      </c>
      <c r="B11" s="293">
        <v>0</v>
      </c>
      <c r="C11" s="293">
        <v>0</v>
      </c>
      <c r="D11" s="294" t="e">
        <v>#DIV/0!</v>
      </c>
      <c r="E11" s="293">
        <v>0</v>
      </c>
      <c r="F11" s="295">
        <v>0</v>
      </c>
      <c r="G11" s="294" t="e">
        <v>#DIV/0!</v>
      </c>
    </row>
    <row r="12" spans="1:8" ht="29.25">
      <c r="A12" s="296" t="s">
        <v>582</v>
      </c>
      <c r="B12" s="293">
        <v>1428</v>
      </c>
      <c r="C12" s="293">
        <v>1259</v>
      </c>
      <c r="D12" s="294">
        <v>-0.11834733893557423</v>
      </c>
      <c r="E12" s="293">
        <v>210822.28056000001</v>
      </c>
      <c r="F12" s="295">
        <v>125023.07321999999</v>
      </c>
      <c r="G12" s="294">
        <v>-0.40697409738711926</v>
      </c>
      <c r="H12" s="87"/>
    </row>
    <row r="13" spans="1:8" ht="12.75" customHeight="1">
      <c r="A13" s="292" t="s">
        <v>1470</v>
      </c>
      <c r="B13" s="293">
        <v>302</v>
      </c>
      <c r="C13" s="293">
        <v>194</v>
      </c>
      <c r="D13" s="294">
        <v>-0.35761589403973509</v>
      </c>
      <c r="E13" s="293">
        <v>818.50527</v>
      </c>
      <c r="F13" s="295">
        <v>187.43055999999999</v>
      </c>
      <c r="G13" s="294">
        <v>-0.77100873156259575</v>
      </c>
      <c r="H13" s="87"/>
    </row>
    <row r="14" spans="1:8" ht="22.5" customHeight="1">
      <c r="A14" s="298" t="s">
        <v>269</v>
      </c>
      <c r="B14" s="299">
        <v>51795</v>
      </c>
      <c r="C14" s="299">
        <v>54943</v>
      </c>
      <c r="D14" s="300">
        <v>6.0778067381021331E-2</v>
      </c>
      <c r="E14" s="299">
        <v>3406160.5320299999</v>
      </c>
      <c r="F14" s="299">
        <v>3124999.9329299997</v>
      </c>
      <c r="G14" s="300">
        <v>-8.2544729309171588E-2</v>
      </c>
    </row>
    <row r="15" spans="1:8" ht="15" customHeight="1">
      <c r="A15" s="471" t="s">
        <v>270</v>
      </c>
      <c r="B15" s="472"/>
      <c r="C15" s="472"/>
      <c r="D15" s="473"/>
      <c r="E15" s="472"/>
      <c r="F15" s="472"/>
      <c r="G15" s="474"/>
    </row>
    <row r="16" spans="1:8" ht="12.75" customHeight="1">
      <c r="A16" s="292" t="s">
        <v>530</v>
      </c>
      <c r="B16" s="293">
        <v>585</v>
      </c>
      <c r="C16" s="293">
        <v>506</v>
      </c>
      <c r="D16" s="294">
        <v>-0.13504273504273503</v>
      </c>
      <c r="E16" s="293">
        <v>1564183.9595599996</v>
      </c>
      <c r="F16" s="293">
        <v>1188894.82069</v>
      </c>
      <c r="G16" s="294">
        <v>-0.2399264719320913</v>
      </c>
    </row>
    <row r="17" spans="1:7" ht="12.75" customHeight="1">
      <c r="A17" s="292" t="s">
        <v>529</v>
      </c>
      <c r="B17" s="293">
        <v>36128</v>
      </c>
      <c r="C17" s="293">
        <v>44571</v>
      </c>
      <c r="D17" s="294">
        <v>0.23369685562444642</v>
      </c>
      <c r="E17" s="293">
        <v>2601215.3786300002</v>
      </c>
      <c r="F17" s="293">
        <v>3498700.1455800002</v>
      </c>
      <c r="G17" s="294">
        <v>0.34502516566801344</v>
      </c>
    </row>
    <row r="18" spans="1:7" ht="12.75" customHeight="1">
      <c r="A18" s="296" t="s">
        <v>531</v>
      </c>
      <c r="B18" s="293">
        <v>16668</v>
      </c>
      <c r="C18" s="293">
        <v>19124</v>
      </c>
      <c r="D18" s="294">
        <v>0.14734821214302857</v>
      </c>
      <c r="E18" s="293">
        <v>2884429.6286900002</v>
      </c>
      <c r="F18" s="293">
        <v>3303037.20236</v>
      </c>
      <c r="G18" s="294">
        <v>0.14512663769166584</v>
      </c>
    </row>
    <row r="19" spans="1:7" ht="12.75" customHeight="1">
      <c r="A19" s="292" t="s">
        <v>518</v>
      </c>
      <c r="B19" s="293">
        <v>652</v>
      </c>
      <c r="C19" s="293">
        <v>890</v>
      </c>
      <c r="D19" s="294">
        <v>0.36503067484662577</v>
      </c>
      <c r="E19" s="293">
        <v>296991.34804999997</v>
      </c>
      <c r="F19" s="293">
        <v>496136.79048999993</v>
      </c>
      <c r="G19" s="294">
        <v>0.67054290890141632</v>
      </c>
    </row>
    <row r="20" spans="1:7" ht="12.75" customHeight="1">
      <c r="A20" s="297" t="s">
        <v>581</v>
      </c>
      <c r="B20" s="293">
        <v>2</v>
      </c>
      <c r="C20" s="293">
        <v>1</v>
      </c>
      <c r="D20" s="294">
        <v>-0.5</v>
      </c>
      <c r="E20" s="293">
        <v>717.98024999999996</v>
      </c>
      <c r="F20" s="293">
        <v>552.72415999999998</v>
      </c>
      <c r="G20" s="294">
        <v>-0.23016801646006277</v>
      </c>
    </row>
    <row r="21" spans="1:7" ht="29.25">
      <c r="A21" s="296" t="s">
        <v>582</v>
      </c>
      <c r="B21" s="293">
        <v>7124</v>
      </c>
      <c r="C21" s="293">
        <v>7181</v>
      </c>
      <c r="D21" s="294">
        <v>8.0011229646266141E-3</v>
      </c>
      <c r="E21" s="293">
        <v>2259469.6680300003</v>
      </c>
      <c r="F21" s="293">
        <v>2139531.0993399997</v>
      </c>
      <c r="G21" s="294">
        <v>-5.3082619513353906E-2</v>
      </c>
    </row>
    <row r="22" spans="1:7" ht="12.75" customHeight="1">
      <c r="A22" s="292" t="s">
        <v>1470</v>
      </c>
      <c r="B22" s="293">
        <v>933</v>
      </c>
      <c r="C22" s="293">
        <v>912</v>
      </c>
      <c r="D22" s="294">
        <v>-2.2508038585209004E-2</v>
      </c>
      <c r="E22" s="293">
        <v>62064.046800000004</v>
      </c>
      <c r="F22" s="293">
        <v>59757.743679999992</v>
      </c>
      <c r="G22" s="294">
        <v>-3.7160050607592851E-2</v>
      </c>
    </row>
    <row r="23" spans="1:7" ht="22.5" customHeight="1">
      <c r="A23" s="298" t="s">
        <v>269</v>
      </c>
      <c r="B23" s="299">
        <v>62092</v>
      </c>
      <c r="C23" s="301">
        <v>73185</v>
      </c>
      <c r="D23" s="300">
        <v>0.17865425497648652</v>
      </c>
      <c r="E23" s="299">
        <v>9669072.0100100003</v>
      </c>
      <c r="F23" s="299">
        <v>10686610.526300002</v>
      </c>
      <c r="G23" s="300">
        <v>0.10523641930027876</v>
      </c>
    </row>
    <row r="24" spans="1:7" ht="15" customHeight="1">
      <c r="A24" s="471" t="s">
        <v>271</v>
      </c>
      <c r="B24" s="472"/>
      <c r="C24" s="472"/>
      <c r="D24" s="473"/>
      <c r="E24" s="472"/>
      <c r="F24" s="472"/>
      <c r="G24" s="475"/>
    </row>
    <row r="25" spans="1:7" ht="12.75" customHeight="1">
      <c r="A25" s="292" t="s">
        <v>530</v>
      </c>
      <c r="B25" s="293">
        <v>209</v>
      </c>
      <c r="C25" s="293">
        <v>129</v>
      </c>
      <c r="D25" s="294">
        <v>-0.38277511961722488</v>
      </c>
      <c r="E25" s="293">
        <v>60864.076569999997</v>
      </c>
      <c r="F25" s="293">
        <v>28665.474679999999</v>
      </c>
      <c r="G25" s="294">
        <v>-0.52902473354653246</v>
      </c>
    </row>
    <row r="26" spans="1:7" ht="12.75" customHeight="1">
      <c r="A26" s="292" t="s">
        <v>529</v>
      </c>
      <c r="B26" s="293">
        <v>240</v>
      </c>
      <c r="C26" s="293">
        <v>119</v>
      </c>
      <c r="D26" s="294">
        <v>-0.50416666666666665</v>
      </c>
      <c r="E26" s="293">
        <v>1.7239500000000001</v>
      </c>
      <c r="F26" s="293">
        <v>0</v>
      </c>
      <c r="G26" s="294">
        <v>-1</v>
      </c>
    </row>
    <row r="27" spans="1:7" ht="12.75" customHeight="1">
      <c r="A27" s="296" t="s">
        <v>531</v>
      </c>
      <c r="B27" s="293">
        <v>341</v>
      </c>
      <c r="C27" s="293">
        <v>180</v>
      </c>
      <c r="D27" s="294">
        <v>-0.47214076246334313</v>
      </c>
      <c r="E27" s="293">
        <v>14.704450000000001</v>
      </c>
      <c r="F27" s="293">
        <v>14.49525</v>
      </c>
      <c r="G27" s="294">
        <v>-1.4226985708408062E-2</v>
      </c>
    </row>
    <row r="28" spans="1:7" ht="12.75" customHeight="1">
      <c r="A28" s="292" t="s">
        <v>518</v>
      </c>
      <c r="B28" s="293">
        <v>50</v>
      </c>
      <c r="C28" s="293">
        <v>20</v>
      </c>
      <c r="D28" s="294">
        <v>-0.6</v>
      </c>
      <c r="E28" s="293">
        <v>371.76410999999996</v>
      </c>
      <c r="F28" s="293">
        <v>2.9999999999999997E-4</v>
      </c>
      <c r="G28" s="294">
        <v>-0.99999919303668128</v>
      </c>
    </row>
    <row r="29" spans="1:7" ht="12.75" customHeight="1">
      <c r="A29" s="297" t="s">
        <v>583</v>
      </c>
      <c r="B29" s="293">
        <v>0</v>
      </c>
      <c r="C29" s="293">
        <v>0</v>
      </c>
      <c r="D29" s="294" t="e">
        <v>#DIV/0!</v>
      </c>
      <c r="E29" s="293">
        <v>0</v>
      </c>
      <c r="F29" s="293">
        <v>0</v>
      </c>
      <c r="G29" s="294" t="e">
        <v>#DIV/0!</v>
      </c>
    </row>
    <row r="30" spans="1:7" ht="29.25">
      <c r="A30" s="296" t="s">
        <v>582</v>
      </c>
      <c r="B30" s="293">
        <v>320</v>
      </c>
      <c r="C30" s="293">
        <v>158</v>
      </c>
      <c r="D30" s="294">
        <v>-0.50624999999999998</v>
      </c>
      <c r="E30" s="293">
        <v>1229.42245</v>
      </c>
      <c r="F30" s="293">
        <v>154.98707999999999</v>
      </c>
      <c r="G30" s="294">
        <v>-0.87393504974632608</v>
      </c>
    </row>
    <row r="31" spans="1:7" ht="12.75" customHeight="1">
      <c r="A31" s="292" t="s">
        <v>1470</v>
      </c>
      <c r="B31" s="293">
        <v>0</v>
      </c>
      <c r="C31" s="293">
        <v>0</v>
      </c>
      <c r="D31" s="294" t="e">
        <v>#DIV/0!</v>
      </c>
      <c r="E31" s="293">
        <v>0</v>
      </c>
      <c r="F31" s="293">
        <v>0</v>
      </c>
      <c r="G31" s="294" t="e">
        <v>#DIV/0!</v>
      </c>
    </row>
    <row r="32" spans="1:7" ht="22.5" customHeight="1">
      <c r="A32" s="298" t="s">
        <v>269</v>
      </c>
      <c r="B32" s="299">
        <v>1160</v>
      </c>
      <c r="C32" s="299">
        <v>606</v>
      </c>
      <c r="D32" s="300">
        <v>-0.47758620689655173</v>
      </c>
      <c r="E32" s="299">
        <v>62481.691530000004</v>
      </c>
      <c r="F32" s="299">
        <v>28834.957309999998</v>
      </c>
      <c r="G32" s="300">
        <v>-0.53850549490717359</v>
      </c>
    </row>
    <row r="33" spans="1:8" ht="12.75" customHeight="1">
      <c r="A33" s="27" t="s">
        <v>273</v>
      </c>
    </row>
    <row r="34" spans="1:8" ht="72.75" customHeight="1">
      <c r="A34" s="898" t="s">
        <v>1129</v>
      </c>
      <c r="B34" s="898"/>
      <c r="C34" s="898"/>
      <c r="D34" s="898"/>
      <c r="E34" s="898"/>
      <c r="F34" s="898"/>
      <c r="G34" s="898"/>
    </row>
    <row r="35" spans="1:8" ht="25.5" customHeight="1">
      <c r="A35" s="890" t="s">
        <v>1198</v>
      </c>
      <c r="B35" s="890"/>
      <c r="C35" s="890"/>
      <c r="D35" s="890"/>
      <c r="E35" s="890"/>
      <c r="F35" s="130"/>
      <c r="G35" s="130"/>
    </row>
    <row r="36" spans="1:8" ht="12.75" customHeight="1"/>
    <row r="37" spans="1:8" ht="12.75" customHeight="1"/>
    <row r="38" spans="1:8" ht="12.75" customHeight="1">
      <c r="A38" s="452" t="s">
        <v>798</v>
      </c>
    </row>
    <row r="39" spans="1:8" ht="12.75" customHeight="1">
      <c r="A39" s="66" t="s">
        <v>799</v>
      </c>
    </row>
    <row r="40" spans="1:8" ht="12.75" customHeight="1">
      <c r="E40" s="894" t="s">
        <v>519</v>
      </c>
      <c r="F40" s="894"/>
    </row>
    <row r="41" spans="1:8" ht="85.5" customHeight="1">
      <c r="A41" s="464" t="s">
        <v>272</v>
      </c>
      <c r="B41" s="896" t="s">
        <v>1130</v>
      </c>
      <c r="C41" s="896"/>
      <c r="D41" s="622" t="s">
        <v>898</v>
      </c>
      <c r="E41" s="892" t="s">
        <v>1131</v>
      </c>
      <c r="F41" s="893"/>
      <c r="G41" s="622" t="s">
        <v>898</v>
      </c>
    </row>
    <row r="42" spans="1:8" ht="27" customHeight="1" thickBot="1">
      <c r="A42" s="466"/>
      <c r="B42" s="514" t="s">
        <v>1361</v>
      </c>
      <c r="C42" s="514" t="s">
        <v>1362</v>
      </c>
      <c r="D42" s="516"/>
      <c r="E42" s="514" t="s">
        <v>1361</v>
      </c>
      <c r="F42" s="514" t="s">
        <v>1362</v>
      </c>
      <c r="G42" s="467"/>
    </row>
    <row r="43" spans="1:8" ht="15" customHeight="1">
      <c r="A43" s="468" t="s">
        <v>268</v>
      </c>
      <c r="B43" s="469"/>
      <c r="C43" s="469"/>
      <c r="D43" s="470"/>
      <c r="E43" s="469"/>
      <c r="F43" s="469"/>
      <c r="G43" s="470"/>
    </row>
    <row r="44" spans="1:8" ht="12.75" customHeight="1">
      <c r="A44" s="292" t="s">
        <v>530</v>
      </c>
      <c r="B44" s="293">
        <v>4</v>
      </c>
      <c r="C44" s="293">
        <v>4</v>
      </c>
      <c r="D44" s="294">
        <v>0</v>
      </c>
      <c r="E44" s="293">
        <v>24951.14518</v>
      </c>
      <c r="F44" s="295">
        <v>654.48910000000001</v>
      </c>
      <c r="G44" s="294">
        <v>-0.97376917591243006</v>
      </c>
      <c r="H44" s="77"/>
    </row>
    <row r="45" spans="1:8" ht="12.75" customHeight="1">
      <c r="A45" s="292" t="s">
        <v>529</v>
      </c>
      <c r="B45" s="293">
        <v>12197</v>
      </c>
      <c r="C45" s="293">
        <v>15326</v>
      </c>
      <c r="D45" s="294">
        <v>0.25653849307206689</v>
      </c>
      <c r="E45" s="293">
        <v>719806.14597999991</v>
      </c>
      <c r="F45" s="295">
        <v>765086.16047999985</v>
      </c>
      <c r="G45" s="294">
        <v>6.2905845904319427E-2</v>
      </c>
      <c r="H45" s="77"/>
    </row>
    <row r="46" spans="1:8" ht="12.75" customHeight="1">
      <c r="A46" s="296" t="s">
        <v>531</v>
      </c>
      <c r="B46" s="293">
        <v>1227</v>
      </c>
      <c r="C46" s="293">
        <v>854</v>
      </c>
      <c r="D46" s="294">
        <v>-0.30399348003259985</v>
      </c>
      <c r="E46" s="293">
        <v>172424.11124999999</v>
      </c>
      <c r="F46" s="295">
        <v>102777.96333999999</v>
      </c>
      <c r="G46" s="294">
        <v>-0.40392348497606079</v>
      </c>
    </row>
    <row r="47" spans="1:8" ht="12.75" customHeight="1">
      <c r="A47" s="292" t="s">
        <v>518</v>
      </c>
      <c r="B47" s="293">
        <v>47</v>
      </c>
      <c r="C47" s="293">
        <v>29</v>
      </c>
      <c r="D47" s="294">
        <v>-0.38297872340425532</v>
      </c>
      <c r="E47" s="293">
        <v>59888.980389999997</v>
      </c>
      <c r="F47" s="295">
        <v>47873.785920000002</v>
      </c>
      <c r="G47" s="294">
        <v>-0.20062446199211367</v>
      </c>
    </row>
    <row r="48" spans="1:8" ht="12.75" customHeight="1">
      <c r="A48" s="297" t="s">
        <v>583</v>
      </c>
      <c r="B48" s="293">
        <v>0</v>
      </c>
      <c r="C48" s="293">
        <v>0</v>
      </c>
      <c r="D48" s="294" t="e">
        <v>#DIV/0!</v>
      </c>
      <c r="E48" s="293">
        <v>0</v>
      </c>
      <c r="F48" s="295">
        <v>0</v>
      </c>
      <c r="G48" s="294" t="e">
        <v>#DIV/0!</v>
      </c>
    </row>
    <row r="49" spans="1:16" ht="34.5" customHeight="1">
      <c r="A49" s="296" t="s">
        <v>584</v>
      </c>
      <c r="B49" s="293">
        <v>110</v>
      </c>
      <c r="C49" s="293">
        <v>58</v>
      </c>
      <c r="D49" s="294">
        <v>-0.47272727272727272</v>
      </c>
      <c r="E49" s="293">
        <v>19168.166289999997</v>
      </c>
      <c r="F49" s="295">
        <v>9345.1495899999991</v>
      </c>
      <c r="G49" s="294">
        <v>-0.51246512323532223</v>
      </c>
    </row>
    <row r="50" spans="1:16" ht="12.75" customHeight="1">
      <c r="A50" s="292" t="s">
        <v>1470</v>
      </c>
      <c r="B50" s="293">
        <v>0</v>
      </c>
      <c r="C50" s="293">
        <v>1</v>
      </c>
      <c r="D50" s="294" t="e">
        <v>#DIV/0!</v>
      </c>
      <c r="E50" s="293">
        <v>0</v>
      </c>
      <c r="F50" s="295">
        <v>66.47014999999999</v>
      </c>
      <c r="G50" s="294" t="e">
        <v>#DIV/0!</v>
      </c>
    </row>
    <row r="51" spans="1:16" ht="22.5" customHeight="1">
      <c r="A51" s="298" t="s">
        <v>269</v>
      </c>
      <c r="B51" s="299">
        <v>13585</v>
      </c>
      <c r="C51" s="299">
        <v>16272</v>
      </c>
      <c r="D51" s="315">
        <v>0.19779168200220831</v>
      </c>
      <c r="E51" s="299">
        <v>996238.54908999987</v>
      </c>
      <c r="F51" s="299">
        <v>925804.01858000003</v>
      </c>
      <c r="G51" s="315">
        <v>-7.0700466845352722E-2</v>
      </c>
    </row>
    <row r="52" spans="1:16" ht="15" customHeight="1">
      <c r="A52" s="471" t="s">
        <v>270</v>
      </c>
      <c r="B52" s="472"/>
      <c r="C52" s="472"/>
      <c r="D52" s="473"/>
      <c r="E52" s="472"/>
      <c r="F52" s="472"/>
      <c r="G52" s="474"/>
    </row>
    <row r="53" spans="1:16" ht="12.75" customHeight="1">
      <c r="A53" s="292" t="s">
        <v>530</v>
      </c>
      <c r="B53" s="293">
        <v>8</v>
      </c>
      <c r="C53" s="293">
        <v>16</v>
      </c>
      <c r="D53" s="294">
        <v>1</v>
      </c>
      <c r="E53" s="293">
        <v>22520.942340000001</v>
      </c>
      <c r="F53" s="295">
        <v>11139.38048</v>
      </c>
      <c r="G53" s="294">
        <v>-0.50537680387311901</v>
      </c>
    </row>
    <row r="54" spans="1:16">
      <c r="A54" s="292" t="s">
        <v>529</v>
      </c>
      <c r="B54" s="293">
        <v>8719</v>
      </c>
      <c r="C54" s="293">
        <v>11924</v>
      </c>
      <c r="D54" s="294">
        <v>0.36758802614978781</v>
      </c>
      <c r="E54" s="293">
        <v>1113652.7067499999</v>
      </c>
      <c r="F54" s="295">
        <v>1509301.1247500002</v>
      </c>
      <c r="G54" s="294">
        <v>0.35527091668876809</v>
      </c>
    </row>
    <row r="55" spans="1:16" ht="12.75" customHeight="1">
      <c r="A55" s="296" t="s">
        <v>531</v>
      </c>
      <c r="B55" s="293">
        <v>3203</v>
      </c>
      <c r="C55" s="293">
        <v>3374</v>
      </c>
      <c r="D55" s="294">
        <v>5.3387449266312829E-2</v>
      </c>
      <c r="E55" s="293">
        <v>941004.34790999989</v>
      </c>
      <c r="F55" s="295">
        <v>988711.18801000016</v>
      </c>
      <c r="G55" s="294">
        <v>5.069778923546809E-2</v>
      </c>
    </row>
    <row r="56" spans="1:16" ht="12.75" customHeight="1">
      <c r="A56" s="292" t="s">
        <v>518</v>
      </c>
      <c r="B56" s="293">
        <v>162</v>
      </c>
      <c r="C56" s="293">
        <v>311</v>
      </c>
      <c r="D56" s="294">
        <v>0.91975308641975306</v>
      </c>
      <c r="E56" s="293">
        <v>112544.09930000002</v>
      </c>
      <c r="F56" s="295">
        <v>299356.77088999999</v>
      </c>
      <c r="G56" s="294">
        <v>1.6599064078164421</v>
      </c>
    </row>
    <row r="57" spans="1:16" ht="12.75" customHeight="1">
      <c r="A57" s="297" t="s">
        <v>583</v>
      </c>
      <c r="B57" s="293">
        <v>0</v>
      </c>
      <c r="C57" s="293">
        <v>0</v>
      </c>
      <c r="D57" s="294" t="e">
        <v>#DIV/0!</v>
      </c>
      <c r="E57" s="293">
        <v>0</v>
      </c>
      <c r="F57" s="295">
        <v>0</v>
      </c>
      <c r="G57" s="294" t="e">
        <v>#DIV/0!</v>
      </c>
    </row>
    <row r="58" spans="1:16" ht="29.25">
      <c r="A58" s="296" t="s">
        <v>584</v>
      </c>
      <c r="B58" s="293">
        <v>870</v>
      </c>
      <c r="C58" s="293">
        <v>959</v>
      </c>
      <c r="D58" s="294">
        <v>0.10229885057471265</v>
      </c>
      <c r="E58" s="293">
        <v>336588.29797999997</v>
      </c>
      <c r="F58" s="295">
        <v>331096.40115999995</v>
      </c>
      <c r="G58" s="294">
        <v>-1.6316362906729311E-2</v>
      </c>
    </row>
    <row r="59" spans="1:16" ht="12.75" customHeight="1">
      <c r="A59" s="292" t="s">
        <v>1470</v>
      </c>
      <c r="B59" s="293">
        <v>49</v>
      </c>
      <c r="C59" s="293">
        <v>71</v>
      </c>
      <c r="D59" s="294">
        <v>0.44897959183673469</v>
      </c>
      <c r="E59" s="293">
        <v>5131.8045099999999</v>
      </c>
      <c r="F59" s="295">
        <v>11131.616129999999</v>
      </c>
      <c r="G59" s="294">
        <v>1.1691426686867303</v>
      </c>
    </row>
    <row r="60" spans="1:16" ht="22.5" customHeight="1">
      <c r="A60" s="298" t="s">
        <v>269</v>
      </c>
      <c r="B60" s="299">
        <v>13011</v>
      </c>
      <c r="C60" s="299">
        <v>16655</v>
      </c>
      <c r="D60" s="315">
        <v>0.28007070939973866</v>
      </c>
      <c r="E60" s="299">
        <v>2531442.1987899998</v>
      </c>
      <c r="F60" s="299">
        <v>3150736.4814200001</v>
      </c>
      <c r="G60" s="315">
        <v>0.24464089400343242</v>
      </c>
    </row>
    <row r="61" spans="1:16" ht="12.75" customHeight="1">
      <c r="A61" s="27" t="s">
        <v>273</v>
      </c>
    </row>
    <row r="62" spans="1:16" ht="89.25" customHeight="1">
      <c r="A62" s="897" t="s">
        <v>1132</v>
      </c>
      <c r="B62" s="897"/>
      <c r="C62" s="897"/>
      <c r="D62" s="897"/>
      <c r="E62" s="897"/>
      <c r="F62" s="897"/>
      <c r="G62" s="897"/>
      <c r="J62" s="673"/>
      <c r="K62" s="673"/>
      <c r="L62" s="673"/>
      <c r="M62" s="673"/>
      <c r="N62" s="673"/>
      <c r="O62" s="673"/>
      <c r="P62" s="673"/>
    </row>
    <row r="63" spans="1:16" ht="22.5" customHeight="1">
      <c r="A63" s="890" t="s">
        <v>1199</v>
      </c>
      <c r="B63" s="891"/>
      <c r="C63" s="891"/>
      <c r="D63" s="891"/>
      <c r="E63" s="891"/>
      <c r="F63" s="891"/>
      <c r="G63" s="891"/>
    </row>
    <row r="64" spans="1:16" ht="12.75" customHeight="1"/>
    <row r="65" spans="1:1" ht="12.75" customHeight="1">
      <c r="A65" s="74" t="s">
        <v>279</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62" t="s">
        <v>800</v>
      </c>
    </row>
    <row r="2" spans="1:7" ht="12.75" customHeight="1">
      <c r="A2" s="69" t="s">
        <v>801</v>
      </c>
    </row>
    <row r="3" spans="1:7">
      <c r="D3" s="106"/>
      <c r="E3" s="107" t="s">
        <v>402</v>
      </c>
    </row>
    <row r="4" spans="1:7" ht="57.75" customHeight="1">
      <c r="A4" s="892" t="s">
        <v>285</v>
      </c>
      <c r="B4" s="892" t="s">
        <v>1133</v>
      </c>
      <c r="C4" s="893"/>
      <c r="D4" s="892" t="s">
        <v>1134</v>
      </c>
      <c r="E4" s="860"/>
    </row>
    <row r="5" spans="1:7" ht="15.75" customHeight="1">
      <c r="A5" s="892"/>
      <c r="B5" s="514" t="s">
        <v>1361</v>
      </c>
      <c r="C5" s="514" t="s">
        <v>1362</v>
      </c>
      <c r="D5" s="514" t="s">
        <v>1361</v>
      </c>
      <c r="E5" s="514" t="s">
        <v>1362</v>
      </c>
    </row>
    <row r="6" spans="1:7">
      <c r="A6" s="302" t="s">
        <v>1241</v>
      </c>
      <c r="B6" s="303">
        <v>883</v>
      </c>
      <c r="C6" s="303">
        <v>513</v>
      </c>
      <c r="D6" s="303">
        <v>101134.34106999999</v>
      </c>
      <c r="E6" s="303">
        <v>73302.904779999997</v>
      </c>
      <c r="F6" s="77"/>
      <c r="G6" s="77"/>
    </row>
    <row r="7" spans="1:7">
      <c r="A7" s="302" t="s">
        <v>1242</v>
      </c>
      <c r="B7" s="303">
        <v>114</v>
      </c>
      <c r="C7" s="303">
        <v>81</v>
      </c>
      <c r="D7" s="303">
        <v>15599.31336</v>
      </c>
      <c r="E7" s="303">
        <v>11363.31998</v>
      </c>
      <c r="F7" s="77"/>
      <c r="G7" s="77"/>
    </row>
    <row r="8" spans="1:7">
      <c r="A8" s="302" t="s">
        <v>1243</v>
      </c>
      <c r="B8" s="303">
        <v>248</v>
      </c>
      <c r="C8" s="303">
        <v>236</v>
      </c>
      <c r="D8" s="303">
        <v>39979.643920000002</v>
      </c>
      <c r="E8" s="303">
        <v>52783.824390000002</v>
      </c>
      <c r="F8" s="87"/>
      <c r="G8" s="77"/>
    </row>
    <row r="9" spans="1:7">
      <c r="A9" s="302" t="s">
        <v>1244</v>
      </c>
      <c r="B9" s="303">
        <v>3300</v>
      </c>
      <c r="C9" s="303">
        <v>3415</v>
      </c>
      <c r="D9" s="303">
        <v>720363.23838999995</v>
      </c>
      <c r="E9" s="303">
        <v>680925.35924999998</v>
      </c>
      <c r="F9" s="87"/>
      <c r="G9" s="77"/>
    </row>
    <row r="10" spans="1:7">
      <c r="A10" s="302" t="s">
        <v>1245</v>
      </c>
      <c r="B10" s="303">
        <v>427</v>
      </c>
      <c r="C10" s="303">
        <v>1485</v>
      </c>
      <c r="D10" s="303">
        <v>37534.714599999999</v>
      </c>
      <c r="E10" s="303">
        <v>165809.58936999997</v>
      </c>
      <c r="F10" s="77"/>
      <c r="G10" s="77"/>
    </row>
    <row r="11" spans="1:7">
      <c r="A11" s="302" t="s">
        <v>1246</v>
      </c>
      <c r="B11" s="303">
        <v>2</v>
      </c>
      <c r="C11" s="303">
        <v>0</v>
      </c>
      <c r="D11" s="303">
        <v>536.28072999999995</v>
      </c>
      <c r="E11" s="303">
        <v>0</v>
      </c>
      <c r="F11" s="77"/>
      <c r="G11" s="77"/>
    </row>
    <row r="12" spans="1:7">
      <c r="A12" s="302" t="s">
        <v>1247</v>
      </c>
      <c r="B12" s="303">
        <v>77</v>
      </c>
      <c r="C12" s="303">
        <v>3</v>
      </c>
      <c r="D12" s="303">
        <v>11963.125599999999</v>
      </c>
      <c r="E12" s="303">
        <v>175.34566000000001</v>
      </c>
      <c r="F12" s="77"/>
      <c r="G12" s="77"/>
    </row>
    <row r="13" spans="1:7">
      <c r="A13" s="302" t="s">
        <v>1248</v>
      </c>
      <c r="B13" s="303">
        <v>17</v>
      </c>
      <c r="C13" s="303">
        <v>37</v>
      </c>
      <c r="D13" s="303">
        <v>9041.9500000000007</v>
      </c>
      <c r="E13" s="303">
        <v>10975.241</v>
      </c>
      <c r="F13" s="77"/>
      <c r="G13" s="77"/>
    </row>
    <row r="14" spans="1:7">
      <c r="A14" s="302" t="s">
        <v>1249</v>
      </c>
      <c r="B14" s="303">
        <v>1770</v>
      </c>
      <c r="C14" s="303">
        <v>1639</v>
      </c>
      <c r="D14" s="303">
        <v>257392.58695999999</v>
      </c>
      <c r="E14" s="303">
        <v>244083.21313999998</v>
      </c>
      <c r="F14" s="77"/>
      <c r="G14" s="77"/>
    </row>
    <row r="15" spans="1:7">
      <c r="A15" s="302" t="s">
        <v>1250</v>
      </c>
      <c r="B15" s="303">
        <v>1606</v>
      </c>
      <c r="C15" s="303">
        <v>1277</v>
      </c>
      <c r="D15" s="303">
        <v>354772.20481999998</v>
      </c>
      <c r="E15" s="303">
        <v>333151.33689000004</v>
      </c>
      <c r="F15" s="77"/>
      <c r="G15" s="77"/>
    </row>
    <row r="16" spans="1:7">
      <c r="A16" s="302" t="s">
        <v>1251</v>
      </c>
      <c r="B16" s="303">
        <v>2002</v>
      </c>
      <c r="C16" s="303">
        <v>2562</v>
      </c>
      <c r="D16" s="303">
        <v>403006.60635000002</v>
      </c>
      <c r="E16" s="303">
        <v>521636.81677999999</v>
      </c>
      <c r="F16" s="77"/>
      <c r="G16" s="77"/>
    </row>
    <row r="17" spans="1:12">
      <c r="A17" s="302" t="s">
        <v>1252</v>
      </c>
      <c r="B17" s="303">
        <v>1071</v>
      </c>
      <c r="C17" s="303">
        <v>1213</v>
      </c>
      <c r="D17" s="303">
        <v>162092.97743</v>
      </c>
      <c r="E17" s="303">
        <v>123871.74888000001</v>
      </c>
      <c r="F17" s="77"/>
      <c r="G17" s="77"/>
    </row>
    <row r="18" spans="1:12">
      <c r="A18" s="302" t="s">
        <v>1253</v>
      </c>
      <c r="B18" s="303">
        <v>5725</v>
      </c>
      <c r="C18" s="303">
        <v>8043</v>
      </c>
      <c r="D18" s="303">
        <v>485555.76511000004</v>
      </c>
      <c r="E18" s="303">
        <v>618963.86068000004</v>
      </c>
      <c r="F18" s="77"/>
      <c r="G18" s="77"/>
    </row>
    <row r="19" spans="1:12">
      <c r="A19" s="302" t="s">
        <v>1254</v>
      </c>
      <c r="B19" s="303">
        <v>2184</v>
      </c>
      <c r="C19" s="303">
        <v>1606</v>
      </c>
      <c r="D19" s="303">
        <v>209100.46948000003</v>
      </c>
      <c r="E19" s="303">
        <v>194712.70596000002</v>
      </c>
      <c r="F19" s="77"/>
      <c r="G19" s="77"/>
    </row>
    <row r="20" spans="1:12">
      <c r="A20" s="302" t="s">
        <v>1255</v>
      </c>
      <c r="B20" s="303">
        <v>124</v>
      </c>
      <c r="C20" s="303">
        <v>139</v>
      </c>
      <c r="D20" s="303">
        <v>63649.723140000002</v>
      </c>
      <c r="E20" s="303">
        <v>77379.41</v>
      </c>
      <c r="F20" s="77"/>
      <c r="G20" s="77"/>
    </row>
    <row r="21" spans="1:12">
      <c r="A21" s="302" t="s">
        <v>1363</v>
      </c>
      <c r="B21" s="303">
        <v>1850</v>
      </c>
      <c r="C21" s="303">
        <v>2215</v>
      </c>
      <c r="D21" s="303">
        <v>155942.35804000002</v>
      </c>
      <c r="E21" s="303">
        <v>234636.94282999999</v>
      </c>
      <c r="F21" s="77"/>
      <c r="G21" s="77"/>
    </row>
    <row r="22" spans="1:12">
      <c r="A22" s="302" t="s">
        <v>1256</v>
      </c>
      <c r="B22" s="303">
        <v>5163</v>
      </c>
      <c r="C22" s="303">
        <v>8444</v>
      </c>
      <c r="D22" s="303">
        <v>496980.44464</v>
      </c>
      <c r="E22" s="303">
        <v>731515.34123999998</v>
      </c>
      <c r="F22" s="77"/>
      <c r="G22" s="77"/>
    </row>
    <row r="23" spans="1:12">
      <c r="A23" s="302" t="s">
        <v>1257</v>
      </c>
      <c r="B23" s="303">
        <v>33</v>
      </c>
      <c r="C23" s="303">
        <v>19</v>
      </c>
      <c r="D23" s="303">
        <v>3035.0042399999998</v>
      </c>
      <c r="E23" s="303">
        <v>1253.53917</v>
      </c>
      <c r="F23" s="77"/>
      <c r="G23" s="77"/>
    </row>
    <row r="24" spans="1:12">
      <c r="A24" s="481" t="s">
        <v>513</v>
      </c>
      <c r="B24" s="482">
        <v>26596</v>
      </c>
      <c r="C24" s="482">
        <v>32927</v>
      </c>
      <c r="D24" s="482">
        <v>3527680.7478800002</v>
      </c>
      <c r="E24" s="482">
        <v>4076540.5</v>
      </c>
    </row>
    <row r="25" spans="1:12">
      <c r="A25" s="27" t="s">
        <v>273</v>
      </c>
    </row>
    <row r="26" spans="1:12" ht="76.5" customHeight="1">
      <c r="A26" s="889" t="s">
        <v>1126</v>
      </c>
      <c r="B26" s="889"/>
      <c r="C26" s="889"/>
      <c r="D26" s="889"/>
      <c r="E26" s="889"/>
      <c r="H26" s="899"/>
      <c r="I26" s="899"/>
      <c r="J26" s="899"/>
      <c r="K26" s="899"/>
      <c r="L26" s="899"/>
    </row>
    <row r="27" spans="1:12" ht="21.75" customHeight="1">
      <c r="A27" s="890" t="s">
        <v>1199</v>
      </c>
      <c r="B27" s="890"/>
      <c r="C27" s="890"/>
      <c r="D27" s="521"/>
      <c r="E27" s="521"/>
      <c r="F27" s="130"/>
      <c r="G27" s="130"/>
    </row>
    <row r="28" spans="1:12" ht="12.75" customHeight="1"/>
    <row r="29" spans="1:12" ht="12.75" customHeight="1">
      <c r="A29" s="74" t="s">
        <v>279</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2" t="s">
        <v>802</v>
      </c>
    </row>
    <row r="2" spans="1:6" ht="12.75" customHeight="1">
      <c r="A2" s="69" t="s">
        <v>803</v>
      </c>
    </row>
    <row r="3" spans="1:6" ht="12.75" customHeight="1"/>
    <row r="4" spans="1:6" ht="12.75" customHeight="1">
      <c r="E4" s="107" t="s">
        <v>402</v>
      </c>
    </row>
    <row r="5" spans="1:6" ht="26.25" customHeight="1">
      <c r="A5" s="892" t="s">
        <v>304</v>
      </c>
      <c r="B5" s="461" t="s">
        <v>305</v>
      </c>
      <c r="C5" s="461" t="s">
        <v>305</v>
      </c>
      <c r="D5" s="896" t="s">
        <v>302</v>
      </c>
      <c r="E5" s="896" t="s">
        <v>303</v>
      </c>
    </row>
    <row r="6" spans="1:6" ht="26.25" customHeight="1">
      <c r="A6" s="895"/>
      <c r="B6" s="517" t="s">
        <v>1361</v>
      </c>
      <c r="C6" s="517" t="s">
        <v>1362</v>
      </c>
      <c r="D6" s="896"/>
      <c r="E6" s="896"/>
    </row>
    <row r="7" spans="1:6">
      <c r="A7" s="200" t="s">
        <v>286</v>
      </c>
      <c r="B7" s="304">
        <v>254280.69070999997</v>
      </c>
      <c r="C7" s="304">
        <v>270466.14844999998</v>
      </c>
      <c r="D7" s="305">
        <v>6.3651933989982257E-2</v>
      </c>
      <c r="E7" s="304">
        <v>16185.457740000013</v>
      </c>
    </row>
    <row r="8" spans="1:6">
      <c r="A8" s="200" t="s">
        <v>287</v>
      </c>
      <c r="B8" s="304">
        <v>125036.54530000003</v>
      </c>
      <c r="C8" s="304">
        <v>123484.97242000001</v>
      </c>
      <c r="D8" s="305">
        <v>-1.2408955128097426E-2</v>
      </c>
      <c r="E8" s="304">
        <v>-1551.5728800000215</v>
      </c>
    </row>
    <row r="9" spans="1:6">
      <c r="A9" s="306" t="s">
        <v>288</v>
      </c>
      <c r="B9" s="307">
        <v>129244.14541</v>
      </c>
      <c r="C9" s="307">
        <v>146981.17603</v>
      </c>
      <c r="D9" s="308">
        <v>0.13723662734379952</v>
      </c>
      <c r="E9" s="309">
        <v>17737.030620000005</v>
      </c>
    </row>
    <row r="10" spans="1:6">
      <c r="A10" s="200" t="s">
        <v>289</v>
      </c>
      <c r="B10" s="304">
        <v>14856.92222</v>
      </c>
      <c r="C10" s="304">
        <v>16123.02342</v>
      </c>
      <c r="D10" s="305">
        <v>8.521961556045618E-2</v>
      </c>
      <c r="E10" s="304">
        <v>1266.1011999999992</v>
      </c>
    </row>
    <row r="11" spans="1:6">
      <c r="A11" s="200" t="s">
        <v>290</v>
      </c>
      <c r="B11" s="304">
        <v>11398.514709999998</v>
      </c>
      <c r="C11" s="304">
        <v>12293.139010000001</v>
      </c>
      <c r="D11" s="305">
        <v>7.8486041625681541E-2</v>
      </c>
      <c r="E11" s="304">
        <v>894.62430000000313</v>
      </c>
      <c r="F11" s="87"/>
    </row>
    <row r="12" spans="1:6" ht="21.75">
      <c r="A12" s="306" t="s">
        <v>291</v>
      </c>
      <c r="B12" s="307">
        <v>3458.4075100000005</v>
      </c>
      <c r="C12" s="307">
        <v>3829.8844100000001</v>
      </c>
      <c r="D12" s="308">
        <v>0.10741270336878248</v>
      </c>
      <c r="E12" s="309">
        <v>371.47689999999966</v>
      </c>
      <c r="F12" s="87"/>
    </row>
    <row r="13" spans="1:6">
      <c r="A13" s="200" t="s">
        <v>292</v>
      </c>
      <c r="B13" s="304">
        <v>838456.25884999998</v>
      </c>
      <c r="C13" s="304">
        <v>1112962.2792</v>
      </c>
      <c r="D13" s="305">
        <v>0.32739456286783969</v>
      </c>
      <c r="E13" s="304">
        <v>274506.02035000001</v>
      </c>
    </row>
    <row r="14" spans="1:6">
      <c r="A14" s="200" t="s">
        <v>293</v>
      </c>
      <c r="B14" s="304">
        <v>793173.45473999996</v>
      </c>
      <c r="C14" s="304">
        <v>870219.07779999997</v>
      </c>
      <c r="D14" s="305">
        <v>9.7135907158233573E-2</v>
      </c>
      <c r="E14" s="304">
        <v>77045.623060000013</v>
      </c>
    </row>
    <row r="15" spans="1:6" ht="21.75">
      <c r="A15" s="306" t="s">
        <v>294</v>
      </c>
      <c r="B15" s="307">
        <v>45282.804110000012</v>
      </c>
      <c r="C15" s="307">
        <v>242743.20140000002</v>
      </c>
      <c r="D15" s="308">
        <v>4.3606044539629973</v>
      </c>
      <c r="E15" s="309">
        <v>197460.39728999999</v>
      </c>
    </row>
    <row r="16" spans="1:6" ht="22.5">
      <c r="A16" s="200" t="s">
        <v>295</v>
      </c>
      <c r="B16" s="304">
        <v>177985.35702999998</v>
      </c>
      <c r="C16" s="304">
        <v>393554.26183999999</v>
      </c>
      <c r="D16" s="305">
        <v>1.2111608977679282</v>
      </c>
      <c r="E16" s="304">
        <v>215568.90481000001</v>
      </c>
    </row>
    <row r="17" spans="1:7" ht="33.75">
      <c r="A17" s="200" t="s">
        <v>296</v>
      </c>
      <c r="B17" s="304">
        <v>-71387.297779999994</v>
      </c>
      <c r="C17" s="304">
        <v>100509.31237999999</v>
      </c>
      <c r="D17" s="305">
        <v>-2.4079439270799639</v>
      </c>
      <c r="E17" s="304">
        <v>171896.61015999998</v>
      </c>
    </row>
    <row r="18" spans="1:7">
      <c r="A18" s="200" t="s">
        <v>297</v>
      </c>
      <c r="B18" s="304">
        <v>249372.65480999998</v>
      </c>
      <c r="C18" s="304">
        <v>293044.94946000003</v>
      </c>
      <c r="D18" s="305">
        <v>0.17512864304738826</v>
      </c>
      <c r="E18" s="304">
        <v>43672.294650000054</v>
      </c>
    </row>
    <row r="19" spans="1:7">
      <c r="A19" s="200" t="s">
        <v>298</v>
      </c>
      <c r="B19" s="304">
        <v>38778.098109999999</v>
      </c>
      <c r="C19" s="304">
        <v>40099.582710000002</v>
      </c>
      <c r="D19" s="305">
        <v>3.4078117917268932E-2</v>
      </c>
      <c r="E19" s="304">
        <v>1321.4846000000034</v>
      </c>
    </row>
    <row r="20" spans="1:7">
      <c r="A20" s="306" t="s">
        <v>299</v>
      </c>
      <c r="B20" s="307">
        <v>210594.55669999999</v>
      </c>
      <c r="C20" s="307">
        <v>252945.36675000002</v>
      </c>
      <c r="D20" s="308">
        <v>0.20110116193710734</v>
      </c>
      <c r="E20" s="309">
        <v>42350.810050000029</v>
      </c>
    </row>
    <row r="21" spans="1:7" ht="12.75" customHeight="1">
      <c r="A21" s="36" t="s">
        <v>248</v>
      </c>
    </row>
    <row r="22" spans="1:7" ht="12.75" customHeight="1">
      <c r="A22" s="890"/>
      <c r="B22" s="890"/>
      <c r="C22" s="890"/>
      <c r="D22" s="890"/>
      <c r="E22" s="890"/>
      <c r="F22" s="130"/>
      <c r="G22" s="130"/>
    </row>
    <row r="23" spans="1:7" ht="24" customHeight="1">
      <c r="A23" s="890" t="s">
        <v>1199</v>
      </c>
      <c r="B23" s="890"/>
      <c r="C23" s="890"/>
      <c r="D23" s="521"/>
      <c r="E23" s="521"/>
      <c r="F23" s="130"/>
      <c r="G23" s="130"/>
    </row>
    <row r="24" spans="1:7" ht="12.75" customHeight="1"/>
    <row r="25" spans="1:7" ht="12.75" customHeight="1">
      <c r="A25" s="74" t="s">
        <v>279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56" t="s">
        <v>1068</v>
      </c>
      <c r="B1" s="477"/>
      <c r="C1" s="477"/>
      <c r="D1" s="477"/>
      <c r="E1" s="478" t="s">
        <v>1342</v>
      </c>
    </row>
    <row r="2" spans="1:6" ht="15" customHeight="1">
      <c r="A2" s="479" t="s">
        <v>1069</v>
      </c>
      <c r="B2" s="477"/>
      <c r="C2" s="477"/>
      <c r="D2" s="477"/>
      <c r="E2" s="480" t="s">
        <v>1343</v>
      </c>
    </row>
    <row r="3" spans="1:6">
      <c r="A3" s="68" t="s">
        <v>666</v>
      </c>
    </row>
    <row r="4" spans="1:6" ht="27.75" customHeight="1">
      <c r="A4" s="901" t="s">
        <v>1071</v>
      </c>
      <c r="B4" s="901"/>
      <c r="C4" s="901"/>
      <c r="D4" s="901"/>
      <c r="E4" s="901"/>
    </row>
    <row r="5" spans="1:6">
      <c r="B5" s="743"/>
      <c r="C5" s="745"/>
      <c r="D5" s="746"/>
      <c r="E5" s="743" t="s">
        <v>1320</v>
      </c>
    </row>
    <row r="6" spans="1:6">
      <c r="B6" s="744"/>
      <c r="C6" s="745"/>
      <c r="D6" s="742"/>
      <c r="E6" s="748" t="s">
        <v>1321</v>
      </c>
    </row>
    <row r="7" spans="1:6">
      <c r="B7" s="744"/>
      <c r="C7" s="745"/>
      <c r="D7" s="742"/>
      <c r="E7" s="747"/>
    </row>
    <row r="8" spans="1:6">
      <c r="A8" s="717" t="s">
        <v>1288</v>
      </c>
    </row>
    <row r="9" spans="1:6">
      <c r="A9" s="718" t="s">
        <v>1323</v>
      </c>
    </row>
    <row r="10" spans="1:6" ht="12.75" customHeight="1">
      <c r="A10"/>
      <c r="B10"/>
      <c r="C10"/>
      <c r="D10"/>
      <c r="E10" s="107" t="s">
        <v>402</v>
      </c>
    </row>
    <row r="11" spans="1:6" ht="22.5" customHeight="1">
      <c r="A11" s="900" t="s">
        <v>272</v>
      </c>
      <c r="B11" s="719" t="s">
        <v>301</v>
      </c>
      <c r="C11" s="719" t="s">
        <v>301</v>
      </c>
      <c r="D11" s="900" t="s">
        <v>302</v>
      </c>
      <c r="E11" s="900" t="s">
        <v>303</v>
      </c>
    </row>
    <row r="12" spans="1:6" ht="22.5" customHeight="1">
      <c r="A12" s="831"/>
      <c r="B12" s="720" t="s">
        <v>1090</v>
      </c>
      <c r="C12" s="720" t="s">
        <v>1273</v>
      </c>
      <c r="D12" s="900"/>
      <c r="E12" s="900"/>
    </row>
    <row r="13" spans="1:6" ht="15">
      <c r="A13" s="721" t="s">
        <v>1289</v>
      </c>
      <c r="B13" s="287">
        <v>136669.84463000001</v>
      </c>
      <c r="C13" s="287">
        <v>274712.42512999999</v>
      </c>
      <c r="D13" s="288">
        <v>1.0100441752437512</v>
      </c>
      <c r="E13" s="287">
        <v>138042.58049999998</v>
      </c>
      <c r="F13" s="87"/>
    </row>
    <row r="14" spans="1:6">
      <c r="A14" s="721" t="s">
        <v>1290</v>
      </c>
      <c r="B14" s="287">
        <v>5671067.6303099999</v>
      </c>
      <c r="C14" s="287">
        <v>3154084.9454200002</v>
      </c>
      <c r="D14" s="288">
        <v>-0.44382871955847453</v>
      </c>
      <c r="E14" s="287">
        <v>-2516982.6848899997</v>
      </c>
    </row>
    <row r="15" spans="1:6" ht="22.5">
      <c r="A15" s="722" t="s">
        <v>1291</v>
      </c>
      <c r="B15" s="287">
        <v>8196.6311500000011</v>
      </c>
      <c r="C15" s="287">
        <v>4591.7712300000003</v>
      </c>
      <c r="D15" s="288">
        <v>-0.4397977478832874</v>
      </c>
      <c r="E15" s="287">
        <v>-3604.8599200000008</v>
      </c>
      <c r="F15" s="87"/>
    </row>
    <row r="16" spans="1:6">
      <c r="A16" s="723" t="s">
        <v>1292</v>
      </c>
      <c r="B16" s="724">
        <v>5815934.1061199997</v>
      </c>
      <c r="C16" s="724">
        <v>3433389.1417800006</v>
      </c>
      <c r="D16" s="725">
        <v>-0.4096581771504067</v>
      </c>
      <c r="E16" s="724">
        <v>-2382544.964339999</v>
      </c>
    </row>
    <row r="17" spans="1:5">
      <c r="A17" s="721" t="s">
        <v>1293</v>
      </c>
      <c r="B17" s="726">
        <v>778836.04825000011</v>
      </c>
      <c r="C17" s="726">
        <v>119869.88967999998</v>
      </c>
      <c r="D17" s="727">
        <v>-0.84609098416882378</v>
      </c>
      <c r="E17" s="726">
        <v>-658966.15857000009</v>
      </c>
    </row>
    <row r="18" spans="1:5">
      <c r="A18" s="721" t="s">
        <v>1294</v>
      </c>
      <c r="B18" s="287">
        <v>0</v>
      </c>
      <c r="C18" s="287">
        <v>0</v>
      </c>
      <c r="D18" s="288"/>
      <c r="E18" s="287">
        <v>0</v>
      </c>
    </row>
    <row r="19" spans="1:5">
      <c r="A19" s="721" t="s">
        <v>1295</v>
      </c>
      <c r="B19" s="287">
        <v>412781.30134000006</v>
      </c>
      <c r="C19" s="287">
        <v>304464.23976000003</v>
      </c>
      <c r="D19" s="288">
        <v>-0.26240786883604822</v>
      </c>
      <c r="E19" s="287">
        <v>-108317.06158000004</v>
      </c>
    </row>
    <row r="20" spans="1:5">
      <c r="A20" s="721" t="s">
        <v>1296</v>
      </c>
      <c r="B20" s="287">
        <v>4609664.0134800002</v>
      </c>
      <c r="C20" s="287">
        <v>3004488.0004900005</v>
      </c>
      <c r="D20" s="288">
        <v>-0.34821974189355182</v>
      </c>
      <c r="E20" s="287">
        <v>-1605176.0129899997</v>
      </c>
    </row>
    <row r="21" spans="1:5" ht="22.5">
      <c r="A21" s="722" t="s">
        <v>1297</v>
      </c>
      <c r="B21" s="287">
        <v>14652.74302</v>
      </c>
      <c r="C21" s="287">
        <v>4567.0118500000008</v>
      </c>
      <c r="D21" s="288">
        <v>-0.68831693535017036</v>
      </c>
      <c r="E21" s="287">
        <v>-10085.731169999999</v>
      </c>
    </row>
    <row r="22" spans="1:5">
      <c r="A22" s="723" t="s">
        <v>1298</v>
      </c>
      <c r="B22" s="284">
        <v>5815934.1060899999</v>
      </c>
      <c r="C22" s="284">
        <v>3433389.1417800006</v>
      </c>
      <c r="D22" s="285">
        <v>-0.40965817714736158</v>
      </c>
      <c r="E22" s="284">
        <v>-2382544.9643099993</v>
      </c>
    </row>
    <row r="23" spans="1:5">
      <c r="A23" s="36" t="s">
        <v>1299</v>
      </c>
    </row>
    <row r="25" spans="1:5">
      <c r="A25" s="728" t="s">
        <v>1300</v>
      </c>
    </row>
    <row r="26" spans="1:5">
      <c r="A26" s="729" t="s">
        <v>1329</v>
      </c>
    </row>
    <row r="27" spans="1:5">
      <c r="E27" s="107" t="s">
        <v>402</v>
      </c>
    </row>
    <row r="28" spans="1:5" ht="24" customHeight="1">
      <c r="A28" s="900" t="s">
        <v>272</v>
      </c>
      <c r="B28" s="719" t="s">
        <v>1301</v>
      </c>
      <c r="C28" s="719" t="s">
        <v>1301</v>
      </c>
      <c r="D28" s="900" t="s">
        <v>302</v>
      </c>
      <c r="E28" s="900" t="s">
        <v>303</v>
      </c>
    </row>
    <row r="29" spans="1:5" ht="22.5">
      <c r="A29" s="831"/>
      <c r="B29" s="720" t="s">
        <v>1361</v>
      </c>
      <c r="C29" s="720" t="s">
        <v>1362</v>
      </c>
      <c r="D29" s="900"/>
      <c r="E29" s="900"/>
    </row>
    <row r="30" spans="1:5">
      <c r="A30" s="722" t="s">
        <v>1302</v>
      </c>
      <c r="B30" s="310">
        <v>179106.17455</v>
      </c>
      <c r="C30" s="310">
        <v>110618.24248999999</v>
      </c>
      <c r="D30" s="288">
        <v>-0.38238733104581296</v>
      </c>
      <c r="E30" s="287">
        <v>-68487.932060000006</v>
      </c>
    </row>
    <row r="31" spans="1:5">
      <c r="A31" s="722" t="s">
        <v>1303</v>
      </c>
      <c r="B31" s="310">
        <v>74535.351819999996</v>
      </c>
      <c r="C31" s="310">
        <v>51575.571819999997</v>
      </c>
      <c r="D31" s="288">
        <v>-0.30803879554291208</v>
      </c>
      <c r="E31" s="287">
        <v>-22959.78</v>
      </c>
    </row>
    <row r="32" spans="1:5">
      <c r="A32" s="722" t="s">
        <v>1304</v>
      </c>
      <c r="B32" s="310">
        <v>104774.08255000001</v>
      </c>
      <c r="C32" s="310">
        <v>59042.670670000007</v>
      </c>
      <c r="D32" s="288">
        <v>-0.43647637628490976</v>
      </c>
      <c r="E32" s="287">
        <v>-45731.41188</v>
      </c>
    </row>
    <row r="33" spans="1:5">
      <c r="A33" s="722" t="s">
        <v>1305</v>
      </c>
      <c r="B33" s="310">
        <v>12963.001030000001</v>
      </c>
      <c r="C33" s="310">
        <v>5758.9936299999999</v>
      </c>
      <c r="D33" s="288">
        <v>-0.55573608173970812</v>
      </c>
      <c r="E33" s="287">
        <v>-7204.0074000000013</v>
      </c>
    </row>
    <row r="34" spans="1:5">
      <c r="A34" s="722" t="s">
        <v>1306</v>
      </c>
      <c r="B34" s="310">
        <v>10740.059369999999</v>
      </c>
      <c r="C34" s="310">
        <v>5952.3172500000001</v>
      </c>
      <c r="D34" s="288">
        <v>-0.4457835804309897</v>
      </c>
      <c r="E34" s="287">
        <v>-4787.742119999999</v>
      </c>
    </row>
    <row r="35" spans="1:5" ht="22.5">
      <c r="A35" s="722" t="s">
        <v>1307</v>
      </c>
      <c r="B35" s="310">
        <v>2222.94166</v>
      </c>
      <c r="C35" s="310">
        <v>-193.32361999999989</v>
      </c>
      <c r="D35" s="730"/>
      <c r="E35" s="287">
        <v>-2416.2652799999996</v>
      </c>
    </row>
    <row r="36" spans="1:5">
      <c r="A36" s="722" t="s">
        <v>1308</v>
      </c>
      <c r="B36" s="310">
        <v>48938.643060000002</v>
      </c>
      <c r="C36" s="310">
        <v>26756.123530000001</v>
      </c>
      <c r="D36" s="288">
        <v>-0.45327205952162747</v>
      </c>
      <c r="E36" s="287">
        <v>-22182.519530000001</v>
      </c>
    </row>
    <row r="37" spans="1:5">
      <c r="A37" s="722" t="s">
        <v>1309</v>
      </c>
      <c r="B37" s="310">
        <v>24135.716480000003</v>
      </c>
      <c r="C37" s="310">
        <v>822682.07905000006</v>
      </c>
      <c r="D37" s="288">
        <v>33.085670493010369</v>
      </c>
      <c r="E37" s="287">
        <v>798546.36257000011</v>
      </c>
    </row>
    <row r="38" spans="1:5" ht="22.5">
      <c r="A38" s="722" t="s">
        <v>1310</v>
      </c>
      <c r="B38" s="310">
        <v>26990.960129999996</v>
      </c>
      <c r="C38" s="310">
        <v>-794388.88020999997</v>
      </c>
      <c r="D38" s="730"/>
      <c r="E38" s="287">
        <v>-821379.84034</v>
      </c>
    </row>
    <row r="39" spans="1:5">
      <c r="A39" s="722" t="s">
        <v>1311</v>
      </c>
      <c r="B39" s="310">
        <v>241007.81864000001</v>
      </c>
      <c r="C39" s="310">
        <v>143133.35965000003</v>
      </c>
      <c r="D39" s="288">
        <v>-0.40610491204103943</v>
      </c>
      <c r="E39" s="287">
        <v>-97874.458989999985</v>
      </c>
    </row>
    <row r="40" spans="1:5">
      <c r="A40" s="722" t="s">
        <v>1312</v>
      </c>
      <c r="B40" s="310">
        <v>109411.12767</v>
      </c>
      <c r="C40" s="310">
        <v>880209.96812000021</v>
      </c>
      <c r="D40" s="288">
        <v>7.0449766569890633</v>
      </c>
      <c r="E40" s="287">
        <v>770798.84045000025</v>
      </c>
    </row>
    <row r="41" spans="1:5" ht="22.5">
      <c r="A41" s="722" t="s">
        <v>1313</v>
      </c>
      <c r="B41" s="310">
        <v>131596.69097</v>
      </c>
      <c r="C41" s="310">
        <v>-737076.60846999998</v>
      </c>
      <c r="D41" s="730"/>
      <c r="E41" s="287">
        <v>-868673.29943999997</v>
      </c>
    </row>
    <row r="42" spans="1:5">
      <c r="A42" s="722" t="s">
        <v>1314</v>
      </c>
      <c r="B42" s="310">
        <v>22056.423039999998</v>
      </c>
      <c r="C42" s="310">
        <v>-70734.857619999995</v>
      </c>
      <c r="D42" s="730"/>
      <c r="E42" s="287">
        <v>-92791.280659999989</v>
      </c>
    </row>
    <row r="43" spans="1:5" ht="21.75">
      <c r="A43" s="731" t="s">
        <v>1315</v>
      </c>
      <c r="B43" s="732">
        <v>109540.26793</v>
      </c>
      <c r="C43" s="732">
        <v>-666341.75085000007</v>
      </c>
      <c r="D43" s="733"/>
      <c r="E43" s="724">
        <v>-775882.01878000004</v>
      </c>
    </row>
    <row r="44" spans="1:5">
      <c r="A44" s="36" t="s">
        <v>1299</v>
      </c>
    </row>
    <row r="46" spans="1:5">
      <c r="A46" s="728" t="s">
        <v>1316</v>
      </c>
    </row>
    <row r="47" spans="1:5">
      <c r="A47" s="729" t="s">
        <v>1330</v>
      </c>
    </row>
    <row r="48" spans="1:5">
      <c r="B48" s="107" t="s">
        <v>402</v>
      </c>
    </row>
    <row r="49" spans="1:5" ht="22.5">
      <c r="A49" s="900" t="s">
        <v>272</v>
      </c>
      <c r="B49" s="719" t="s">
        <v>1301</v>
      </c>
      <c r="C49" s="734"/>
      <c r="D49" s="902"/>
      <c r="E49" s="902"/>
    </row>
    <row r="50" spans="1:5" ht="22.5">
      <c r="A50" s="831"/>
      <c r="B50" s="720" t="s">
        <v>1362</v>
      </c>
      <c r="C50" s="735"/>
      <c r="D50" s="902"/>
      <c r="E50" s="902"/>
    </row>
    <row r="51" spans="1:5">
      <c r="A51" s="311" t="s">
        <v>667</v>
      </c>
      <c r="B51" s="312">
        <v>1318541.90435</v>
      </c>
      <c r="C51" s="736"/>
      <c r="D51" s="737"/>
      <c r="E51" s="738"/>
    </row>
    <row r="52" spans="1:5" ht="22.5">
      <c r="A52" s="722" t="s">
        <v>1317</v>
      </c>
      <c r="B52" s="312">
        <v>2601351.8862999999</v>
      </c>
      <c r="C52" s="736"/>
      <c r="D52" s="737"/>
      <c r="E52" s="738"/>
    </row>
    <row r="53" spans="1:5" ht="22.5">
      <c r="A53" s="722" t="s">
        <v>1318</v>
      </c>
      <c r="B53" s="312">
        <v>486255.51323000004</v>
      </c>
      <c r="C53" s="736"/>
      <c r="D53" s="737"/>
      <c r="E53" s="738"/>
    </row>
    <row r="54" spans="1:5">
      <c r="A54" s="313" t="s">
        <v>357</v>
      </c>
      <c r="B54" s="314">
        <v>4406149.3038799996</v>
      </c>
      <c r="C54" s="739"/>
      <c r="D54" s="740"/>
      <c r="E54" s="741"/>
    </row>
    <row r="55" spans="1:5">
      <c r="A55" s="36" t="s">
        <v>1299</v>
      </c>
    </row>
    <row r="56" spans="1:5">
      <c r="A56" s="36" t="s">
        <v>1488</v>
      </c>
    </row>
    <row r="57" spans="1:5">
      <c r="A57" s="728" t="s">
        <v>1319</v>
      </c>
    </row>
    <row r="58" spans="1:5">
      <c r="A58" s="729" t="s">
        <v>1486</v>
      </c>
    </row>
    <row r="59" spans="1:5">
      <c r="A59" s="36"/>
      <c r="B59" s="107" t="s">
        <v>402</v>
      </c>
    </row>
    <row r="60" spans="1:5" ht="22.5">
      <c r="A60" s="900" t="s">
        <v>272</v>
      </c>
      <c r="B60" s="719" t="s">
        <v>301</v>
      </c>
    </row>
    <row r="61" spans="1:5">
      <c r="A61" s="831"/>
      <c r="B61" s="720" t="s">
        <v>1273</v>
      </c>
    </row>
    <row r="62" spans="1:5">
      <c r="A62" s="311" t="s">
        <v>667</v>
      </c>
      <c r="B62" s="312">
        <v>911556.77454999997</v>
      </c>
    </row>
    <row r="63" spans="1:5" ht="22.5">
      <c r="A63" s="722" t="s">
        <v>1317</v>
      </c>
      <c r="B63" s="312">
        <v>1898824.8941000002</v>
      </c>
    </row>
    <row r="64" spans="1:5" ht="22.5">
      <c r="A64" s="722" t="s">
        <v>1318</v>
      </c>
      <c r="B64" s="312">
        <v>431888.07721000002</v>
      </c>
    </row>
    <row r="65" spans="1:5">
      <c r="A65" s="313" t="s">
        <v>357</v>
      </c>
      <c r="B65" s="314">
        <v>3242269.7458600001</v>
      </c>
    </row>
    <row r="66" spans="1:5">
      <c r="A66" s="36" t="s">
        <v>1299</v>
      </c>
    </row>
    <row r="67" spans="1:5">
      <c r="A67" s="74" t="s">
        <v>279</v>
      </c>
      <c r="E67" s="53" t="s">
        <v>354</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98" t="s">
        <v>274</v>
      </c>
      <c r="S1" s="340" t="str">
        <f>Naslovnica!A20</f>
        <v>Srpanj 2017.</v>
      </c>
    </row>
    <row r="2" spans="1:19" ht="12.75" customHeight="1">
      <c r="A2" s="7" t="s">
        <v>8</v>
      </c>
      <c r="S2" s="19" t="str">
        <f>Naslovnica!A24</f>
        <v>July 2017</v>
      </c>
    </row>
    <row r="3" spans="1:19" ht="12.75" customHeight="1"/>
    <row r="4" spans="1:19" ht="26.25" customHeight="1">
      <c r="A4" s="588"/>
      <c r="B4" s="804" t="s">
        <v>698</v>
      </c>
      <c r="C4" s="804"/>
      <c r="D4" s="804"/>
      <c r="E4" s="803" t="s">
        <v>699</v>
      </c>
      <c r="F4" s="803"/>
      <c r="G4" s="803"/>
      <c r="H4" s="803" t="s">
        <v>700</v>
      </c>
      <c r="I4" s="803"/>
      <c r="J4" s="803"/>
      <c r="K4" s="802" t="s">
        <v>871</v>
      </c>
      <c r="L4" s="802"/>
      <c r="M4" s="802"/>
      <c r="N4" s="802" t="s">
        <v>872</v>
      </c>
      <c r="O4" s="802"/>
      <c r="P4" s="802"/>
      <c r="Q4" s="803" t="s">
        <v>889</v>
      </c>
      <c r="R4" s="803"/>
      <c r="S4" s="803"/>
    </row>
    <row r="5" spans="1:19" ht="21" customHeight="1">
      <c r="A5" s="588" t="s">
        <v>701</v>
      </c>
      <c r="B5" s="804" t="s">
        <v>702</v>
      </c>
      <c r="C5" s="804"/>
      <c r="D5" s="804"/>
      <c r="E5" s="804" t="s">
        <v>702</v>
      </c>
      <c r="F5" s="804"/>
      <c r="G5" s="804"/>
      <c r="H5" s="804" t="s">
        <v>702</v>
      </c>
      <c r="I5" s="804"/>
      <c r="J5" s="804"/>
      <c r="K5" s="804" t="s">
        <v>703</v>
      </c>
      <c r="L5" s="804"/>
      <c r="M5" s="804"/>
      <c r="N5" s="804" t="s">
        <v>703</v>
      </c>
      <c r="O5" s="804"/>
      <c r="P5" s="804"/>
      <c r="Q5" s="804" t="s">
        <v>703</v>
      </c>
      <c r="R5" s="804"/>
      <c r="S5" s="804"/>
    </row>
    <row r="6" spans="1:19">
      <c r="A6" s="588"/>
      <c r="B6" s="641" t="s">
        <v>683</v>
      </c>
      <c r="C6" s="641" t="s">
        <v>684</v>
      </c>
      <c r="D6" s="641" t="s">
        <v>685</v>
      </c>
      <c r="E6" s="641" t="s">
        <v>683</v>
      </c>
      <c r="F6" s="641" t="s">
        <v>684</v>
      </c>
      <c r="G6" s="641" t="s">
        <v>685</v>
      </c>
      <c r="H6" s="641" t="s">
        <v>683</v>
      </c>
      <c r="I6" s="641" t="s">
        <v>684</v>
      </c>
      <c r="J6" s="641" t="s">
        <v>685</v>
      </c>
      <c r="K6" s="641" t="s">
        <v>683</v>
      </c>
      <c r="L6" s="641" t="s">
        <v>684</v>
      </c>
      <c r="M6" s="641" t="s">
        <v>685</v>
      </c>
      <c r="N6" s="641" t="s">
        <v>683</v>
      </c>
      <c r="O6" s="641" t="s">
        <v>684</v>
      </c>
      <c r="P6" s="641" t="s">
        <v>685</v>
      </c>
      <c r="Q6" s="636" t="s">
        <v>683</v>
      </c>
      <c r="R6" s="636" t="s">
        <v>684</v>
      </c>
      <c r="S6" s="636" t="s">
        <v>685</v>
      </c>
    </row>
    <row r="7" spans="1:19" ht="12.75" customHeight="1">
      <c r="A7" s="589" t="s">
        <v>30</v>
      </c>
      <c r="B7" s="637">
        <v>10</v>
      </c>
      <c r="C7" s="637">
        <v>2089</v>
      </c>
      <c r="D7" s="637">
        <v>11</v>
      </c>
      <c r="E7" s="637">
        <v>2</v>
      </c>
      <c r="F7" s="637">
        <v>1401</v>
      </c>
      <c r="G7" s="637">
        <v>4</v>
      </c>
      <c r="H7" s="637">
        <v>12</v>
      </c>
      <c r="I7" s="637">
        <v>3490</v>
      </c>
      <c r="J7" s="637">
        <v>15</v>
      </c>
      <c r="K7" s="637">
        <v>3</v>
      </c>
      <c r="L7" s="637">
        <v>-182</v>
      </c>
      <c r="M7" s="637">
        <v>1</v>
      </c>
      <c r="N7" s="637">
        <v>0</v>
      </c>
      <c r="O7" s="637">
        <v>-132</v>
      </c>
      <c r="P7" s="637">
        <v>1</v>
      </c>
      <c r="Q7" s="639">
        <v>0.33333333333333326</v>
      </c>
      <c r="R7" s="639">
        <v>-8.2544689800210347E-2</v>
      </c>
      <c r="S7" s="639">
        <v>0.15384615384615374</v>
      </c>
    </row>
    <row r="8" spans="1:19" ht="12.75" customHeight="1">
      <c r="A8" s="143" t="s">
        <v>31</v>
      </c>
      <c r="B8" s="637">
        <v>246</v>
      </c>
      <c r="C8" s="637">
        <v>90011</v>
      </c>
      <c r="D8" s="637">
        <v>96</v>
      </c>
      <c r="E8" s="637">
        <v>166</v>
      </c>
      <c r="F8" s="637">
        <v>75324</v>
      </c>
      <c r="G8" s="637">
        <v>87</v>
      </c>
      <c r="H8" s="637">
        <v>412</v>
      </c>
      <c r="I8" s="637">
        <v>165335</v>
      </c>
      <c r="J8" s="637">
        <v>183</v>
      </c>
      <c r="K8" s="637">
        <v>3</v>
      </c>
      <c r="L8" s="637">
        <v>-72</v>
      </c>
      <c r="M8" s="637">
        <v>-1</v>
      </c>
      <c r="N8" s="637">
        <v>8</v>
      </c>
      <c r="O8" s="637">
        <v>32</v>
      </c>
      <c r="P8" s="637">
        <v>0</v>
      </c>
      <c r="Q8" s="639">
        <v>2.7431421446383997E-2</v>
      </c>
      <c r="R8" s="639">
        <v>-2.4187452758883676E-4</v>
      </c>
      <c r="S8" s="639">
        <v>-5.4347826086956763E-3</v>
      </c>
    </row>
    <row r="9" spans="1:19" ht="12.75" customHeight="1">
      <c r="A9" s="143" t="s">
        <v>32</v>
      </c>
      <c r="B9" s="637">
        <v>407</v>
      </c>
      <c r="C9" s="637">
        <v>120394</v>
      </c>
      <c r="D9" s="637">
        <v>50</v>
      </c>
      <c r="E9" s="637">
        <v>279</v>
      </c>
      <c r="F9" s="637">
        <v>114411</v>
      </c>
      <c r="G9" s="637">
        <v>80</v>
      </c>
      <c r="H9" s="637">
        <v>686</v>
      </c>
      <c r="I9" s="637">
        <v>234805</v>
      </c>
      <c r="J9" s="637">
        <v>130</v>
      </c>
      <c r="K9" s="637">
        <v>-3</v>
      </c>
      <c r="L9" s="637">
        <v>-370</v>
      </c>
      <c r="M9" s="637">
        <v>2</v>
      </c>
      <c r="N9" s="637">
        <v>-5</v>
      </c>
      <c r="O9" s="637">
        <v>-217</v>
      </c>
      <c r="P9" s="637">
        <v>-1</v>
      </c>
      <c r="Q9" s="639">
        <v>-1.1527377521613813E-2</v>
      </c>
      <c r="R9" s="639">
        <v>-2.4937126155519795E-3</v>
      </c>
      <c r="S9" s="639">
        <v>7.7519379844961378E-3</v>
      </c>
    </row>
    <row r="10" spans="1:19" ht="12.75" customHeight="1">
      <c r="A10" s="143" t="s">
        <v>33</v>
      </c>
      <c r="B10" s="637">
        <v>806</v>
      </c>
      <c r="C10" s="637">
        <v>146640</v>
      </c>
      <c r="D10" s="637">
        <v>70</v>
      </c>
      <c r="E10" s="637">
        <v>415</v>
      </c>
      <c r="F10" s="637">
        <v>139763</v>
      </c>
      <c r="G10" s="637">
        <v>58</v>
      </c>
      <c r="H10" s="637">
        <v>1221</v>
      </c>
      <c r="I10" s="637">
        <v>286403</v>
      </c>
      <c r="J10" s="637">
        <v>128</v>
      </c>
      <c r="K10" s="637">
        <v>8</v>
      </c>
      <c r="L10" s="637">
        <v>-42</v>
      </c>
      <c r="M10" s="637">
        <v>1</v>
      </c>
      <c r="N10" s="637">
        <v>9</v>
      </c>
      <c r="O10" s="637">
        <v>-157</v>
      </c>
      <c r="P10" s="637">
        <v>0</v>
      </c>
      <c r="Q10" s="639">
        <v>1.4119601328903553E-2</v>
      </c>
      <c r="R10" s="639">
        <v>-6.9434267730161814E-4</v>
      </c>
      <c r="S10" s="639">
        <v>7.8740157480314821E-3</v>
      </c>
    </row>
    <row r="11" spans="1:19" ht="12.75" customHeight="1">
      <c r="A11" s="143" t="s">
        <v>34</v>
      </c>
      <c r="B11" s="637">
        <v>850</v>
      </c>
      <c r="C11" s="637">
        <v>154226</v>
      </c>
      <c r="D11" s="637">
        <v>75</v>
      </c>
      <c r="E11" s="637">
        <v>373</v>
      </c>
      <c r="F11" s="637">
        <v>146617</v>
      </c>
      <c r="G11" s="637">
        <v>83</v>
      </c>
      <c r="H11" s="637">
        <v>1223</v>
      </c>
      <c r="I11" s="637">
        <v>300843</v>
      </c>
      <c r="J11" s="637">
        <v>158</v>
      </c>
      <c r="K11" s="637">
        <v>5</v>
      </c>
      <c r="L11" s="637">
        <v>193</v>
      </c>
      <c r="M11" s="637">
        <v>-3</v>
      </c>
      <c r="N11" s="637">
        <v>1</v>
      </c>
      <c r="O11" s="637">
        <v>247</v>
      </c>
      <c r="P11" s="637">
        <v>1</v>
      </c>
      <c r="Q11" s="639">
        <v>4.9301561216104073E-3</v>
      </c>
      <c r="R11" s="639">
        <v>1.4646990875590848E-3</v>
      </c>
      <c r="S11" s="639">
        <v>-1.2499999999999956E-2</v>
      </c>
    </row>
    <row r="12" spans="1:19" ht="12.75" customHeight="1">
      <c r="A12" s="143" t="s">
        <v>35</v>
      </c>
      <c r="B12" s="637">
        <v>646</v>
      </c>
      <c r="C12" s="637">
        <v>135784</v>
      </c>
      <c r="D12" s="637">
        <v>81</v>
      </c>
      <c r="E12" s="637">
        <v>369</v>
      </c>
      <c r="F12" s="637">
        <v>135135</v>
      </c>
      <c r="G12" s="637">
        <v>84</v>
      </c>
      <c r="H12" s="637">
        <v>1015</v>
      </c>
      <c r="I12" s="637">
        <v>270919</v>
      </c>
      <c r="J12" s="637">
        <v>165</v>
      </c>
      <c r="K12" s="637">
        <v>-8</v>
      </c>
      <c r="L12" s="637">
        <v>366</v>
      </c>
      <c r="M12" s="637">
        <v>1</v>
      </c>
      <c r="N12" s="637">
        <v>2</v>
      </c>
      <c r="O12" s="637">
        <v>241</v>
      </c>
      <c r="P12" s="637">
        <v>0</v>
      </c>
      <c r="Q12" s="639">
        <v>-5.8765915768853594E-3</v>
      </c>
      <c r="R12" s="639">
        <v>2.2455532865726102E-3</v>
      </c>
      <c r="S12" s="639">
        <v>6.0975609756097615E-3</v>
      </c>
    </row>
    <row r="13" spans="1:19" ht="12.75" customHeight="1">
      <c r="A13" s="143" t="s">
        <v>36</v>
      </c>
      <c r="B13" s="637">
        <v>471</v>
      </c>
      <c r="C13" s="637">
        <v>115068</v>
      </c>
      <c r="D13" s="637">
        <v>101</v>
      </c>
      <c r="E13" s="637">
        <v>215</v>
      </c>
      <c r="F13" s="637">
        <v>121925</v>
      </c>
      <c r="G13" s="637">
        <v>111</v>
      </c>
      <c r="H13" s="637">
        <v>686</v>
      </c>
      <c r="I13" s="637">
        <v>236993</v>
      </c>
      <c r="J13" s="637">
        <v>212</v>
      </c>
      <c r="K13" s="637">
        <v>9</v>
      </c>
      <c r="L13" s="637">
        <v>238</v>
      </c>
      <c r="M13" s="637">
        <v>0</v>
      </c>
      <c r="N13" s="637">
        <v>3</v>
      </c>
      <c r="O13" s="637">
        <v>177</v>
      </c>
      <c r="P13" s="637">
        <v>-1</v>
      </c>
      <c r="Q13" s="639">
        <v>1.7804154302670572E-2</v>
      </c>
      <c r="R13" s="639">
        <v>1.7541783259644728E-3</v>
      </c>
      <c r="S13" s="639">
        <v>-4.6948356807511304E-3</v>
      </c>
    </row>
    <row r="14" spans="1:19" ht="12.75" customHeight="1">
      <c r="A14" s="143" t="s">
        <v>37</v>
      </c>
      <c r="B14" s="637">
        <v>267</v>
      </c>
      <c r="C14" s="637">
        <v>109331</v>
      </c>
      <c r="D14" s="637">
        <v>161</v>
      </c>
      <c r="E14" s="637">
        <v>137</v>
      </c>
      <c r="F14" s="637">
        <v>113138</v>
      </c>
      <c r="G14" s="637">
        <v>247</v>
      </c>
      <c r="H14" s="637">
        <v>404</v>
      </c>
      <c r="I14" s="637">
        <v>222469</v>
      </c>
      <c r="J14" s="637">
        <v>408</v>
      </c>
      <c r="K14" s="637">
        <v>7</v>
      </c>
      <c r="L14" s="637">
        <v>217</v>
      </c>
      <c r="M14" s="637">
        <v>-5</v>
      </c>
      <c r="N14" s="637">
        <v>0</v>
      </c>
      <c r="O14" s="637">
        <v>186</v>
      </c>
      <c r="P14" s="637">
        <v>-5</v>
      </c>
      <c r="Q14" s="639">
        <v>1.7632241813602123E-2</v>
      </c>
      <c r="R14" s="639">
        <v>1.8147757873785419E-3</v>
      </c>
      <c r="S14" s="639">
        <v>-2.3923444976076569E-2</v>
      </c>
    </row>
    <row r="15" spans="1:19" ht="12.75" customHeight="1">
      <c r="A15" s="143" t="s">
        <v>38</v>
      </c>
      <c r="B15" s="637">
        <v>0</v>
      </c>
      <c r="C15" s="637">
        <v>41064</v>
      </c>
      <c r="D15" s="637">
        <v>264</v>
      </c>
      <c r="E15" s="637">
        <v>0</v>
      </c>
      <c r="F15" s="637">
        <v>29243</v>
      </c>
      <c r="G15" s="637">
        <v>7887</v>
      </c>
      <c r="H15" s="637">
        <v>0</v>
      </c>
      <c r="I15" s="637">
        <v>70307</v>
      </c>
      <c r="J15" s="637">
        <v>8151</v>
      </c>
      <c r="K15" s="637">
        <v>0</v>
      </c>
      <c r="L15" s="637">
        <v>1202</v>
      </c>
      <c r="M15" s="637">
        <v>-3</v>
      </c>
      <c r="N15" s="637">
        <v>0</v>
      </c>
      <c r="O15" s="637">
        <v>1212</v>
      </c>
      <c r="P15" s="637">
        <v>163</v>
      </c>
      <c r="Q15" s="639" t="s">
        <v>1341</v>
      </c>
      <c r="R15" s="639">
        <v>3.5555948330461273E-2</v>
      </c>
      <c r="S15" s="639">
        <v>2.0022525341008679E-2</v>
      </c>
    </row>
    <row r="16" spans="1:19" ht="12.75" customHeight="1">
      <c r="A16" s="143" t="s">
        <v>39</v>
      </c>
      <c r="B16" s="637">
        <v>0</v>
      </c>
      <c r="C16" s="637">
        <v>9</v>
      </c>
      <c r="D16" s="637">
        <v>10086</v>
      </c>
      <c r="E16" s="637">
        <v>0</v>
      </c>
      <c r="F16" s="637">
        <v>1</v>
      </c>
      <c r="G16" s="637">
        <v>5965</v>
      </c>
      <c r="H16" s="637">
        <v>0</v>
      </c>
      <c r="I16" s="637">
        <v>10</v>
      </c>
      <c r="J16" s="637">
        <v>16051</v>
      </c>
      <c r="K16" s="637">
        <v>0</v>
      </c>
      <c r="L16" s="637">
        <v>-3</v>
      </c>
      <c r="M16" s="637">
        <v>196</v>
      </c>
      <c r="N16" s="637">
        <v>0</v>
      </c>
      <c r="O16" s="637">
        <v>0</v>
      </c>
      <c r="P16" s="637">
        <v>120</v>
      </c>
      <c r="Q16" s="639" t="s">
        <v>1341</v>
      </c>
      <c r="R16" s="639">
        <v>-0.23076923076923073</v>
      </c>
      <c r="S16" s="639">
        <v>2.0082618366698446E-2</v>
      </c>
    </row>
    <row r="17" spans="1:19" ht="12.75" customHeight="1">
      <c r="A17" s="143" t="s">
        <v>40</v>
      </c>
      <c r="B17" s="637">
        <v>0</v>
      </c>
      <c r="C17" s="637">
        <v>0</v>
      </c>
      <c r="D17" s="637">
        <v>205</v>
      </c>
      <c r="E17" s="637">
        <v>0</v>
      </c>
      <c r="F17" s="637">
        <v>0</v>
      </c>
      <c r="G17" s="637">
        <v>101</v>
      </c>
      <c r="H17" s="637">
        <v>0</v>
      </c>
      <c r="I17" s="637">
        <v>0</v>
      </c>
      <c r="J17" s="637">
        <v>306</v>
      </c>
      <c r="K17" s="637">
        <v>0</v>
      </c>
      <c r="L17" s="637">
        <v>0</v>
      </c>
      <c r="M17" s="637">
        <v>26</v>
      </c>
      <c r="N17" s="637">
        <v>0</v>
      </c>
      <c r="O17" s="637">
        <v>0</v>
      </c>
      <c r="P17" s="637">
        <v>24</v>
      </c>
      <c r="Q17" s="639" t="s">
        <v>1341</v>
      </c>
      <c r="R17" s="639" t="s">
        <v>1341</v>
      </c>
      <c r="S17" s="639">
        <v>0.1953125</v>
      </c>
    </row>
    <row r="18" spans="1:19" ht="24">
      <c r="A18" s="590" t="s">
        <v>704</v>
      </c>
      <c r="B18" s="638">
        <v>3703</v>
      </c>
      <c r="C18" s="638">
        <v>914616</v>
      </c>
      <c r="D18" s="638">
        <v>11200</v>
      </c>
      <c r="E18" s="638">
        <v>1956</v>
      </c>
      <c r="F18" s="638">
        <v>876958</v>
      </c>
      <c r="G18" s="638">
        <v>14707</v>
      </c>
      <c r="H18" s="638">
        <v>5659</v>
      </c>
      <c r="I18" s="638">
        <v>1791574</v>
      </c>
      <c r="J18" s="638">
        <v>25907</v>
      </c>
      <c r="K18" s="638">
        <v>24</v>
      </c>
      <c r="L18" s="638">
        <v>1547</v>
      </c>
      <c r="M18" s="638">
        <v>215</v>
      </c>
      <c r="N18" s="638">
        <v>18</v>
      </c>
      <c r="O18" s="638">
        <v>1589</v>
      </c>
      <c r="P18" s="638">
        <v>302</v>
      </c>
      <c r="Q18" s="640">
        <v>7.4773010503828008E-3</v>
      </c>
      <c r="R18" s="640">
        <v>1.7534854437224467E-3</v>
      </c>
      <c r="S18" s="640">
        <v>2.0362347380858514E-2</v>
      </c>
    </row>
    <row r="19" spans="1:19" ht="24">
      <c r="A19" s="785" t="s">
        <v>1471</v>
      </c>
      <c r="B19" s="806">
        <v>929519</v>
      </c>
      <c r="C19" s="806"/>
      <c r="D19" s="806"/>
      <c r="E19" s="806">
        <v>893621</v>
      </c>
      <c r="F19" s="806"/>
      <c r="G19" s="806"/>
      <c r="H19" s="806">
        <v>1823140</v>
      </c>
      <c r="I19" s="806"/>
      <c r="J19" s="806"/>
      <c r="K19" s="806">
        <v>1786</v>
      </c>
      <c r="L19" s="806"/>
      <c r="M19" s="806"/>
      <c r="N19" s="806">
        <v>1909</v>
      </c>
      <c r="O19" s="806"/>
      <c r="P19" s="806"/>
      <c r="Q19" s="805">
        <v>2.0308390745529259E-3</v>
      </c>
      <c r="R19" s="805"/>
      <c r="S19" s="805"/>
    </row>
    <row r="20" spans="1:19" ht="12.75" customHeight="1">
      <c r="A20" s="23" t="s">
        <v>41</v>
      </c>
    </row>
    <row r="21" spans="1:19" ht="12.75" customHeight="1"/>
    <row r="22" spans="1:19" ht="12.75" customHeight="1">
      <c r="A22" s="498" t="s">
        <v>705</v>
      </c>
      <c r="N22" s="340" t="str">
        <f>Naslovnica!A20</f>
        <v>Srpanj 2017.</v>
      </c>
    </row>
    <row r="23" spans="1:19" ht="12.75" customHeight="1">
      <c r="A23" s="22" t="s">
        <v>706</v>
      </c>
      <c r="K23" s="77"/>
      <c r="N23" s="19" t="str">
        <f>Naslovnica!A24</f>
        <v>July 2017</v>
      </c>
    </row>
    <row r="24" spans="1:19" ht="12.75" customHeight="1">
      <c r="A24" s="58"/>
      <c r="B24" s="58"/>
      <c r="C24" s="58"/>
      <c r="D24" s="58"/>
      <c r="E24" s="58"/>
      <c r="F24" s="58"/>
      <c r="G24" s="58"/>
      <c r="H24" s="58"/>
      <c r="I24" s="58"/>
      <c r="J24" s="58"/>
      <c r="K24" s="58"/>
      <c r="L24" s="58"/>
      <c r="M24" s="58"/>
      <c r="N24" s="58"/>
    </row>
    <row r="25" spans="1:19" ht="12.75" customHeight="1">
      <c r="A25" s="591"/>
      <c r="B25" s="591"/>
      <c r="C25" s="591"/>
      <c r="D25" s="591"/>
      <c r="E25" s="591"/>
      <c r="F25" s="591"/>
      <c r="G25" s="591"/>
      <c r="H25" s="591"/>
      <c r="I25" s="591"/>
      <c r="J25" s="591"/>
      <c r="K25" s="591"/>
      <c r="L25" s="591"/>
      <c r="M25" s="591"/>
      <c r="N25" s="591"/>
      <c r="O25" s="591"/>
    </row>
    <row r="26" spans="1:19" ht="12.75" customHeight="1">
      <c r="A26" s="591"/>
      <c r="B26" s="591"/>
      <c r="C26" s="591"/>
      <c r="D26" s="591"/>
      <c r="E26" s="591"/>
      <c r="F26" s="591"/>
      <c r="G26" s="591"/>
      <c r="H26" s="591"/>
      <c r="I26" s="591"/>
      <c r="J26" s="591"/>
      <c r="K26" s="592"/>
      <c r="L26" s="591"/>
      <c r="M26" s="591"/>
      <c r="N26" s="591"/>
      <c r="O26" s="591"/>
    </row>
    <row r="27" spans="1:19" ht="12.75" customHeight="1">
      <c r="A27" s="591"/>
      <c r="B27" s="591"/>
      <c r="C27" s="591"/>
      <c r="D27" s="591"/>
      <c r="E27" s="591"/>
      <c r="F27" s="591"/>
      <c r="G27" s="591"/>
      <c r="H27" s="591"/>
      <c r="I27" s="591"/>
      <c r="J27" s="591"/>
      <c r="K27" s="592"/>
      <c r="L27" s="591"/>
      <c r="M27" s="591"/>
      <c r="N27" s="591"/>
      <c r="O27" s="591"/>
    </row>
    <row r="28" spans="1:19" ht="12.75" customHeight="1">
      <c r="A28" s="591"/>
      <c r="B28" s="591"/>
      <c r="C28" s="591"/>
      <c r="D28" s="591"/>
      <c r="E28" s="591"/>
      <c r="F28" s="591"/>
      <c r="G28" s="591"/>
      <c r="H28" s="591"/>
      <c r="I28" s="591"/>
      <c r="J28" s="591"/>
      <c r="K28" s="592"/>
      <c r="L28" s="591"/>
      <c r="M28" s="591"/>
      <c r="N28" s="591"/>
      <c r="O28" s="591"/>
    </row>
    <row r="29" spans="1:19" ht="12.75" customHeight="1">
      <c r="A29" s="591"/>
      <c r="B29" s="591"/>
      <c r="C29" s="591"/>
      <c r="D29" s="591"/>
      <c r="E29" s="591"/>
      <c r="F29" s="591"/>
      <c r="G29" s="591"/>
      <c r="H29" s="591"/>
      <c r="I29" s="591"/>
      <c r="J29" s="591"/>
      <c r="K29" s="593"/>
      <c r="L29" s="591"/>
      <c r="M29" s="591"/>
      <c r="N29" s="591"/>
      <c r="O29" s="591"/>
    </row>
    <row r="30" spans="1:19" ht="12.75" customHeight="1">
      <c r="A30" s="591"/>
      <c r="B30" s="591"/>
      <c r="C30" s="591"/>
      <c r="D30" s="591"/>
      <c r="E30" s="591"/>
      <c r="F30" s="591"/>
      <c r="G30" s="591"/>
      <c r="H30" s="591"/>
      <c r="I30" s="591"/>
      <c r="J30" s="591"/>
      <c r="K30" s="593"/>
      <c r="L30" s="591"/>
      <c r="M30" s="591"/>
      <c r="N30" s="591"/>
      <c r="O30" s="591"/>
    </row>
    <row r="31" spans="1:19" ht="12.75" customHeight="1">
      <c r="A31" s="591"/>
      <c r="B31" s="591"/>
      <c r="C31" s="591"/>
      <c r="D31" s="591"/>
      <c r="E31" s="591"/>
      <c r="F31" s="591"/>
      <c r="G31" s="591"/>
      <c r="H31" s="591"/>
      <c r="I31" s="591"/>
      <c r="J31" s="591"/>
      <c r="K31" s="591"/>
      <c r="L31" s="591"/>
      <c r="M31" s="591"/>
      <c r="N31" s="591"/>
      <c r="O31" s="591"/>
    </row>
    <row r="32" spans="1:19" ht="12.75" customHeight="1">
      <c r="A32" s="591"/>
      <c r="B32" s="591"/>
      <c r="C32" s="591"/>
      <c r="D32" s="591"/>
      <c r="E32" s="591"/>
      <c r="F32" s="591"/>
      <c r="G32" s="591"/>
      <c r="H32" s="591"/>
      <c r="I32" s="591"/>
      <c r="J32" s="591"/>
      <c r="K32" s="591"/>
      <c r="L32" s="591"/>
      <c r="M32" s="591"/>
      <c r="N32" s="591"/>
      <c r="O32" s="591"/>
    </row>
    <row r="33" spans="1:15" ht="12.75" customHeight="1">
      <c r="A33" s="591"/>
      <c r="B33" s="591"/>
      <c r="C33" s="591"/>
      <c r="D33" s="591"/>
      <c r="E33" s="591"/>
      <c r="F33" s="591"/>
      <c r="G33" s="591"/>
      <c r="H33" s="591"/>
      <c r="I33" s="591"/>
      <c r="J33" s="591"/>
      <c r="K33" s="591"/>
      <c r="L33" s="591"/>
      <c r="M33" s="591"/>
      <c r="N33" s="591"/>
      <c r="O33" s="591"/>
    </row>
    <row r="34" spans="1:15" ht="12.75" customHeight="1">
      <c r="A34" s="591"/>
      <c r="B34" s="591"/>
      <c r="C34" s="591"/>
      <c r="D34" s="591"/>
      <c r="E34" s="591"/>
      <c r="F34" s="591"/>
      <c r="G34" s="591"/>
      <c r="H34" s="591"/>
      <c r="I34" s="591"/>
      <c r="J34" s="591"/>
      <c r="K34" s="591"/>
      <c r="L34" s="591"/>
      <c r="M34" s="591"/>
      <c r="N34" s="591"/>
      <c r="O34" s="591"/>
    </row>
    <row r="35" spans="1:15" ht="12.75" customHeight="1">
      <c r="A35" s="591"/>
      <c r="B35" s="591"/>
      <c r="C35" s="591"/>
      <c r="D35" s="591"/>
      <c r="E35" s="591"/>
      <c r="F35" s="591"/>
      <c r="G35" s="591"/>
      <c r="H35" s="591"/>
      <c r="I35" s="591"/>
      <c r="J35" s="591"/>
      <c r="K35" s="591"/>
      <c r="L35" s="591"/>
      <c r="M35" s="591"/>
      <c r="N35" s="591"/>
      <c r="O35" s="591"/>
    </row>
    <row r="36" spans="1:15" ht="12.75" customHeight="1">
      <c r="A36" s="591"/>
      <c r="B36" s="591"/>
      <c r="C36" s="591"/>
      <c r="D36" s="591"/>
      <c r="E36" s="591"/>
      <c r="F36" s="591"/>
      <c r="G36" s="591"/>
      <c r="H36" s="591"/>
      <c r="I36" s="591"/>
      <c r="J36" s="591"/>
      <c r="K36" s="591"/>
      <c r="L36" s="591"/>
      <c r="M36" s="591"/>
      <c r="N36" s="591"/>
      <c r="O36" s="591"/>
    </row>
    <row r="37" spans="1:15" ht="12.75" customHeight="1">
      <c r="A37" s="591"/>
      <c r="B37" s="591"/>
      <c r="C37" s="591"/>
      <c r="D37" s="591"/>
      <c r="E37" s="591"/>
      <c r="F37" s="591"/>
      <c r="G37" s="591"/>
      <c r="H37" s="591"/>
      <c r="I37" s="591"/>
      <c r="J37" s="591"/>
      <c r="K37" s="591"/>
      <c r="L37" s="591"/>
      <c r="M37" s="591"/>
      <c r="N37" s="591"/>
      <c r="O37" s="591"/>
    </row>
    <row r="38" spans="1:15" ht="12.75" customHeight="1">
      <c r="A38" s="591"/>
      <c r="B38" s="591"/>
      <c r="C38" s="591"/>
      <c r="D38" s="591"/>
      <c r="E38" s="591"/>
      <c r="F38" s="591"/>
      <c r="G38" s="591"/>
      <c r="H38" s="591"/>
      <c r="I38" s="591"/>
      <c r="J38" s="591"/>
      <c r="K38" s="591"/>
      <c r="L38" s="591"/>
      <c r="M38" s="591"/>
      <c r="N38" s="591"/>
      <c r="O38" s="591"/>
    </row>
    <row r="39" spans="1:15" ht="12.75" customHeight="1">
      <c r="A39" s="591"/>
      <c r="B39" s="591"/>
      <c r="C39" s="591"/>
      <c r="D39" s="591"/>
      <c r="E39" s="591"/>
      <c r="F39" s="591"/>
      <c r="G39" s="591"/>
      <c r="H39" s="591"/>
      <c r="I39" s="591"/>
      <c r="J39" s="591"/>
      <c r="K39" s="591"/>
      <c r="L39" s="591"/>
      <c r="M39" s="591"/>
      <c r="N39" s="591"/>
      <c r="O39" s="591"/>
    </row>
    <row r="40" spans="1:15" ht="12.75" customHeight="1">
      <c r="A40" s="591"/>
      <c r="B40" s="591"/>
      <c r="C40" s="591"/>
      <c r="D40" s="591"/>
      <c r="E40" s="591"/>
      <c r="F40" s="591"/>
      <c r="G40" s="591"/>
      <c r="H40" s="591"/>
      <c r="I40" s="591"/>
      <c r="J40" s="591"/>
      <c r="K40" s="591"/>
      <c r="L40" s="591"/>
      <c r="M40" s="591"/>
      <c r="N40" s="591"/>
      <c r="O40" s="591"/>
    </row>
    <row r="41" spans="1:15" ht="12.75" customHeight="1">
      <c r="A41" s="591"/>
      <c r="B41" s="591"/>
      <c r="C41" s="591"/>
      <c r="D41" s="591"/>
      <c r="E41" s="591"/>
      <c r="F41" s="591"/>
      <c r="G41" s="591"/>
      <c r="H41" s="591"/>
      <c r="I41" s="591"/>
      <c r="J41" s="591"/>
      <c r="K41" s="591"/>
      <c r="L41" s="591"/>
      <c r="M41" s="591"/>
      <c r="N41" s="591"/>
      <c r="O41" s="591"/>
    </row>
    <row r="42" spans="1:15" ht="12.75" customHeight="1">
      <c r="A42" s="591"/>
      <c r="B42" s="591"/>
      <c r="C42" s="591"/>
      <c r="D42" s="591"/>
      <c r="E42" s="591"/>
      <c r="F42" s="591"/>
      <c r="G42" s="591"/>
      <c r="H42" s="591"/>
      <c r="I42" s="591"/>
      <c r="J42" s="591"/>
      <c r="K42" s="591"/>
      <c r="L42" s="591"/>
      <c r="M42" s="591"/>
      <c r="N42" s="591"/>
      <c r="O42" s="591"/>
    </row>
    <row r="43" spans="1:15" ht="12.75" customHeight="1">
      <c r="A43" s="591"/>
      <c r="B43" s="591"/>
      <c r="C43" s="591"/>
      <c r="D43" s="591"/>
      <c r="E43" s="591"/>
      <c r="F43" s="591"/>
      <c r="G43" s="591"/>
      <c r="H43" s="591"/>
      <c r="I43" s="591"/>
      <c r="J43" s="591"/>
      <c r="K43" s="591"/>
      <c r="L43" s="591"/>
      <c r="M43" s="591"/>
      <c r="N43" s="591"/>
      <c r="O43" s="591"/>
    </row>
    <row r="44" spans="1:15" ht="12.75" customHeight="1">
      <c r="A44" s="591"/>
      <c r="B44" s="591"/>
      <c r="C44" s="591"/>
      <c r="D44" s="591"/>
      <c r="E44" s="591"/>
      <c r="F44" s="591"/>
      <c r="G44" s="591"/>
      <c r="H44" s="591"/>
      <c r="I44" s="591"/>
      <c r="J44" s="591"/>
      <c r="K44" s="591"/>
      <c r="L44" s="591"/>
      <c r="M44" s="591"/>
      <c r="N44" s="591"/>
      <c r="O44" s="591"/>
    </row>
    <row r="45" spans="1:15" ht="12.75" customHeight="1">
      <c r="A45" s="591"/>
      <c r="B45" s="591"/>
      <c r="C45" s="591"/>
      <c r="D45" s="591"/>
      <c r="E45" s="591"/>
      <c r="F45" s="591"/>
      <c r="G45" s="591"/>
      <c r="H45" s="591"/>
      <c r="I45" s="591"/>
      <c r="J45" s="591"/>
      <c r="K45" s="591"/>
      <c r="L45" s="591"/>
      <c r="M45" s="591"/>
      <c r="N45" s="591"/>
      <c r="O45" s="591"/>
    </row>
    <row r="46" spans="1:15" ht="12.75" customHeight="1">
      <c r="A46" s="591"/>
      <c r="B46" s="591"/>
      <c r="C46" s="591"/>
      <c r="D46" s="591"/>
      <c r="E46" s="591"/>
      <c r="F46" s="591"/>
      <c r="G46" s="591"/>
      <c r="H46" s="591"/>
      <c r="I46" s="591"/>
      <c r="J46" s="591"/>
      <c r="K46" s="591"/>
      <c r="L46" s="591"/>
      <c r="M46" s="591"/>
      <c r="N46" s="591"/>
      <c r="O46" s="591"/>
    </row>
    <row r="47" spans="1:15" ht="12.75" customHeight="1">
      <c r="A47" s="23" t="s">
        <v>41</v>
      </c>
      <c r="B47" s="58"/>
      <c r="C47" s="58"/>
      <c r="D47" s="58"/>
      <c r="E47" s="58"/>
      <c r="F47" s="58"/>
      <c r="G47" s="58"/>
      <c r="H47" s="58"/>
      <c r="I47" s="58"/>
      <c r="J47" s="58"/>
    </row>
    <row r="48" spans="1:15" ht="12.75" customHeight="1">
      <c r="A48" s="73" t="s">
        <v>279</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99" t="s">
        <v>574</v>
      </c>
      <c r="M1" s="340" t="str">
        <f>Naslovnica!A20</f>
        <v>Srpanj 2017.</v>
      </c>
    </row>
    <row r="2" spans="1:15" ht="12.75" customHeight="1">
      <c r="A2" s="25" t="s">
        <v>1450</v>
      </c>
      <c r="M2" s="19" t="str">
        <f>Naslovnica!A24</f>
        <v>July 2017</v>
      </c>
    </row>
    <row r="3" spans="1:15" ht="12.75" customHeight="1"/>
    <row r="4" spans="1:15" ht="12.75" customHeight="1">
      <c r="J4" s="808" t="s">
        <v>57</v>
      </c>
      <c r="K4" s="808"/>
      <c r="L4" s="808"/>
      <c r="M4" s="808"/>
    </row>
    <row r="5" spans="1:15" ht="24.75" customHeight="1">
      <c r="A5" s="348"/>
      <c r="B5" s="348"/>
      <c r="C5" s="814" t="s">
        <v>43</v>
      </c>
      <c r="D5" s="814"/>
      <c r="E5" s="814"/>
      <c r="F5" s="809" t="s">
        <v>547</v>
      </c>
      <c r="G5" s="809" t="s">
        <v>44</v>
      </c>
      <c r="H5" s="814" t="s">
        <v>45</v>
      </c>
      <c r="I5" s="814"/>
      <c r="J5" s="814"/>
      <c r="K5" s="809" t="s">
        <v>46</v>
      </c>
      <c r="L5" s="809" t="s">
        <v>47</v>
      </c>
      <c r="M5" s="809" t="s">
        <v>48</v>
      </c>
    </row>
    <row r="6" spans="1:15" ht="81" customHeight="1">
      <c r="A6" s="809" t="s">
        <v>49</v>
      </c>
      <c r="B6" s="809"/>
      <c r="C6" s="349" t="s">
        <v>548</v>
      </c>
      <c r="D6" s="349" t="s">
        <v>50</v>
      </c>
      <c r="E6" s="349" t="s">
        <v>48</v>
      </c>
      <c r="F6" s="809"/>
      <c r="G6" s="809"/>
      <c r="H6" s="349" t="s">
        <v>51</v>
      </c>
      <c r="I6" s="349" t="s">
        <v>52</v>
      </c>
      <c r="J6" s="349" t="s">
        <v>48</v>
      </c>
      <c r="K6" s="809"/>
      <c r="L6" s="809"/>
      <c r="M6" s="809"/>
    </row>
    <row r="7" spans="1:15" ht="19.5" customHeight="1">
      <c r="A7" s="148" t="str">
        <f>Naslovnica!A20</f>
        <v>Srpanj 2017.</v>
      </c>
      <c r="B7" s="149" t="str">
        <f>Naslovnica!A24</f>
        <v>July 2017</v>
      </c>
      <c r="C7" s="150">
        <v>487515.31289</v>
      </c>
      <c r="D7" s="150">
        <v>239.91848000000002</v>
      </c>
      <c r="E7" s="150">
        <v>487755.23136999999</v>
      </c>
      <c r="F7" s="150">
        <v>2316.9029999999998</v>
      </c>
      <c r="G7" s="150">
        <v>22403.451960000002</v>
      </c>
      <c r="H7" s="150">
        <v>129817.92757999999</v>
      </c>
      <c r="I7" s="150">
        <v>1345.82303</v>
      </c>
      <c r="J7" s="150">
        <v>131163.75060999999</v>
      </c>
      <c r="K7" s="151">
        <v>0</v>
      </c>
      <c r="L7" s="150">
        <v>576.56257999999991</v>
      </c>
      <c r="M7" s="150">
        <v>644215.89951999998</v>
      </c>
      <c r="N7" s="87"/>
    </row>
    <row r="8" spans="1:15" ht="19.5" customHeight="1">
      <c r="A8" s="152" t="s">
        <v>1269</v>
      </c>
      <c r="B8" s="153" t="s">
        <v>1270</v>
      </c>
      <c r="C8" s="150">
        <v>482070.63335000002</v>
      </c>
      <c r="D8" s="150">
        <v>9.3628700000000009</v>
      </c>
      <c r="E8" s="150">
        <v>482079.99622000003</v>
      </c>
      <c r="F8" s="150">
        <v>1930.5145299999999</v>
      </c>
      <c r="G8" s="150">
        <v>19656.971129999998</v>
      </c>
      <c r="H8" s="150">
        <v>189673.33061</v>
      </c>
      <c r="I8" s="150">
        <v>1532.9973600000001</v>
      </c>
      <c r="J8" s="150">
        <v>191206.32797000004</v>
      </c>
      <c r="K8" s="151">
        <v>0</v>
      </c>
      <c r="L8" s="150">
        <v>460.82097999999996</v>
      </c>
      <c r="M8" s="150">
        <v>695334.63083000004</v>
      </c>
      <c r="N8" s="87"/>
    </row>
    <row r="9" spans="1:15" ht="17.25" customHeight="1">
      <c r="A9" s="812" t="s">
        <v>53</v>
      </c>
      <c r="B9" s="812"/>
      <c r="C9" s="154">
        <v>1.1294360542487052E-2</v>
      </c>
      <c r="D9" s="154">
        <v>24.624459166900746</v>
      </c>
      <c r="E9" s="154">
        <v>1.1772392952413726E-2</v>
      </c>
      <c r="F9" s="154">
        <v>0.20014792118658639</v>
      </c>
      <c r="G9" s="154">
        <v>0.13972044888484325</v>
      </c>
      <c r="H9" s="154">
        <v>-0.31557100219362261</v>
      </c>
      <c r="I9" s="154">
        <v>-0.1220969682557053</v>
      </c>
      <c r="J9" s="154">
        <v>-0.31401982349360652</v>
      </c>
      <c r="K9" s="155" t="s">
        <v>1341</v>
      </c>
      <c r="L9" s="154">
        <v>0.25116391185140913</v>
      </c>
      <c r="M9" s="154">
        <v>-7.3516734308172127E-2</v>
      </c>
      <c r="N9" s="77"/>
    </row>
    <row r="10" spans="1:15" ht="39" customHeight="1">
      <c r="A10" s="812" t="s">
        <v>54</v>
      </c>
      <c r="B10" s="812"/>
      <c r="C10" s="150">
        <v>456120.91589999996</v>
      </c>
      <c r="D10" s="150">
        <v>126.14904999999999</v>
      </c>
      <c r="E10" s="150">
        <v>456247.06494999997</v>
      </c>
      <c r="F10" s="150">
        <v>2322.0947999999999</v>
      </c>
      <c r="G10" s="150">
        <v>14998.918860000002</v>
      </c>
      <c r="H10" s="150">
        <v>105924.87347999999</v>
      </c>
      <c r="I10" s="150">
        <v>1191.7683400000001</v>
      </c>
      <c r="J10" s="150">
        <v>107116.64181999999</v>
      </c>
      <c r="K10" s="151">
        <v>0</v>
      </c>
      <c r="L10" s="150">
        <v>1004.9805600000002</v>
      </c>
      <c r="M10" s="150">
        <v>581689.70099000004</v>
      </c>
    </row>
    <row r="11" spans="1:15" ht="29.25" customHeight="1">
      <c r="A11" s="812" t="s">
        <v>55</v>
      </c>
      <c r="B11" s="812"/>
      <c r="C11" s="154">
        <v>6.8829110649429093E-2</v>
      </c>
      <c r="D11" s="154">
        <v>0.9018651349336364</v>
      </c>
      <c r="E11" s="154">
        <v>6.9059439151576779E-2</v>
      </c>
      <c r="F11" s="154">
        <v>-2.2358260308752501E-3</v>
      </c>
      <c r="G11" s="154">
        <v>0.49367112183977768</v>
      </c>
      <c r="H11" s="154">
        <v>0.22556603859915222</v>
      </c>
      <c r="I11" s="154">
        <v>0.12926563395701543</v>
      </c>
      <c r="J11" s="154">
        <v>0.22449461056115846</v>
      </c>
      <c r="K11" s="151" t="s">
        <v>1341</v>
      </c>
      <c r="L11" s="154">
        <v>-0.42629479320475633</v>
      </c>
      <c r="M11" s="154">
        <v>0.10749064049713138</v>
      </c>
    </row>
    <row r="12" spans="1:15" ht="34.5" customHeight="1">
      <c r="A12" s="807" t="s">
        <v>56</v>
      </c>
      <c r="B12" s="807"/>
      <c r="C12" s="350">
        <v>3250411.7293500002</v>
      </c>
      <c r="D12" s="350">
        <v>1609.8383900001334</v>
      </c>
      <c r="E12" s="350">
        <v>3252021.5677400008</v>
      </c>
      <c r="F12" s="350">
        <v>15963.856960000001</v>
      </c>
      <c r="G12" s="350">
        <v>147855.11719000002</v>
      </c>
      <c r="H12" s="350">
        <v>901983.45248999994</v>
      </c>
      <c r="I12" s="350">
        <v>22062.148589999997</v>
      </c>
      <c r="J12" s="350">
        <v>924045.60107999993</v>
      </c>
      <c r="K12" s="351">
        <v>0</v>
      </c>
      <c r="L12" s="350">
        <v>5792.7558900000004</v>
      </c>
      <c r="M12" s="350">
        <v>4345678.8988600001</v>
      </c>
      <c r="O12" s="78"/>
    </row>
    <row r="13" spans="1:15" ht="12.75" customHeight="1">
      <c r="A13" s="815" t="s">
        <v>58</v>
      </c>
      <c r="B13" s="815"/>
      <c r="C13" s="815"/>
    </row>
    <row r="14" spans="1:15" ht="12.75" customHeight="1">
      <c r="A14" s="813" t="s">
        <v>1451</v>
      </c>
      <c r="B14" s="813"/>
      <c r="C14" s="813"/>
    </row>
    <row r="15" spans="1:15" ht="12.75" customHeight="1"/>
    <row r="16" spans="1:15" ht="12.75" customHeight="1">
      <c r="A16" s="499" t="s">
        <v>275</v>
      </c>
      <c r="M16" s="14" t="str">
        <f>Naslovnica!A20</f>
        <v>Srpanj 2017.</v>
      </c>
    </row>
    <row r="17" spans="1:14" ht="12.75" customHeight="1">
      <c r="A17" s="26" t="s">
        <v>12</v>
      </c>
      <c r="M17" s="19" t="str">
        <f>Naslovnica!A24</f>
        <v>July 2017</v>
      </c>
    </row>
    <row r="18" spans="1:14" ht="12.75" customHeight="1"/>
    <row r="19" spans="1:14" ht="12.75" customHeight="1">
      <c r="J19" s="808" t="s">
        <v>57</v>
      </c>
      <c r="K19" s="808"/>
      <c r="L19" s="808"/>
      <c r="M19" s="808"/>
    </row>
    <row r="20" spans="1:14" ht="21" customHeight="1">
      <c r="A20" s="809" t="s">
        <v>59</v>
      </c>
      <c r="B20" s="811"/>
      <c r="C20" s="814" t="s">
        <v>60</v>
      </c>
      <c r="D20" s="814"/>
      <c r="E20" s="814"/>
      <c r="F20" s="814" t="s">
        <v>61</v>
      </c>
      <c r="G20" s="814"/>
      <c r="H20" s="814"/>
      <c r="I20" s="809" t="s">
        <v>62</v>
      </c>
      <c r="J20" s="809" t="s">
        <v>63</v>
      </c>
      <c r="K20" s="809" t="s">
        <v>64</v>
      </c>
      <c r="L20" s="810" t="s">
        <v>65</v>
      </c>
      <c r="M20" s="809" t="s">
        <v>48</v>
      </c>
    </row>
    <row r="21" spans="1:14" ht="123.75" customHeight="1">
      <c r="A21" s="811"/>
      <c r="B21" s="811"/>
      <c r="C21" s="349" t="s">
        <v>66</v>
      </c>
      <c r="D21" s="349" t="s">
        <v>67</v>
      </c>
      <c r="E21" s="349" t="s">
        <v>48</v>
      </c>
      <c r="F21" s="349" t="s">
        <v>68</v>
      </c>
      <c r="G21" s="349" t="s">
        <v>51</v>
      </c>
      <c r="H21" s="349" t="s">
        <v>48</v>
      </c>
      <c r="I21" s="811"/>
      <c r="J21" s="811"/>
      <c r="K21" s="809"/>
      <c r="L21" s="811"/>
      <c r="M21" s="811"/>
    </row>
    <row r="22" spans="1:14" ht="18.75" customHeight="1">
      <c r="A22" s="156" t="str">
        <f>Naslovnica!A20</f>
        <v>Srpanj 2017.</v>
      </c>
      <c r="B22" s="149" t="str">
        <f>Naslovnica!A24</f>
        <v>July 2017</v>
      </c>
      <c r="C22" s="157">
        <v>3351.5675200000001</v>
      </c>
      <c r="D22" s="158">
        <v>0.70479999999999998</v>
      </c>
      <c r="E22" s="157">
        <v>3352.27232</v>
      </c>
      <c r="F22" s="157">
        <v>481501.25313999999</v>
      </c>
      <c r="G22" s="157">
        <v>85729.242329999994</v>
      </c>
      <c r="H22" s="157">
        <v>567230.49546999997</v>
      </c>
      <c r="I22" s="157">
        <v>22529.25072</v>
      </c>
      <c r="J22" s="157">
        <v>45458.208979999996</v>
      </c>
      <c r="K22" s="157">
        <v>576.56257999999991</v>
      </c>
      <c r="L22" s="157">
        <v>571.27668000000006</v>
      </c>
      <c r="M22" s="157">
        <v>639718.06675</v>
      </c>
      <c r="N22" s="87"/>
    </row>
    <row r="23" spans="1:14" ht="18.75" customHeight="1">
      <c r="A23" s="152" t="str">
        <f>A8</f>
        <v>Lipanj 2017.</v>
      </c>
      <c r="B23" s="153" t="str">
        <f>B8</f>
        <v>June 2017</v>
      </c>
      <c r="C23" s="157">
        <v>3327.44902</v>
      </c>
      <c r="D23" s="158">
        <v>5.4729999999999994E-2</v>
      </c>
      <c r="E23" s="157">
        <v>3327.5037499999999</v>
      </c>
      <c r="F23" s="157">
        <v>478309.86518999998</v>
      </c>
      <c r="G23" s="157">
        <v>101203.34594</v>
      </c>
      <c r="H23" s="157">
        <v>579513.21112999995</v>
      </c>
      <c r="I23" s="157">
        <v>20446.478870000003</v>
      </c>
      <c r="J23" s="157">
        <v>87733.853439999992</v>
      </c>
      <c r="K23" s="157">
        <v>460.82097999999996</v>
      </c>
      <c r="L23" s="157">
        <v>989.4464999999999</v>
      </c>
      <c r="M23" s="157">
        <v>692471.31466999988</v>
      </c>
      <c r="N23" s="87"/>
    </row>
    <row r="24" spans="1:14" ht="18.75" customHeight="1">
      <c r="A24" s="812" t="s">
        <v>69</v>
      </c>
      <c r="B24" s="812"/>
      <c r="C24" s="154">
        <v>7.2483454607518046E-3</v>
      </c>
      <c r="D24" s="154">
        <v>11.877763566599674</v>
      </c>
      <c r="E24" s="154">
        <v>7.4435889065489957E-3</v>
      </c>
      <c r="F24" s="154">
        <v>6.6722185391937978E-3</v>
      </c>
      <c r="G24" s="154">
        <v>-0.15290110683864219</v>
      </c>
      <c r="H24" s="154">
        <v>-2.1194884644734447E-2</v>
      </c>
      <c r="I24" s="154">
        <v>0.1018645735161732</v>
      </c>
      <c r="J24" s="154">
        <v>-0.48186239179510953</v>
      </c>
      <c r="K24" s="154">
        <v>0.25116391185140913</v>
      </c>
      <c r="L24" s="154">
        <v>-0.42263004619249234</v>
      </c>
      <c r="M24" s="154">
        <v>-7.6181130976002459E-2</v>
      </c>
      <c r="N24" s="87"/>
    </row>
    <row r="25" spans="1:14" ht="36.75" customHeight="1">
      <c r="A25" s="812" t="s">
        <v>70</v>
      </c>
      <c r="B25" s="812"/>
      <c r="C25" s="157">
        <v>3143.4035199999998</v>
      </c>
      <c r="D25" s="158">
        <v>4.8770000000000001E-2</v>
      </c>
      <c r="E25" s="157">
        <v>3143.4522899999997</v>
      </c>
      <c r="F25" s="157">
        <v>452142.05825999996</v>
      </c>
      <c r="G25" s="157">
        <v>68150.97696</v>
      </c>
      <c r="H25" s="157">
        <v>520293.03521999996</v>
      </c>
      <c r="I25" s="157">
        <v>21979.85123</v>
      </c>
      <c r="J25" s="157">
        <v>38955.80371</v>
      </c>
      <c r="K25" s="157">
        <v>1004.9805600000002</v>
      </c>
      <c r="L25" s="157">
        <v>1008.4319699999999</v>
      </c>
      <c r="M25" s="157">
        <v>586385.55498000002</v>
      </c>
      <c r="N25" s="77"/>
    </row>
    <row r="26" spans="1:14" ht="28.5" customHeight="1">
      <c r="A26" s="812" t="s">
        <v>55</v>
      </c>
      <c r="B26" s="812"/>
      <c r="C26" s="154">
        <v>6.6222487401172161E-2</v>
      </c>
      <c r="D26" s="154">
        <v>13.451507074020915</v>
      </c>
      <c r="E26" s="154">
        <v>6.6430157271450213E-2</v>
      </c>
      <c r="F26" s="154">
        <v>6.4933563121697693E-2</v>
      </c>
      <c r="G26" s="154">
        <v>0.25793123083645952</v>
      </c>
      <c r="H26" s="154">
        <v>9.0213508681993085E-2</v>
      </c>
      <c r="I26" s="154">
        <v>2.4995596387391916E-2</v>
      </c>
      <c r="J26" s="154">
        <v>0.16691749754172883</v>
      </c>
      <c r="K26" s="154">
        <v>-0.42629479320475633</v>
      </c>
      <c r="L26" s="154">
        <v>-0.43350003074575261</v>
      </c>
      <c r="M26" s="154">
        <v>9.0951271423831387E-2</v>
      </c>
    </row>
    <row r="27" spans="1:14" ht="30.75" customHeight="1">
      <c r="A27" s="807" t="s">
        <v>56</v>
      </c>
      <c r="B27" s="807"/>
      <c r="C27" s="352">
        <v>22527.784110000001</v>
      </c>
      <c r="D27" s="353">
        <v>1.5657299999999998</v>
      </c>
      <c r="E27" s="352">
        <v>22529.349839999999</v>
      </c>
      <c r="F27" s="352">
        <v>3240715.1610700004</v>
      </c>
      <c r="G27" s="352">
        <v>538224.01252000011</v>
      </c>
      <c r="H27" s="352">
        <v>3778939.1735899993</v>
      </c>
      <c r="I27" s="352">
        <v>164605.02795000002</v>
      </c>
      <c r="J27" s="352">
        <v>365494.95519999997</v>
      </c>
      <c r="K27" s="352">
        <v>5792.7558900000004</v>
      </c>
      <c r="L27" s="352">
        <v>7716.2503300000008</v>
      </c>
      <c r="M27" s="352">
        <v>4345077.5127999997</v>
      </c>
    </row>
    <row r="28" spans="1:14" ht="12.75" customHeight="1">
      <c r="A28" s="20" t="s">
        <v>72</v>
      </c>
    </row>
    <row r="29" spans="1:14" ht="12.75" customHeight="1"/>
    <row r="30" spans="1:14" ht="12.75" customHeight="1"/>
    <row r="31" spans="1:14" ht="12.75" customHeight="1"/>
    <row r="32" spans="1:14" ht="12.75" customHeight="1">
      <c r="A32" s="73" t="s">
        <v>279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99" t="s">
        <v>276</v>
      </c>
      <c r="K1" s="340" t="str">
        <f>Naslovnica!A20</f>
        <v>Srpanj 2017.</v>
      </c>
    </row>
    <row r="2" spans="1:13" ht="12.75" customHeight="1">
      <c r="A2" s="25" t="s">
        <v>73</v>
      </c>
      <c r="K2" s="19" t="str">
        <f>Naslovnica!A24</f>
        <v>July 2017</v>
      </c>
    </row>
    <row r="3" spans="1:13" ht="12.75" customHeight="1">
      <c r="D3" s="808" t="s">
        <v>57</v>
      </c>
      <c r="E3" s="808"/>
      <c r="F3" s="808"/>
    </row>
    <row r="4" spans="1:13" ht="69.75" customHeight="1">
      <c r="A4" s="809" t="s">
        <v>74</v>
      </c>
      <c r="B4" s="809"/>
      <c r="C4" s="349" t="s">
        <v>75</v>
      </c>
      <c r="D4" s="349" t="s">
        <v>1452</v>
      </c>
      <c r="E4" s="349" t="s">
        <v>76</v>
      </c>
      <c r="F4" s="349" t="s">
        <v>77</v>
      </c>
    </row>
    <row r="5" spans="1:13" ht="17.25" customHeight="1">
      <c r="A5" s="159" t="str">
        <f>Naslovnica!A20</f>
        <v>Srpanj 2017.</v>
      </c>
      <c r="B5" s="160" t="str">
        <f>Naslovnica!A24</f>
        <v>July 2017</v>
      </c>
      <c r="C5" s="161">
        <v>16651.389109998108</v>
      </c>
      <c r="D5" s="161">
        <v>644215.89951999998</v>
      </c>
      <c r="E5" s="161">
        <v>639718.06675000011</v>
      </c>
      <c r="F5" s="161">
        <v>21149.221879997989</v>
      </c>
      <c r="G5" s="87"/>
      <c r="H5" s="87"/>
    </row>
    <row r="6" spans="1:13" ht="17.25" customHeight="1">
      <c r="A6" s="162" t="str">
        <f>'5 Tablica 3,4'!A8</f>
        <v>Lipanj 2017.</v>
      </c>
      <c r="B6" s="163" t="str">
        <f>'5 Tablica 3,4'!B8</f>
        <v>June 2017</v>
      </c>
      <c r="C6" s="161">
        <v>13788.072949998141</v>
      </c>
      <c r="D6" s="161">
        <v>695334.63083000004</v>
      </c>
      <c r="E6" s="161">
        <v>692471.31467000011</v>
      </c>
      <c r="F6" s="161">
        <v>16651.389109998127</v>
      </c>
      <c r="G6" s="87"/>
      <c r="H6" s="87"/>
      <c r="M6" s="77"/>
    </row>
    <row r="7" spans="1:13" ht="19.5" customHeight="1">
      <c r="A7" s="812" t="s">
        <v>69</v>
      </c>
      <c r="B7" s="812"/>
      <c r="C7" s="164">
        <v>0.2076661597587757</v>
      </c>
      <c r="D7" s="164">
        <v>-7.3516734308172127E-2</v>
      </c>
      <c r="E7" s="164">
        <v>-7.6181130976002612E-2</v>
      </c>
      <c r="F7" s="164">
        <v>0.27011757038931922</v>
      </c>
      <c r="G7" s="87"/>
      <c r="H7" s="77"/>
    </row>
    <row r="8" spans="1:13" ht="32.25" customHeight="1">
      <c r="A8" s="812" t="s">
        <v>54</v>
      </c>
      <c r="B8" s="812"/>
      <c r="C8" s="161">
        <v>19535.202519998551</v>
      </c>
      <c r="D8" s="161">
        <v>581689.70099000004</v>
      </c>
      <c r="E8" s="161">
        <v>586385.55498000002</v>
      </c>
      <c r="F8" s="161">
        <v>14839.348529998562</v>
      </c>
    </row>
    <row r="9" spans="1:13" ht="19.5" customHeight="1">
      <c r="A9" s="812" t="s">
        <v>55</v>
      </c>
      <c r="B9" s="812"/>
      <c r="C9" s="164">
        <v>-0.14762137259893923</v>
      </c>
      <c r="D9" s="164">
        <v>0.10749064049713138</v>
      </c>
      <c r="E9" s="164">
        <v>9.0951271423831581E-2</v>
      </c>
      <c r="F9" s="164">
        <v>0.42521228861520904</v>
      </c>
    </row>
    <row r="10" spans="1:13" ht="21" customHeight="1">
      <c r="A10" s="818" t="s">
        <v>56</v>
      </c>
      <c r="B10" s="818"/>
      <c r="C10" s="354">
        <v>20547.835819998265</v>
      </c>
      <c r="D10" s="354">
        <v>4345678.8988600001</v>
      </c>
      <c r="E10" s="354">
        <v>4345077.5127999997</v>
      </c>
      <c r="F10" s="354">
        <v>21149.221879998222</v>
      </c>
      <c r="H10" s="318"/>
    </row>
    <row r="11" spans="1:13" ht="12.75" customHeight="1"/>
    <row r="12" spans="1:13" ht="12.75" customHeight="1">
      <c r="A12" s="499" t="s">
        <v>575</v>
      </c>
      <c r="K12" s="340" t="str">
        <f>Naslovnica!A20</f>
        <v>Srpanj 2017.</v>
      </c>
    </row>
    <row r="13" spans="1:13" ht="12.75" customHeight="1">
      <c r="A13" s="25" t="s">
        <v>300</v>
      </c>
      <c r="K13" s="19" t="str">
        <f>Naslovnica!A24</f>
        <v>July 2017</v>
      </c>
    </row>
    <row r="14" spans="1:13" ht="12.75" customHeight="1">
      <c r="I14" s="808" t="s">
        <v>57</v>
      </c>
      <c r="J14" s="808"/>
      <c r="K14" s="808"/>
    </row>
    <row r="15" spans="1:13" ht="21" customHeight="1">
      <c r="A15" s="809" t="s">
        <v>78</v>
      </c>
      <c r="B15" s="819"/>
      <c r="C15" s="809" t="s">
        <v>79</v>
      </c>
      <c r="D15" s="814" t="s">
        <v>86</v>
      </c>
      <c r="E15" s="814"/>
      <c r="F15" s="814"/>
      <c r="G15" s="814"/>
      <c r="H15" s="814" t="s">
        <v>87</v>
      </c>
      <c r="I15" s="814"/>
      <c r="J15" s="814"/>
      <c r="K15" s="348"/>
    </row>
    <row r="16" spans="1:13" ht="126.75" customHeight="1">
      <c r="A16" s="809"/>
      <c r="B16" s="819"/>
      <c r="C16" s="809"/>
      <c r="D16" s="349" t="s">
        <v>80</v>
      </c>
      <c r="E16" s="349" t="s">
        <v>81</v>
      </c>
      <c r="F16" s="349" t="s">
        <v>82</v>
      </c>
      <c r="G16" s="349" t="s">
        <v>48</v>
      </c>
      <c r="H16" s="349" t="s">
        <v>83</v>
      </c>
      <c r="I16" s="349" t="s">
        <v>84</v>
      </c>
      <c r="J16" s="349" t="s">
        <v>48</v>
      </c>
      <c r="K16" s="349" t="s">
        <v>85</v>
      </c>
    </row>
    <row r="17" spans="1:13" ht="16.5" customHeight="1">
      <c r="A17" s="159" t="str">
        <f>Naslovnica!A20</f>
        <v>Srpanj 2017.</v>
      </c>
      <c r="B17" s="160" t="str">
        <f>Naslovnica!A24</f>
        <v>July 2017</v>
      </c>
      <c r="C17" s="161">
        <v>298963.79694000003</v>
      </c>
      <c r="D17" s="161">
        <v>18106.112949999999</v>
      </c>
      <c r="E17" s="161">
        <v>4423.1377699999994</v>
      </c>
      <c r="F17" s="161">
        <v>109.07355</v>
      </c>
      <c r="G17" s="161">
        <v>22638.324269999997</v>
      </c>
      <c r="H17" s="161">
        <v>22294.378410000001</v>
      </c>
      <c r="I17" s="161">
        <v>109.07355</v>
      </c>
      <c r="J17" s="161">
        <v>22403.451960000002</v>
      </c>
      <c r="K17" s="161">
        <v>299198.66925000004</v>
      </c>
      <c r="L17" s="87"/>
      <c r="M17" s="77"/>
    </row>
    <row r="18" spans="1:13" ht="16.5" customHeight="1">
      <c r="A18" s="162" t="str">
        <f>'5 Tablica 3,4'!A8</f>
        <v>Lipanj 2017.</v>
      </c>
      <c r="B18" s="163" t="str">
        <f>'5 Tablica 3,4'!B8</f>
        <v>June 2017</v>
      </c>
      <c r="C18" s="161">
        <v>298090.72555000009</v>
      </c>
      <c r="D18" s="161">
        <v>16664.107769999999</v>
      </c>
      <c r="E18" s="161">
        <v>3782.3711000000003</v>
      </c>
      <c r="F18" s="161">
        <v>83.563649999999996</v>
      </c>
      <c r="G18" s="161">
        <v>20530.042519999999</v>
      </c>
      <c r="H18" s="161">
        <v>19573.407480000002</v>
      </c>
      <c r="I18" s="161">
        <v>83.563649999999996</v>
      </c>
      <c r="J18" s="161">
        <v>19656.971130000002</v>
      </c>
      <c r="K18" s="161">
        <v>298963.79694000009</v>
      </c>
      <c r="L18" s="87"/>
    </row>
    <row r="19" spans="1:13" ht="18.75" customHeight="1">
      <c r="A19" s="812" t="s">
        <v>69</v>
      </c>
      <c r="B19" s="812"/>
      <c r="C19" s="165">
        <v>2.9288780735766129E-3</v>
      </c>
      <c r="D19" s="165">
        <v>8.6533596631918577E-2</v>
      </c>
      <c r="E19" s="165">
        <v>0.16940872618236719</v>
      </c>
      <c r="F19" s="165">
        <v>0.30527508073187326</v>
      </c>
      <c r="G19" s="165">
        <v>0.10269251746293989</v>
      </c>
      <c r="H19" s="165">
        <v>0.1390136557868257</v>
      </c>
      <c r="I19" s="165">
        <v>0.30527508073187326</v>
      </c>
      <c r="J19" s="165">
        <v>0.13972044888484303</v>
      </c>
      <c r="K19" s="165">
        <v>7.8562124378921073E-4</v>
      </c>
      <c r="L19" s="87"/>
    </row>
    <row r="20" spans="1:13" ht="27.75" customHeight="1">
      <c r="A20" s="812" t="s">
        <v>54</v>
      </c>
      <c r="B20" s="812"/>
      <c r="C20" s="161">
        <v>259936.54599999994</v>
      </c>
      <c r="D20" s="161">
        <v>18229.955030000001</v>
      </c>
      <c r="E20" s="161">
        <v>3749.8962000000001</v>
      </c>
      <c r="F20" s="161">
        <v>82.415210000000002</v>
      </c>
      <c r="G20" s="161">
        <v>22062.266439999999</v>
      </c>
      <c r="H20" s="161">
        <v>14916.503650000001</v>
      </c>
      <c r="I20" s="161">
        <v>82.415210000000002</v>
      </c>
      <c r="J20" s="161">
        <v>14998.91886</v>
      </c>
      <c r="K20" s="161">
        <v>266999.89357999997</v>
      </c>
      <c r="L20" s="77"/>
    </row>
    <row r="21" spans="1:13" ht="20.25" customHeight="1">
      <c r="A21" s="812" t="s">
        <v>92</v>
      </c>
      <c r="B21" s="812"/>
      <c r="C21" s="165">
        <v>0.1501414539069858</v>
      </c>
      <c r="D21" s="165">
        <v>-6.7933288807461292E-3</v>
      </c>
      <c r="E21" s="165">
        <v>0.17953605489133251</v>
      </c>
      <c r="F21" s="165">
        <v>0.32346383634768383</v>
      </c>
      <c r="G21" s="165">
        <v>2.6110546328802199E-2</v>
      </c>
      <c r="H21" s="165">
        <v>0.49461153452002143</v>
      </c>
      <c r="I21" s="165">
        <v>0.32346383634768383</v>
      </c>
      <c r="J21" s="165">
        <v>0.4936711218397779</v>
      </c>
      <c r="K21" s="165">
        <v>0.12059471349696432</v>
      </c>
    </row>
    <row r="22" spans="1:13" ht="24" customHeight="1">
      <c r="A22" s="818" t="s">
        <v>88</v>
      </c>
      <c r="B22" s="818"/>
      <c r="C22" s="354">
        <v>281644.98287999991</v>
      </c>
      <c r="D22" s="354">
        <v>137412.96118000001</v>
      </c>
      <c r="E22" s="354">
        <v>27192.066769999998</v>
      </c>
      <c r="F22" s="354">
        <v>803.77561000000003</v>
      </c>
      <c r="G22" s="354">
        <v>165408.80356000003</v>
      </c>
      <c r="H22" s="354">
        <v>147051.34158000001</v>
      </c>
      <c r="I22" s="354">
        <v>803.77561000000003</v>
      </c>
      <c r="J22" s="354">
        <v>147855.11719000002</v>
      </c>
      <c r="K22" s="354">
        <v>299198.66924999992</v>
      </c>
    </row>
    <row r="23" spans="1:13" ht="35.25" customHeight="1">
      <c r="A23" s="816" t="s">
        <v>89</v>
      </c>
      <c r="B23" s="816"/>
      <c r="C23" s="816"/>
      <c r="D23" s="816"/>
      <c r="E23" s="816"/>
      <c r="F23" s="816"/>
      <c r="G23" s="816"/>
      <c r="H23" s="816"/>
      <c r="I23" s="816"/>
      <c r="J23" s="816"/>
      <c r="K23" s="816"/>
    </row>
    <row r="24" spans="1:13" ht="42.75" customHeight="1">
      <c r="A24" s="817" t="s">
        <v>1453</v>
      </c>
      <c r="B24" s="817"/>
      <c r="C24" s="817"/>
      <c r="D24" s="817"/>
      <c r="E24" s="817"/>
      <c r="F24" s="817"/>
      <c r="G24" s="817"/>
      <c r="H24" s="817"/>
      <c r="I24" s="817"/>
      <c r="J24" s="817"/>
      <c r="K24" s="817"/>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99" t="s">
        <v>576</v>
      </c>
      <c r="G1" s="340" t="str">
        <f>Naslovnica!A20</f>
        <v>Srpanj 2017.</v>
      </c>
    </row>
    <row r="2" spans="1:8" ht="12.75" customHeight="1">
      <c r="A2" s="113" t="s">
        <v>562</v>
      </c>
      <c r="G2" s="112" t="str">
        <f>Naslovnica!A24</f>
        <v>July 2017</v>
      </c>
    </row>
    <row r="3" spans="1:8" ht="12.75" customHeight="1">
      <c r="E3" s="808" t="s">
        <v>400</v>
      </c>
      <c r="F3" s="808"/>
      <c r="G3" s="808"/>
    </row>
    <row r="4" spans="1:8" ht="21" customHeight="1">
      <c r="A4" s="355"/>
      <c r="B4" s="814" t="s">
        <v>398</v>
      </c>
      <c r="C4" s="814"/>
      <c r="D4" s="814"/>
      <c r="E4" s="814"/>
      <c r="F4" s="814"/>
      <c r="G4" s="341"/>
    </row>
    <row r="5" spans="1:8" ht="33.75" customHeight="1">
      <c r="A5" s="356" t="s">
        <v>93</v>
      </c>
      <c r="B5" s="355" t="str">
        <f>Naslovnica!A20</f>
        <v>Srpanj 2017.</v>
      </c>
      <c r="C5" s="355" t="s">
        <v>94</v>
      </c>
      <c r="D5" s="355" t="s">
        <v>95</v>
      </c>
      <c r="E5" s="355" t="s">
        <v>96</v>
      </c>
      <c r="F5" s="355" t="s">
        <v>97</v>
      </c>
      <c r="G5" s="355" t="s">
        <v>98</v>
      </c>
    </row>
    <row r="6" spans="1:8" ht="33.75" customHeight="1">
      <c r="A6" s="358" t="s">
        <v>99</v>
      </c>
      <c r="B6" s="358" t="str">
        <f>Naslovnica!A24</f>
        <v>July 2017</v>
      </c>
      <c r="C6" s="358" t="s">
        <v>900</v>
      </c>
      <c r="D6" s="360" t="s">
        <v>100</v>
      </c>
      <c r="E6" s="360" t="s">
        <v>101</v>
      </c>
      <c r="F6" s="360" t="s">
        <v>102</v>
      </c>
      <c r="G6" s="360" t="s">
        <v>1454</v>
      </c>
    </row>
    <row r="7" spans="1:8" ht="12.75" customHeight="1">
      <c r="A7" s="571" t="s">
        <v>686</v>
      </c>
      <c r="B7" s="572">
        <v>1371.21037</v>
      </c>
      <c r="C7" s="573">
        <v>3.319319777024847E-2</v>
      </c>
      <c r="D7" s="572">
        <v>1256.9326799999999</v>
      </c>
      <c r="E7" s="573">
        <v>9.0917908189005109E-2</v>
      </c>
      <c r="F7" s="572">
        <v>9831.5393199999999</v>
      </c>
      <c r="G7" s="572">
        <v>43909.645489999995</v>
      </c>
      <c r="H7" s="87"/>
    </row>
    <row r="8" spans="1:8" ht="12.75" customHeight="1">
      <c r="A8" s="571" t="s">
        <v>687</v>
      </c>
      <c r="B8" s="572">
        <v>174345.05051</v>
      </c>
      <c r="C8" s="573">
        <v>2.9171796872691901E-3</v>
      </c>
      <c r="D8" s="572">
        <v>165980.67134999999</v>
      </c>
      <c r="E8" s="573">
        <v>5.0393693988393495E-2</v>
      </c>
      <c r="F8" s="572">
        <v>1181758.7878</v>
      </c>
      <c r="G8" s="572">
        <v>25178424.431129988</v>
      </c>
      <c r="H8" s="87"/>
    </row>
    <row r="9" spans="1:8" ht="12.75" customHeight="1">
      <c r="A9" s="571" t="s">
        <v>688</v>
      </c>
      <c r="B9" s="572">
        <v>5290.6429200000002</v>
      </c>
      <c r="C9" s="573">
        <v>1.6235709913523095E-2</v>
      </c>
      <c r="D9" s="572">
        <v>4215.1143899999997</v>
      </c>
      <c r="E9" s="573">
        <v>0.25515998629873499</v>
      </c>
      <c r="F9" s="572">
        <v>34970.34953</v>
      </c>
      <c r="G9" s="572">
        <v>137860.03887000002</v>
      </c>
      <c r="H9" s="87"/>
    </row>
    <row r="10" spans="1:8" ht="12.75" customHeight="1">
      <c r="A10" s="609" t="s">
        <v>714</v>
      </c>
      <c r="B10" s="574">
        <v>181006.9038</v>
      </c>
      <c r="C10" s="575">
        <v>3.5243657850261576E-3</v>
      </c>
      <c r="D10" s="574">
        <v>171452.71841999999</v>
      </c>
      <c r="E10" s="575">
        <v>5.5724898782855997E-2</v>
      </c>
      <c r="F10" s="574">
        <v>1226560.67665</v>
      </c>
      <c r="G10" s="574">
        <v>25360194.115489986</v>
      </c>
      <c r="H10" s="87"/>
    </row>
    <row r="11" spans="1:8" ht="12.75" customHeight="1">
      <c r="A11" s="571" t="s">
        <v>689</v>
      </c>
      <c r="B11" s="572">
        <v>415.32040999999998</v>
      </c>
      <c r="C11" s="573">
        <v>-1.9926883011875018E-2</v>
      </c>
      <c r="D11" s="572">
        <v>384.07878000000005</v>
      </c>
      <c r="E11" s="573">
        <v>8.1341723695331269E-2</v>
      </c>
      <c r="F11" s="572">
        <v>3008.3948500000006</v>
      </c>
      <c r="G11" s="572">
        <v>13835.816280000001</v>
      </c>
      <c r="H11" s="87"/>
    </row>
    <row r="12" spans="1:8" ht="12.75" customHeight="1">
      <c r="A12" s="571" t="s">
        <v>690</v>
      </c>
      <c r="B12" s="572">
        <v>68240.65526</v>
      </c>
      <c r="C12" s="573">
        <v>1.6147060406873252E-2</v>
      </c>
      <c r="D12" s="572">
        <v>62682.645200000006</v>
      </c>
      <c r="E12" s="573">
        <v>8.8669041363302142E-2</v>
      </c>
      <c r="F12" s="572">
        <v>453391.40002999996</v>
      </c>
      <c r="G12" s="572">
        <v>8216615.7251499984</v>
      </c>
      <c r="H12" s="87"/>
    </row>
    <row r="13" spans="1:8" ht="12.75" customHeight="1">
      <c r="A13" s="571" t="s">
        <v>691</v>
      </c>
      <c r="B13" s="572">
        <v>1337.86348</v>
      </c>
      <c r="C13" s="573">
        <v>5.190535689817425E-3</v>
      </c>
      <c r="D13" s="572">
        <v>1078.4661899999999</v>
      </c>
      <c r="E13" s="573">
        <v>0.24052426715389208</v>
      </c>
      <c r="F13" s="572">
        <v>8984.5251499999995</v>
      </c>
      <c r="G13" s="572">
        <v>36345.33174999999</v>
      </c>
      <c r="H13" s="87"/>
    </row>
    <row r="14" spans="1:8" ht="12.75" customHeight="1">
      <c r="A14" s="610" t="s">
        <v>715</v>
      </c>
      <c r="B14" s="574">
        <v>69993.83915</v>
      </c>
      <c r="C14" s="575">
        <v>1.5713609902614417E-2</v>
      </c>
      <c r="D14" s="574">
        <v>64145.190170000009</v>
      </c>
      <c r="E14" s="575">
        <v>9.1178293563393922E-2</v>
      </c>
      <c r="F14" s="574">
        <v>465384.32002999994</v>
      </c>
      <c r="G14" s="574">
        <v>8266796.8731799982</v>
      </c>
      <c r="H14" s="87"/>
    </row>
    <row r="15" spans="1:8" ht="12.75" customHeight="1">
      <c r="A15" s="571" t="s">
        <v>692</v>
      </c>
      <c r="B15" s="572">
        <v>448.73141999999996</v>
      </c>
      <c r="C15" s="573">
        <v>-1.2194612961054185E-2</v>
      </c>
      <c r="D15" s="572">
        <v>420.53353000000004</v>
      </c>
      <c r="E15" s="573">
        <v>6.7052655706192829E-2</v>
      </c>
      <c r="F15" s="572">
        <v>3200.7802199999996</v>
      </c>
      <c r="G15" s="572">
        <v>14374.218490000003</v>
      </c>
      <c r="H15" s="87"/>
    </row>
    <row r="16" spans="1:8" ht="12.75" customHeight="1">
      <c r="A16" s="571" t="s">
        <v>693</v>
      </c>
      <c r="B16" s="572">
        <v>83330.137569999992</v>
      </c>
      <c r="C16" s="573">
        <v>6.3400126466478237E-3</v>
      </c>
      <c r="D16" s="572">
        <v>77802.424239999993</v>
      </c>
      <c r="E16" s="573">
        <v>7.10480860204106E-2</v>
      </c>
      <c r="F16" s="572">
        <v>557361.55026000005</v>
      </c>
      <c r="G16" s="572">
        <v>11202897.367049994</v>
      </c>
      <c r="H16" s="87"/>
    </row>
    <row r="17" spans="1:9" ht="12.75" customHeight="1">
      <c r="A17" s="571" t="s">
        <v>694</v>
      </c>
      <c r="B17" s="572">
        <v>2016.5265200000001</v>
      </c>
      <c r="C17" s="573">
        <v>-2.0481351429425011E-2</v>
      </c>
      <c r="D17" s="572">
        <v>1637.42109</v>
      </c>
      <c r="E17" s="573">
        <v>0.23152592348740303</v>
      </c>
      <c r="F17" s="572">
        <v>13690.72027</v>
      </c>
      <c r="G17" s="572">
        <v>55208.826780000003</v>
      </c>
      <c r="H17" s="87"/>
    </row>
    <row r="18" spans="1:9" ht="12.75" customHeight="1">
      <c r="A18" s="609" t="s">
        <v>716</v>
      </c>
      <c r="B18" s="574">
        <v>85795.395509999988</v>
      </c>
      <c r="C18" s="575">
        <v>5.5941375902587879E-3</v>
      </c>
      <c r="D18" s="574">
        <v>79860.378859999997</v>
      </c>
      <c r="E18" s="575">
        <v>7.4317411646699402E-2</v>
      </c>
      <c r="F18" s="574">
        <v>574253.05075000005</v>
      </c>
      <c r="G18" s="574">
        <v>11272480.412319995</v>
      </c>
      <c r="H18" s="87"/>
    </row>
    <row r="19" spans="1:9" ht="12.75" customHeight="1">
      <c r="A19" s="571" t="s">
        <v>695</v>
      </c>
      <c r="B19" s="572">
        <v>791.49761999999998</v>
      </c>
      <c r="C19" s="573">
        <v>-3.2526677081228484E-3</v>
      </c>
      <c r="D19" s="572">
        <v>701.87142000000006</v>
      </c>
      <c r="E19" s="573">
        <v>0.12769603868469231</v>
      </c>
      <c r="F19" s="572">
        <v>5363.2443500000008</v>
      </c>
      <c r="G19" s="572">
        <v>24714.637320000002</v>
      </c>
      <c r="H19" s="87"/>
    </row>
    <row r="20" spans="1:9" ht="12.75" customHeight="1">
      <c r="A20" s="571" t="s">
        <v>696</v>
      </c>
      <c r="B20" s="572">
        <v>139505.10746</v>
      </c>
      <c r="C20" s="573">
        <v>6.6632532540382549E-3</v>
      </c>
      <c r="D20" s="572">
        <v>132350.66746</v>
      </c>
      <c r="E20" s="573">
        <v>5.4056697539226768E-2</v>
      </c>
      <c r="F20" s="572">
        <v>939673.6465700001</v>
      </c>
      <c r="G20" s="572">
        <v>19545234.825690005</v>
      </c>
      <c r="H20" s="87"/>
    </row>
    <row r="21" spans="1:9" ht="12.75" customHeight="1">
      <c r="A21" s="571" t="s">
        <v>697</v>
      </c>
      <c r="B21" s="572">
        <v>4408.5095999999994</v>
      </c>
      <c r="C21" s="573">
        <v>1.7248282172285981E-2</v>
      </c>
      <c r="D21" s="572">
        <v>3631.2319300000004</v>
      </c>
      <c r="E21" s="573">
        <v>0.21405343557881717</v>
      </c>
      <c r="F21" s="572">
        <v>29480.222719999998</v>
      </c>
      <c r="G21" s="572">
        <v>119636.13185000001</v>
      </c>
      <c r="H21" s="87"/>
    </row>
    <row r="22" spans="1:9" ht="12.75" customHeight="1">
      <c r="A22" s="609" t="s">
        <v>717</v>
      </c>
      <c r="B22" s="574">
        <v>144705.11468</v>
      </c>
      <c r="C22" s="575">
        <v>6.9276680692397299E-3</v>
      </c>
      <c r="D22" s="574">
        <v>136683.77081000002</v>
      </c>
      <c r="E22" s="575">
        <v>5.8685415411535657E-2</v>
      </c>
      <c r="F22" s="574">
        <v>974517.11364000011</v>
      </c>
      <c r="G22" s="574">
        <v>19689585.594860006</v>
      </c>
      <c r="H22" s="87"/>
    </row>
    <row r="23" spans="1:9" ht="12.75" customHeight="1">
      <c r="A23" s="578" t="s">
        <v>735</v>
      </c>
      <c r="B23" s="579">
        <v>3026.7598200000002</v>
      </c>
      <c r="C23" s="580">
        <v>9.1641375380014534E-3</v>
      </c>
      <c r="D23" s="572">
        <v>2763.4164099999998</v>
      </c>
      <c r="E23" s="573">
        <v>9.5296318371359906E-2</v>
      </c>
      <c r="F23" s="579">
        <v>21403.958740000002</v>
      </c>
      <c r="G23" s="579">
        <v>96834.317580000003</v>
      </c>
      <c r="H23" s="87"/>
      <c r="I23" s="318"/>
    </row>
    <row r="24" spans="1:9" ht="12.75" customHeight="1">
      <c r="A24" s="578" t="s">
        <v>736</v>
      </c>
      <c r="B24" s="579">
        <v>465420.95079999999</v>
      </c>
      <c r="C24" s="580">
        <v>6.5744120728570762E-3</v>
      </c>
      <c r="D24" s="579">
        <v>438816.40824999998</v>
      </c>
      <c r="E24" s="580">
        <v>6.0627957500720947E-2</v>
      </c>
      <c r="F24" s="579">
        <v>3132185.38466</v>
      </c>
      <c r="G24" s="579">
        <v>64143172.349019989</v>
      </c>
      <c r="H24" s="87"/>
      <c r="I24" s="318"/>
    </row>
    <row r="25" spans="1:9" ht="12.75" customHeight="1">
      <c r="A25" s="578" t="s">
        <v>737</v>
      </c>
      <c r="B25" s="579">
        <v>13053.542519999999</v>
      </c>
      <c r="C25" s="580">
        <v>9.5918859812625587E-3</v>
      </c>
      <c r="D25" s="572">
        <v>10562.2336</v>
      </c>
      <c r="E25" s="573">
        <v>0.23586951532675812</v>
      </c>
      <c r="F25" s="579">
        <v>87125.817669999989</v>
      </c>
      <c r="G25" s="579">
        <v>349050.32925000001</v>
      </c>
      <c r="H25" s="87"/>
      <c r="I25" s="318"/>
    </row>
    <row r="26" spans="1:9" ht="22.5" customHeight="1">
      <c r="A26" s="611" t="s">
        <v>1455</v>
      </c>
      <c r="B26" s="576">
        <v>481501.25313999999</v>
      </c>
      <c r="C26" s="577">
        <v>6.6722185391937978E-3</v>
      </c>
      <c r="D26" s="576">
        <v>452142.05825999996</v>
      </c>
      <c r="E26" s="577">
        <v>6.4933563121697693E-2</v>
      </c>
      <c r="F26" s="576">
        <v>3240715.1610699999</v>
      </c>
      <c r="G26" s="576">
        <v>64589056.995849989</v>
      </c>
      <c r="I26" s="318"/>
    </row>
    <row r="27" spans="1:9" ht="21.75" customHeight="1">
      <c r="A27" s="821" t="s">
        <v>108</v>
      </c>
      <c r="B27" s="821"/>
      <c r="C27" s="821"/>
      <c r="D27" s="821"/>
      <c r="E27" s="821"/>
      <c r="F27" s="821"/>
      <c r="G27" s="821"/>
    </row>
    <row r="28" spans="1:9" ht="21" customHeight="1">
      <c r="A28" s="822" t="s">
        <v>109</v>
      </c>
      <c r="B28" s="822"/>
      <c r="C28" s="822"/>
      <c r="D28" s="822"/>
      <c r="E28" s="822"/>
      <c r="F28" s="822"/>
      <c r="G28" s="822"/>
    </row>
    <row r="29" spans="1:9" ht="12.75" customHeight="1"/>
    <row r="30" spans="1:9" ht="12.75" customHeight="1">
      <c r="A30" s="499" t="s">
        <v>668</v>
      </c>
      <c r="G30" s="340" t="str">
        <f>Naslovnica!A20</f>
        <v>Srpanj 2017.</v>
      </c>
    </row>
    <row r="31" spans="1:9" ht="12.75" customHeight="1">
      <c r="A31" s="113" t="s">
        <v>399</v>
      </c>
      <c r="G31" s="112" t="str">
        <f>Naslovnica!A24</f>
        <v>July 2017</v>
      </c>
    </row>
    <row r="32" spans="1:9" ht="12.75" customHeight="1">
      <c r="D32" s="808" t="s">
        <v>400</v>
      </c>
      <c r="E32" s="808"/>
      <c r="F32" s="808"/>
    </row>
    <row r="33" spans="1:8" ht="25.5" customHeight="1">
      <c r="A33" s="355"/>
      <c r="B33" s="814" t="s">
        <v>110</v>
      </c>
      <c r="C33" s="814"/>
      <c r="D33" s="814"/>
      <c r="E33" s="814"/>
      <c r="F33" s="814"/>
    </row>
    <row r="34" spans="1:8" ht="33.75" customHeight="1">
      <c r="A34" s="355" t="s">
        <v>93</v>
      </c>
      <c r="B34" s="355" t="str">
        <f>Naslovnica!A20</f>
        <v>Srpanj 2017.</v>
      </c>
      <c r="C34" s="355" t="s">
        <v>94</v>
      </c>
      <c r="D34" s="355" t="s">
        <v>95</v>
      </c>
      <c r="E34" s="355" t="s">
        <v>96</v>
      </c>
      <c r="F34" s="355" t="s">
        <v>97</v>
      </c>
    </row>
    <row r="35" spans="1:8" ht="33.75" customHeight="1">
      <c r="A35" s="358" t="s">
        <v>99</v>
      </c>
      <c r="B35" s="358" t="str">
        <f>Naslovnica!A24</f>
        <v>July 2017</v>
      </c>
      <c r="C35" s="358" t="s">
        <v>900</v>
      </c>
      <c r="D35" s="360" t="s">
        <v>100</v>
      </c>
      <c r="E35" s="360" t="s">
        <v>101</v>
      </c>
      <c r="F35" s="360" t="s">
        <v>102</v>
      </c>
    </row>
    <row r="36" spans="1:8" ht="12.75" customHeight="1">
      <c r="A36" s="571" t="s">
        <v>686</v>
      </c>
      <c r="B36" s="572">
        <v>7.2666700000000004</v>
      </c>
      <c r="C36" s="573">
        <v>3.3312951481713274E-2</v>
      </c>
      <c r="D36" s="572">
        <v>6.69292</v>
      </c>
      <c r="E36" s="573">
        <v>8.5724915283613201E-2</v>
      </c>
      <c r="F36" s="572">
        <v>52.022320000000001</v>
      </c>
      <c r="G36" s="87"/>
      <c r="H36" s="87"/>
    </row>
    <row r="37" spans="1:8" ht="12.75" customHeight="1">
      <c r="A37" s="571" t="s">
        <v>687</v>
      </c>
      <c r="B37" s="572">
        <v>894.37970999999993</v>
      </c>
      <c r="C37" s="573">
        <v>3.203943111661996E-3</v>
      </c>
      <c r="D37" s="572">
        <v>851.81520999999998</v>
      </c>
      <c r="E37" s="573">
        <v>4.9969171130437966E-2</v>
      </c>
      <c r="F37" s="572">
        <v>6057.1360200000008</v>
      </c>
      <c r="G37" s="87"/>
      <c r="H37" s="87"/>
    </row>
    <row r="38" spans="1:8" ht="12.75" customHeight="1">
      <c r="A38" s="571" t="s">
        <v>688</v>
      </c>
      <c r="B38" s="572">
        <v>26.65671</v>
      </c>
      <c r="C38" s="573">
        <v>1.6440455967558432E-2</v>
      </c>
      <c r="D38" s="572">
        <v>21.24493</v>
      </c>
      <c r="E38" s="573">
        <v>0.25473277624355556</v>
      </c>
      <c r="F38" s="572">
        <v>176.18267999999998</v>
      </c>
      <c r="G38" s="87"/>
      <c r="H38" s="87"/>
    </row>
    <row r="39" spans="1:8" ht="12.75" customHeight="1">
      <c r="A39" s="609" t="s">
        <v>714</v>
      </c>
      <c r="B39" s="574">
        <v>928.30308999999988</v>
      </c>
      <c r="C39" s="575">
        <v>3.8082734958504666E-3</v>
      </c>
      <c r="D39" s="574">
        <v>879.75305999999989</v>
      </c>
      <c r="E39" s="575">
        <v>5.5185974573364938E-2</v>
      </c>
      <c r="F39" s="574">
        <v>6285.3410200000008</v>
      </c>
      <c r="G39" s="87"/>
      <c r="H39" s="87"/>
    </row>
    <row r="40" spans="1:8" ht="12.75" customHeight="1">
      <c r="A40" s="571" t="s">
        <v>689</v>
      </c>
      <c r="B40" s="572">
        <v>3.3492600000000001</v>
      </c>
      <c r="C40" s="573">
        <v>-1.9904719543028429E-2</v>
      </c>
      <c r="D40" s="572">
        <v>3.0973699999999997</v>
      </c>
      <c r="E40" s="573">
        <v>8.1323832800085372E-2</v>
      </c>
      <c r="F40" s="572">
        <v>24.260580000000001</v>
      </c>
      <c r="G40" s="87"/>
      <c r="H40" s="87"/>
    </row>
    <row r="41" spans="1:8" ht="12.75" customHeight="1">
      <c r="A41" s="571" t="s">
        <v>690</v>
      </c>
      <c r="B41" s="572">
        <v>550.30943000000002</v>
      </c>
      <c r="C41" s="573">
        <v>1.6138337948931471E-2</v>
      </c>
      <c r="D41" s="572">
        <v>505.512</v>
      </c>
      <c r="E41" s="573">
        <v>8.8617935874914983E-2</v>
      </c>
      <c r="F41" s="572">
        <v>3656.29025</v>
      </c>
      <c r="G41" s="87"/>
      <c r="H41" s="87"/>
    </row>
    <row r="42" spans="1:8" ht="12.75" customHeight="1">
      <c r="A42" s="571" t="s">
        <v>691</v>
      </c>
      <c r="B42" s="572">
        <v>10.788790000000001</v>
      </c>
      <c r="C42" s="573">
        <v>5.1558445793290384E-3</v>
      </c>
      <c r="D42" s="572">
        <v>8.6974300000000007</v>
      </c>
      <c r="E42" s="573">
        <v>0.24045723851758505</v>
      </c>
      <c r="F42" s="572">
        <v>72.454809999999995</v>
      </c>
      <c r="G42" s="87"/>
      <c r="H42" s="87"/>
    </row>
    <row r="43" spans="1:8" ht="12.75" customHeight="1">
      <c r="A43" s="610" t="s">
        <v>715</v>
      </c>
      <c r="B43" s="574">
        <v>564.44747999999993</v>
      </c>
      <c r="C43" s="575">
        <v>1.5704577770108853E-2</v>
      </c>
      <c r="D43" s="574">
        <v>517.30680000000007</v>
      </c>
      <c r="E43" s="575">
        <v>9.1127122241578609E-2</v>
      </c>
      <c r="F43" s="574">
        <v>3753.0056400000003</v>
      </c>
      <c r="G43" s="87"/>
      <c r="H43" s="87"/>
    </row>
    <row r="44" spans="1:8" ht="12.75" customHeight="1">
      <c r="A44" s="571" t="s">
        <v>692</v>
      </c>
      <c r="B44" s="572">
        <v>3.6187100000000001</v>
      </c>
      <c r="C44" s="573">
        <v>-1.2220620830467139E-2</v>
      </c>
      <c r="D44" s="572">
        <v>3.39161</v>
      </c>
      <c r="E44" s="573">
        <v>6.6959349689380582E-2</v>
      </c>
      <c r="F44" s="572">
        <v>25.811799999999998</v>
      </c>
      <c r="G44" s="87"/>
      <c r="H44" s="87"/>
    </row>
    <row r="45" spans="1:8" ht="12.75" customHeight="1">
      <c r="A45" s="571" t="s">
        <v>693</v>
      </c>
      <c r="B45" s="572">
        <v>671.99893000000009</v>
      </c>
      <c r="C45" s="573">
        <v>6.3333209188743932E-3</v>
      </c>
      <c r="D45" s="572">
        <v>627.44568000000004</v>
      </c>
      <c r="E45" s="573">
        <v>7.1007342022021802E-2</v>
      </c>
      <c r="F45" s="572">
        <v>4494.7235000000001</v>
      </c>
      <c r="G45" s="87"/>
      <c r="H45" s="87"/>
    </row>
    <row r="46" spans="1:8" ht="12.75" customHeight="1">
      <c r="A46" s="571" t="s">
        <v>694</v>
      </c>
      <c r="B46" s="572">
        <v>16.262350000000001</v>
      </c>
      <c r="C46" s="573">
        <v>-2.0492598138361733E-2</v>
      </c>
      <c r="D46" s="572">
        <v>13.205249999999999</v>
      </c>
      <c r="E46" s="573">
        <v>0.23150640843603884</v>
      </c>
      <c r="F46" s="572">
        <v>110.40806000000001</v>
      </c>
      <c r="G46" s="87"/>
      <c r="H46" s="87"/>
    </row>
    <row r="47" spans="1:8" ht="12.75" customHeight="1">
      <c r="A47" s="609" t="s">
        <v>716</v>
      </c>
      <c r="B47" s="574">
        <v>688.26128000000006</v>
      </c>
      <c r="C47" s="575">
        <v>3.2773004439207463E-4</v>
      </c>
      <c r="D47" s="574">
        <v>644.04254000000003</v>
      </c>
      <c r="E47" s="575">
        <v>6.8658104478626553E-2</v>
      </c>
      <c r="F47" s="574">
        <v>4630.9433600000002</v>
      </c>
      <c r="G47" s="87"/>
      <c r="H47" s="87"/>
    </row>
    <row r="48" spans="1:8" ht="12.75" customHeight="1">
      <c r="A48" s="571" t="s">
        <v>695</v>
      </c>
      <c r="B48" s="572">
        <v>6.38279</v>
      </c>
      <c r="C48" s="573">
        <v>-3.2761951163143995E-3</v>
      </c>
      <c r="D48" s="572">
        <v>5.6605299999999996</v>
      </c>
      <c r="E48" s="573">
        <v>0.12759582583256346</v>
      </c>
      <c r="F48" s="572">
        <v>43.250700000000002</v>
      </c>
      <c r="G48" s="87"/>
      <c r="H48" s="87"/>
    </row>
    <row r="49" spans="1:8" ht="12.75" customHeight="1">
      <c r="A49" s="571" t="s">
        <v>696</v>
      </c>
      <c r="B49" s="572">
        <v>1125.00224</v>
      </c>
      <c r="C49" s="573">
        <v>6.6604009265372535E-3</v>
      </c>
      <c r="D49" s="572">
        <v>1067.35619</v>
      </c>
      <c r="E49" s="573">
        <v>5.4008259417130527E-2</v>
      </c>
      <c r="F49" s="572">
        <v>7577.5027100000007</v>
      </c>
      <c r="G49" s="87"/>
      <c r="H49" s="87"/>
    </row>
    <row r="50" spans="1:8" ht="12.75" customHeight="1">
      <c r="A50" s="571" t="s">
        <v>697</v>
      </c>
      <c r="B50" s="572">
        <v>35.551929999999999</v>
      </c>
      <c r="C50" s="573">
        <v>1.7245597253843448E-2</v>
      </c>
      <c r="D50" s="572">
        <v>29.284400000000002</v>
      </c>
      <c r="E50" s="573">
        <v>0.21402282443895032</v>
      </c>
      <c r="F50" s="572">
        <v>237.74067999999997</v>
      </c>
      <c r="G50" s="87"/>
      <c r="H50" s="87"/>
    </row>
    <row r="51" spans="1:8" ht="12.75" customHeight="1">
      <c r="A51" s="609" t="s">
        <v>717</v>
      </c>
      <c r="B51" s="574">
        <v>1166.93696</v>
      </c>
      <c r="C51" s="575">
        <v>6.924711433828396E-3</v>
      </c>
      <c r="D51" s="574">
        <v>1102.3011200000001</v>
      </c>
      <c r="E51" s="575">
        <v>5.863718980889715E-2</v>
      </c>
      <c r="F51" s="574">
        <v>7858.4940900000001</v>
      </c>
      <c r="G51" s="87"/>
      <c r="H51" s="87"/>
    </row>
    <row r="52" spans="1:8" ht="12.75" customHeight="1">
      <c r="A52" s="578" t="s">
        <v>735</v>
      </c>
      <c r="B52" s="579">
        <v>20.617429999999999</v>
      </c>
      <c r="C52" s="573">
        <v>4.8983936680583639E-3</v>
      </c>
      <c r="D52" s="572">
        <v>18.84243</v>
      </c>
      <c r="E52" s="573">
        <v>9.42022870723149E-2</v>
      </c>
      <c r="F52" s="579">
        <v>145.34539999999998</v>
      </c>
      <c r="G52" s="87"/>
      <c r="H52" s="87"/>
    </row>
    <row r="53" spans="1:8" ht="12.75" customHeight="1">
      <c r="A53" s="578" t="s">
        <v>736</v>
      </c>
      <c r="B53" s="579">
        <v>3241.69031</v>
      </c>
      <c r="C53" s="580">
        <v>7.2299453151145809E-3</v>
      </c>
      <c r="D53" s="579">
        <v>3052.1290799999997</v>
      </c>
      <c r="E53" s="580">
        <v>6.210786799357787E-2</v>
      </c>
      <c r="F53" s="579">
        <v>21785.652480000001</v>
      </c>
      <c r="G53" s="77"/>
      <c r="H53" s="77"/>
    </row>
    <row r="54" spans="1:8" ht="12.75" customHeight="1">
      <c r="A54" s="578" t="s">
        <v>737</v>
      </c>
      <c r="B54" s="579">
        <v>89.259780000000006</v>
      </c>
      <c r="C54" s="573">
        <v>8.4621321310090203E-3</v>
      </c>
      <c r="D54" s="572">
        <v>72.432010000000005</v>
      </c>
      <c r="E54" s="573">
        <v>0.23232504523897651</v>
      </c>
      <c r="F54" s="579">
        <v>596.78622999999993</v>
      </c>
    </row>
    <row r="55" spans="1:8" ht="22.5" customHeight="1">
      <c r="A55" s="611" t="s">
        <v>1455</v>
      </c>
      <c r="B55" s="576">
        <v>3351.5675199999996</v>
      </c>
      <c r="C55" s="577">
        <v>7.2483454607518054E-3</v>
      </c>
      <c r="D55" s="576">
        <v>3143.4035199999998</v>
      </c>
      <c r="E55" s="577">
        <v>6.6222487401172023E-2</v>
      </c>
      <c r="F55" s="576">
        <v>22527.784110000001</v>
      </c>
    </row>
    <row r="56" spans="1:8" ht="24.75" customHeight="1">
      <c r="A56" s="820" t="s">
        <v>111</v>
      </c>
      <c r="B56" s="820"/>
      <c r="C56" s="820"/>
      <c r="D56" s="820"/>
      <c r="E56" s="820"/>
      <c r="F56" s="820"/>
    </row>
    <row r="57" spans="1:8">
      <c r="A57" s="567" t="s">
        <v>112</v>
      </c>
      <c r="B57" s="566"/>
      <c r="C57" s="566"/>
      <c r="D57" s="566"/>
      <c r="E57" s="566"/>
      <c r="F57" s="566"/>
    </row>
    <row r="58" spans="1:8" ht="12.75" customHeight="1">
      <c r="A58" s="27" t="s">
        <v>401</v>
      </c>
    </row>
    <row r="59" spans="1:8" ht="12.75" customHeight="1"/>
    <row r="60" spans="1:8" ht="12.75" customHeight="1">
      <c r="A60" s="73" t="s">
        <v>279</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39" t="s">
        <v>277</v>
      </c>
      <c r="G1" s="340" t="str">
        <f>Naslovnica!A20</f>
        <v>Srpanj 2017.</v>
      </c>
    </row>
    <row r="2" spans="1:8" ht="12.75" customHeight="1">
      <c r="A2" s="111" t="s">
        <v>114</v>
      </c>
      <c r="G2" s="112" t="str">
        <f>Naslovnica!A24</f>
        <v>July 2017</v>
      </c>
    </row>
    <row r="3" spans="1:8" ht="12.75" customHeight="1">
      <c r="E3" s="823" t="s">
        <v>402</v>
      </c>
      <c r="F3" s="823"/>
      <c r="G3" s="823"/>
    </row>
    <row r="4" spans="1:8" ht="16.5" customHeight="1">
      <c r="A4" s="824" t="s">
        <v>403</v>
      </c>
      <c r="B4" s="825" t="s">
        <v>404</v>
      </c>
      <c r="C4" s="825"/>
      <c r="D4" s="825"/>
      <c r="E4" s="825"/>
      <c r="F4" s="825"/>
      <c r="G4" s="825"/>
    </row>
    <row r="5" spans="1:8" ht="12.75" customHeight="1">
      <c r="A5" s="824"/>
      <c r="B5" s="829" t="str">
        <f>Naslovnica!A20</f>
        <v>Srpanj 2017.</v>
      </c>
      <c r="C5" s="829"/>
      <c r="D5" s="830" t="str">
        <f>'5 Tablica 3,4'!A8</f>
        <v>Lipanj 2017.</v>
      </c>
      <c r="E5" s="829"/>
      <c r="F5" s="831" t="s">
        <v>119</v>
      </c>
      <c r="G5" s="831"/>
    </row>
    <row r="6" spans="1:8" ht="12.75" customHeight="1">
      <c r="A6" s="824"/>
      <c r="B6" s="826" t="str">
        <f>Naslovnica!A24</f>
        <v>July 2017</v>
      </c>
      <c r="C6" s="826"/>
      <c r="D6" s="827" t="str">
        <f>'5 Tablica 3,4'!B8</f>
        <v>June 2017</v>
      </c>
      <c r="E6" s="826"/>
      <c r="F6" s="828" t="s">
        <v>120</v>
      </c>
      <c r="G6" s="828"/>
    </row>
    <row r="7" spans="1:8" ht="12.75" customHeight="1">
      <c r="A7" s="824"/>
      <c r="B7" s="361" t="s">
        <v>115</v>
      </c>
      <c r="C7" s="361" t="s">
        <v>116</v>
      </c>
      <c r="D7" s="361" t="s">
        <v>115</v>
      </c>
      <c r="E7" s="361" t="s">
        <v>116</v>
      </c>
      <c r="F7" s="620" t="s">
        <v>896</v>
      </c>
      <c r="G7" s="620" t="s">
        <v>892</v>
      </c>
    </row>
    <row r="8" spans="1:8" ht="12.75" customHeight="1">
      <c r="A8" s="824"/>
      <c r="B8" s="362" t="s">
        <v>117</v>
      </c>
      <c r="C8" s="362" t="s">
        <v>118</v>
      </c>
      <c r="D8" s="362" t="s">
        <v>117</v>
      </c>
      <c r="E8" s="362" t="s">
        <v>118</v>
      </c>
      <c r="F8" s="619" t="s">
        <v>117</v>
      </c>
      <c r="G8" s="619" t="s">
        <v>893</v>
      </c>
    </row>
    <row r="9" spans="1:8" ht="12.75" customHeight="1">
      <c r="A9" s="167" t="s">
        <v>686</v>
      </c>
      <c r="B9" s="568">
        <v>256797.26040999999</v>
      </c>
      <c r="C9" s="569">
        <v>2.9374188366826587E-3</v>
      </c>
      <c r="D9" s="568">
        <v>256116.31135</v>
      </c>
      <c r="E9" s="569">
        <v>2.9575711733095321E-3</v>
      </c>
      <c r="F9" s="568">
        <v>680.94905999998446</v>
      </c>
      <c r="G9" s="569">
        <v>2.658749286254643E-3</v>
      </c>
      <c r="H9" s="87"/>
    </row>
    <row r="10" spans="1:8" ht="12.75" customHeight="1">
      <c r="A10" s="167" t="s">
        <v>687</v>
      </c>
      <c r="B10" s="568">
        <v>32459084.000290003</v>
      </c>
      <c r="C10" s="569">
        <v>0.37128871473039937</v>
      </c>
      <c r="D10" s="568">
        <v>32215040.309330001</v>
      </c>
      <c r="E10" s="569">
        <v>0.37201173975863994</v>
      </c>
      <c r="F10" s="568">
        <v>244043.6909600012</v>
      </c>
      <c r="G10" s="569">
        <v>7.5754581902330309E-3</v>
      </c>
      <c r="H10" s="87"/>
    </row>
    <row r="11" spans="1:8" ht="12.75" customHeight="1">
      <c r="A11" s="167" t="s">
        <v>688</v>
      </c>
      <c r="B11" s="568">
        <v>1385072.1438399998</v>
      </c>
      <c r="C11" s="569">
        <v>1.5843381658294416E-2</v>
      </c>
      <c r="D11" s="568">
        <v>1356694.9</v>
      </c>
      <c r="E11" s="569">
        <v>1.5666794926359372E-2</v>
      </c>
      <c r="F11" s="568">
        <v>28377.243839999894</v>
      </c>
      <c r="G11" s="569">
        <v>2.0916452063024556E-2</v>
      </c>
      <c r="H11" s="87"/>
    </row>
    <row r="12" spans="1:8" ht="12.75" customHeight="1">
      <c r="A12" s="609" t="s">
        <v>714</v>
      </c>
      <c r="B12" s="584">
        <v>34100953.404540002</v>
      </c>
      <c r="C12" s="585">
        <v>0.39006951522537642</v>
      </c>
      <c r="D12" s="584">
        <v>33827851.520680003</v>
      </c>
      <c r="E12" s="585">
        <v>0.39063610585830882</v>
      </c>
      <c r="F12" s="584">
        <v>273101.88386000111</v>
      </c>
      <c r="G12" s="585">
        <v>8.0732849289303493E-3</v>
      </c>
      <c r="H12" s="87"/>
    </row>
    <row r="13" spans="1:8" ht="12.75" customHeight="1">
      <c r="A13" s="167" t="s">
        <v>689</v>
      </c>
      <c r="B13" s="568">
        <v>74790.560219999999</v>
      </c>
      <c r="C13" s="569">
        <v>8.5550445532604172E-4</v>
      </c>
      <c r="D13" s="568">
        <v>73740.253779999999</v>
      </c>
      <c r="E13" s="569">
        <v>8.5153517846124193E-4</v>
      </c>
      <c r="F13" s="568">
        <v>1050.3064400000003</v>
      </c>
      <c r="G13" s="569">
        <v>1.4243325540125369E-2</v>
      </c>
      <c r="H13" s="87"/>
    </row>
    <row r="14" spans="1:8" ht="12.75" customHeight="1">
      <c r="A14" s="167" t="s">
        <v>690</v>
      </c>
      <c r="B14" s="568">
        <v>11522828.405920001</v>
      </c>
      <c r="C14" s="569">
        <v>0.13180581894593049</v>
      </c>
      <c r="D14" s="568">
        <v>11414540.515209999</v>
      </c>
      <c r="E14" s="569">
        <v>0.13181244024018632</v>
      </c>
      <c r="F14" s="568">
        <v>108287.89071000181</v>
      </c>
      <c r="G14" s="569">
        <v>9.4868374741591231E-3</v>
      </c>
      <c r="H14" s="87"/>
    </row>
    <row r="15" spans="1:8" ht="12.75" customHeight="1">
      <c r="A15" s="167" t="s">
        <v>691</v>
      </c>
      <c r="B15" s="568">
        <v>366395.97626999998</v>
      </c>
      <c r="C15" s="569">
        <v>4.1910822594520159E-3</v>
      </c>
      <c r="D15" s="568">
        <v>357530.69076999999</v>
      </c>
      <c r="E15" s="569">
        <v>4.128680672547084E-3</v>
      </c>
      <c r="F15" s="568">
        <v>8865.2854999999981</v>
      </c>
      <c r="G15" s="569">
        <v>2.4795872714891067E-2</v>
      </c>
      <c r="H15" s="87"/>
    </row>
    <row r="16" spans="1:8" ht="12.75" customHeight="1">
      <c r="A16" s="605" t="s">
        <v>715</v>
      </c>
      <c r="B16" s="584">
        <v>11964014.94241</v>
      </c>
      <c r="C16" s="585">
        <v>0.13685240566070853</v>
      </c>
      <c r="D16" s="584">
        <v>11845811.459759999</v>
      </c>
      <c r="E16" s="585">
        <v>0.13679265609119462</v>
      </c>
      <c r="F16" s="584">
        <v>118203.48265000181</v>
      </c>
      <c r="G16" s="585">
        <v>9.9785044740527597E-3</v>
      </c>
      <c r="H16" s="87"/>
    </row>
    <row r="17" spans="1:8" ht="12.75" customHeight="1">
      <c r="A17" s="167" t="s">
        <v>692</v>
      </c>
      <c r="B17" s="568">
        <v>74535.417480000004</v>
      </c>
      <c r="C17" s="569">
        <v>8.5258596200052015E-4</v>
      </c>
      <c r="D17" s="568">
        <v>73552.913319999992</v>
      </c>
      <c r="E17" s="569">
        <v>8.493718147099446E-4</v>
      </c>
      <c r="F17" s="568">
        <v>982.50416000001132</v>
      </c>
      <c r="G17" s="569">
        <v>1.33577871446848E-2</v>
      </c>
      <c r="H17" s="87"/>
    </row>
    <row r="18" spans="1:8" ht="12.75" customHeight="1">
      <c r="A18" s="167" t="s">
        <v>693</v>
      </c>
      <c r="B18" s="568">
        <v>13818658.09058</v>
      </c>
      <c r="C18" s="569">
        <v>0.15806705456335252</v>
      </c>
      <c r="D18" s="568">
        <v>13664745.843660001</v>
      </c>
      <c r="E18" s="569">
        <v>0.15779728430721074</v>
      </c>
      <c r="F18" s="568">
        <v>153912.2469199989</v>
      </c>
      <c r="G18" s="569">
        <v>1.1263454782176515E-2</v>
      </c>
      <c r="H18" s="87"/>
    </row>
    <row r="19" spans="1:8" ht="12.75" customHeight="1">
      <c r="A19" s="167" t="s">
        <v>694</v>
      </c>
      <c r="B19" s="568">
        <v>522530.72827999998</v>
      </c>
      <c r="C19" s="569">
        <v>5.9770559917367771E-3</v>
      </c>
      <c r="D19" s="568">
        <v>507073.67692</v>
      </c>
      <c r="E19" s="569">
        <v>5.8555680491322324E-3</v>
      </c>
      <c r="F19" s="568">
        <v>15457.051359999983</v>
      </c>
      <c r="G19" s="569">
        <v>3.0482851040281096E-2</v>
      </c>
      <c r="H19" s="87"/>
    </row>
    <row r="20" spans="1:8" ht="12.75" customHeight="1">
      <c r="A20" s="609" t="s">
        <v>716</v>
      </c>
      <c r="B20" s="584">
        <v>14415724.236339999</v>
      </c>
      <c r="C20" s="585">
        <v>0.1648966965170898</v>
      </c>
      <c r="D20" s="584">
        <v>14245372.433900001</v>
      </c>
      <c r="E20" s="585">
        <v>0.16450222417105292</v>
      </c>
      <c r="F20" s="584">
        <v>170351.80243999889</v>
      </c>
      <c r="G20" s="585">
        <v>1.1958395839101349E-2</v>
      </c>
      <c r="H20" s="87"/>
    </row>
    <row r="21" spans="1:8" ht="12.75" customHeight="1">
      <c r="A21" s="167" t="s">
        <v>695</v>
      </c>
      <c r="B21" s="568">
        <v>143251.27355000001</v>
      </c>
      <c r="C21" s="569">
        <v>1.6386038878791883E-3</v>
      </c>
      <c r="D21" s="568">
        <v>140633.93087000001</v>
      </c>
      <c r="E21" s="569">
        <v>1.624007692981002E-3</v>
      </c>
      <c r="F21" s="568">
        <v>2617.3426800000016</v>
      </c>
      <c r="G21" s="569">
        <v>1.8611032656261565E-2</v>
      </c>
      <c r="H21" s="87"/>
    </row>
    <row r="22" spans="1:8" ht="12.75" customHeight="1">
      <c r="A22" s="167" t="s">
        <v>696</v>
      </c>
      <c r="B22" s="568">
        <v>25606482.625380002</v>
      </c>
      <c r="C22" s="569">
        <v>0.29290407648776223</v>
      </c>
      <c r="D22" s="568">
        <v>25373628.43747</v>
      </c>
      <c r="E22" s="569">
        <v>0.29300871792728267</v>
      </c>
      <c r="F22" s="568">
        <v>232854.18791000172</v>
      </c>
      <c r="G22" s="569">
        <v>9.1770157541260014E-3</v>
      </c>
      <c r="H22" s="87"/>
    </row>
    <row r="23" spans="1:8" ht="12.75" customHeight="1">
      <c r="A23" s="167" t="s">
        <v>697</v>
      </c>
      <c r="B23" s="568">
        <v>1192332.9837100001</v>
      </c>
      <c r="C23" s="569">
        <v>1.3638702221183839E-2</v>
      </c>
      <c r="D23" s="568">
        <v>1163540.0758</v>
      </c>
      <c r="E23" s="569">
        <v>1.3436288259179896E-2</v>
      </c>
      <c r="F23" s="568">
        <v>28792.907910000067</v>
      </c>
      <c r="G23" s="569">
        <v>2.4745952897413787E-2</v>
      </c>
      <c r="H23" s="87"/>
    </row>
    <row r="24" spans="1:8" ht="12.75" customHeight="1">
      <c r="A24" s="609" t="s">
        <v>717</v>
      </c>
      <c r="B24" s="584">
        <v>26942066.88264</v>
      </c>
      <c r="C24" s="585">
        <v>0.30818138259682526</v>
      </c>
      <c r="D24" s="584">
        <v>26677802.444140002</v>
      </c>
      <c r="E24" s="585">
        <v>0.30806901387944358</v>
      </c>
      <c r="F24" s="584">
        <v>264264.43850000179</v>
      </c>
      <c r="G24" s="585">
        <v>9.905779872736338E-3</v>
      </c>
      <c r="H24" s="87"/>
    </row>
    <row r="25" spans="1:8" ht="12.75" customHeight="1">
      <c r="A25" s="578" t="s">
        <v>735</v>
      </c>
      <c r="B25" s="586">
        <v>549374.51165999996</v>
      </c>
      <c r="C25" s="587">
        <v>6.2841131418884082E-3</v>
      </c>
      <c r="D25" s="586">
        <v>544043.40931999998</v>
      </c>
      <c r="E25" s="587">
        <v>6.2824858594617197E-3</v>
      </c>
      <c r="F25" s="586">
        <v>5331.1023399999976</v>
      </c>
      <c r="G25" s="587">
        <v>9.7990385485292979E-3</v>
      </c>
      <c r="H25" s="87"/>
    </row>
    <row r="26" spans="1:8" ht="12.75" customHeight="1">
      <c r="A26" s="578" t="s">
        <v>736</v>
      </c>
      <c r="B26" s="586">
        <v>83407053.122170001</v>
      </c>
      <c r="C26" s="587">
        <v>0.95406566472744458</v>
      </c>
      <c r="D26" s="586">
        <v>82667955.105670005</v>
      </c>
      <c r="E26" s="587">
        <v>0.95463018223331964</v>
      </c>
      <c r="F26" s="586">
        <v>739098.01650000364</v>
      </c>
      <c r="G26" s="587">
        <v>8.9405624652895664E-3</v>
      </c>
      <c r="H26" s="87"/>
    </row>
    <row r="27" spans="1:8" ht="12.75" customHeight="1">
      <c r="A27" s="578" t="s">
        <v>737</v>
      </c>
      <c r="B27" s="586">
        <v>3466331.8321000002</v>
      </c>
      <c r="C27" s="587">
        <v>3.9650222130667052E-2</v>
      </c>
      <c r="D27" s="586">
        <v>3384839.3434899999</v>
      </c>
      <c r="E27" s="587">
        <v>3.9087331907218588E-2</v>
      </c>
      <c r="F27" s="586">
        <v>81492.488609999942</v>
      </c>
      <c r="G27" s="587">
        <v>2.4075733096973532E-2</v>
      </c>
      <c r="H27" s="87"/>
    </row>
    <row r="28" spans="1:8" ht="18.75" customHeight="1">
      <c r="A28" s="611" t="s">
        <v>1455</v>
      </c>
      <c r="B28" s="570">
        <v>87422759.46593</v>
      </c>
      <c r="C28" s="513">
        <v>1</v>
      </c>
      <c r="D28" s="570">
        <v>86596837.858480006</v>
      </c>
      <c r="E28" s="513">
        <v>1</v>
      </c>
      <c r="F28" s="570">
        <v>825921.60745000362</v>
      </c>
      <c r="G28" s="513">
        <v>9.5375492670961882E-3</v>
      </c>
    </row>
    <row r="29" spans="1:8" ht="12.75" customHeight="1">
      <c r="A29" s="32" t="s">
        <v>405</v>
      </c>
    </row>
    <row r="30" spans="1:8" ht="12.75" customHeight="1"/>
    <row r="31" spans="1:8" ht="12.75" customHeight="1">
      <c r="A31" s="603" t="s">
        <v>713</v>
      </c>
      <c r="G31" s="340" t="str">
        <f>Naslovnica!A20</f>
        <v>Srpanj 2017.</v>
      </c>
    </row>
    <row r="32" spans="1:8" ht="12.75" customHeight="1">
      <c r="A32" s="604" t="s">
        <v>1456</v>
      </c>
      <c r="G32" s="112" t="str">
        <f>Naslovnica!A24</f>
        <v>July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405</v>
      </c>
      <c r="B49" s="28"/>
    </row>
    <row r="50" spans="1:10" ht="12.75" customHeight="1"/>
    <row r="51" spans="1:10" ht="12.75" customHeight="1">
      <c r="A51" s="603" t="s">
        <v>726</v>
      </c>
      <c r="G51" s="340" t="str">
        <f>Naslovnica!A20</f>
        <v>Srpanj 2017.</v>
      </c>
    </row>
    <row r="52" spans="1:10" ht="12.75" customHeight="1">
      <c r="A52" s="604" t="s">
        <v>1457</v>
      </c>
      <c r="G52" s="112" t="str">
        <f>Naslovnica!A24</f>
        <v>July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405</v>
      </c>
    </row>
    <row r="70" spans="1:7" ht="12.75" customHeight="1"/>
    <row r="71" spans="1:7" ht="12.75" customHeight="1">
      <c r="A71" s="73" t="s">
        <v>279</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0" t="s">
        <v>278</v>
      </c>
      <c r="F1" s="340" t="str">
        <f>Naslovnica!A20</f>
        <v>Srpanj 2017.</v>
      </c>
    </row>
    <row r="2" spans="1:7" ht="12.75" customHeight="1">
      <c r="A2" s="114" t="s">
        <v>24</v>
      </c>
      <c r="F2" s="112" t="str">
        <f>Naslovnica!A24</f>
        <v>July 2017</v>
      </c>
    </row>
    <row r="3" spans="1:7" ht="12.75" customHeight="1"/>
    <row r="4" spans="1:7" ht="17.25" customHeight="1">
      <c r="A4" s="824" t="s">
        <v>406</v>
      </c>
      <c r="B4" s="363" t="str">
        <f>Naslovnica!A20</f>
        <v>Srpanj 2017.</v>
      </c>
      <c r="C4" s="364" t="str">
        <f>'5 Tablica 3,4'!A8</f>
        <v>Lipanj 2017.</v>
      </c>
      <c r="D4" s="365" t="s">
        <v>553</v>
      </c>
      <c r="E4" s="365" t="s">
        <v>555</v>
      </c>
      <c r="F4" s="365" t="s">
        <v>557</v>
      </c>
    </row>
    <row r="5" spans="1:7" ht="16.5" customHeight="1">
      <c r="A5" s="824"/>
      <c r="B5" s="366" t="str">
        <f>Naslovnica!A24</f>
        <v>July 2017</v>
      </c>
      <c r="C5" s="367" t="str">
        <f>'5 Tablica 3,4'!B8</f>
        <v>June 2017</v>
      </c>
      <c r="D5" s="368" t="s">
        <v>554</v>
      </c>
      <c r="E5" s="368" t="s">
        <v>556</v>
      </c>
      <c r="F5" s="368" t="s">
        <v>558</v>
      </c>
    </row>
    <row r="6" spans="1:7">
      <c r="A6" s="596" t="s">
        <v>686</v>
      </c>
      <c r="B6" s="169">
        <v>130.11969999999999</v>
      </c>
      <c r="C6" s="169">
        <v>130.3366</v>
      </c>
      <c r="D6" s="170">
        <v>129.0489</v>
      </c>
      <c r="E6" s="169">
        <v>130.42840000000001</v>
      </c>
      <c r="F6" s="171">
        <v>1.3795000000000073</v>
      </c>
      <c r="G6" s="87"/>
    </row>
    <row r="7" spans="1:7">
      <c r="A7" s="596" t="s">
        <v>689</v>
      </c>
      <c r="B7" s="169">
        <v>129.82079999999999</v>
      </c>
      <c r="C7" s="169">
        <v>128.9503</v>
      </c>
      <c r="D7" s="170">
        <v>128.93219999999999</v>
      </c>
      <c r="E7" s="169">
        <v>129.96610000000001</v>
      </c>
      <c r="F7" s="171">
        <v>1.0339000000000169</v>
      </c>
      <c r="G7" s="87"/>
    </row>
    <row r="8" spans="1:7">
      <c r="A8" s="596" t="s">
        <v>692</v>
      </c>
      <c r="B8" s="169">
        <v>134.75880000000001</v>
      </c>
      <c r="C8" s="169">
        <v>133.46510000000001</v>
      </c>
      <c r="D8" s="170">
        <v>133.46379999999999</v>
      </c>
      <c r="E8" s="169">
        <v>134.87430000000001</v>
      </c>
      <c r="F8" s="171">
        <v>1.4105000000000132</v>
      </c>
      <c r="G8" s="87"/>
    </row>
    <row r="9" spans="1:7">
      <c r="A9" s="596" t="s">
        <v>695</v>
      </c>
      <c r="B9" s="169">
        <v>127.38460000000001</v>
      </c>
      <c r="C9" s="169">
        <v>125.98699999999999</v>
      </c>
      <c r="D9" s="170">
        <v>126.00839999999999</v>
      </c>
      <c r="E9" s="169">
        <v>127.7861</v>
      </c>
      <c r="F9" s="171">
        <v>1.77770000000001</v>
      </c>
      <c r="G9" s="87"/>
    </row>
    <row r="10" spans="1:7">
      <c r="A10" s="597" t="s">
        <v>707</v>
      </c>
      <c r="B10" s="598">
        <v>129.99522352711401</v>
      </c>
      <c r="C10" s="598">
        <v>129.44730116480142</v>
      </c>
      <c r="D10" s="599">
        <v>129.05643110632013</v>
      </c>
      <c r="E10" s="598">
        <v>130.06466859931248</v>
      </c>
      <c r="F10" s="600">
        <v>1.0082374929923503</v>
      </c>
      <c r="G10" s="87"/>
    </row>
    <row r="11" spans="1:7">
      <c r="A11" s="596" t="s">
        <v>687</v>
      </c>
      <c r="B11" s="169">
        <v>234.26499999999999</v>
      </c>
      <c r="C11" s="169">
        <v>233.4965</v>
      </c>
      <c r="D11" s="170">
        <v>232.91079999999999</v>
      </c>
      <c r="E11" s="169">
        <v>234.49019999999999</v>
      </c>
      <c r="F11" s="171">
        <v>1.5793999999999926</v>
      </c>
      <c r="G11" s="87"/>
    </row>
    <row r="12" spans="1:7">
      <c r="A12" s="596" t="s">
        <v>690</v>
      </c>
      <c r="B12" s="169">
        <v>245.02279999999999</v>
      </c>
      <c r="C12" s="169">
        <v>243.9478</v>
      </c>
      <c r="D12" s="170">
        <v>243.99019999999999</v>
      </c>
      <c r="E12" s="169">
        <v>245.48609999999999</v>
      </c>
      <c r="F12" s="171">
        <v>1.495900000000006</v>
      </c>
      <c r="G12" s="87"/>
    </row>
    <row r="13" spans="1:7">
      <c r="A13" s="596" t="s">
        <v>693</v>
      </c>
      <c r="B13" s="169">
        <v>218.2133</v>
      </c>
      <c r="C13" s="169">
        <v>216.8186</v>
      </c>
      <c r="D13" s="170">
        <v>216.86449999999999</v>
      </c>
      <c r="E13" s="169">
        <v>218.54259999999999</v>
      </c>
      <c r="F13" s="171">
        <v>1.6781000000000006</v>
      </c>
      <c r="G13" s="87"/>
    </row>
    <row r="14" spans="1:7">
      <c r="A14" s="596" t="s">
        <v>696</v>
      </c>
      <c r="B14" s="169">
        <v>238.9436</v>
      </c>
      <c r="C14" s="169">
        <v>237.76920000000001</v>
      </c>
      <c r="D14" s="170">
        <v>237.75040000000001</v>
      </c>
      <c r="E14" s="169">
        <v>239.40960000000001</v>
      </c>
      <c r="F14" s="171">
        <v>1.6591999999999985</v>
      </c>
      <c r="G14" s="87"/>
    </row>
    <row r="15" spans="1:7">
      <c r="A15" s="597" t="s">
        <v>708</v>
      </c>
      <c r="B15" s="598">
        <v>234.52816502192684</v>
      </c>
      <c r="C15" s="598">
        <v>233.49421888400599</v>
      </c>
      <c r="D15" s="599">
        <v>233.39888812721193</v>
      </c>
      <c r="E15" s="598">
        <v>234.87864182885684</v>
      </c>
      <c r="F15" s="600">
        <v>1.4797537016449098</v>
      </c>
      <c r="G15" s="87"/>
    </row>
    <row r="16" spans="1:7">
      <c r="A16" s="596" t="s">
        <v>688</v>
      </c>
      <c r="B16" s="169">
        <v>117.82089999999999</v>
      </c>
      <c r="C16" s="169">
        <v>117.1871</v>
      </c>
      <c r="D16" s="170">
        <v>117.0818</v>
      </c>
      <c r="E16" s="169">
        <v>117.82089999999999</v>
      </c>
      <c r="F16" s="171">
        <v>0.73909999999999343</v>
      </c>
      <c r="G16" s="87"/>
    </row>
    <row r="17" spans="1:7">
      <c r="A17" s="596" t="s">
        <v>691</v>
      </c>
      <c r="B17" s="169">
        <v>120.3736</v>
      </c>
      <c r="C17" s="169">
        <v>119.8446</v>
      </c>
      <c r="D17" s="170">
        <v>119.80459999999999</v>
      </c>
      <c r="E17" s="169">
        <v>120.3736</v>
      </c>
      <c r="F17" s="171">
        <v>0.56900000000000261</v>
      </c>
      <c r="G17" s="87"/>
    </row>
    <row r="18" spans="1:7">
      <c r="A18" s="596" t="s">
        <v>694</v>
      </c>
      <c r="B18" s="169">
        <v>119.98139999999999</v>
      </c>
      <c r="C18" s="169">
        <v>119.4813</v>
      </c>
      <c r="D18" s="170">
        <v>119.4434</v>
      </c>
      <c r="E18" s="169">
        <v>120.0073</v>
      </c>
      <c r="F18" s="171">
        <v>0.56390000000000384</v>
      </c>
      <c r="G18" s="87"/>
    </row>
    <row r="19" spans="1:7">
      <c r="A19" s="596" t="s">
        <v>697</v>
      </c>
      <c r="B19" s="169">
        <v>124.6906</v>
      </c>
      <c r="C19" s="169">
        <v>123.8763</v>
      </c>
      <c r="D19" s="170">
        <v>123.7443</v>
      </c>
      <c r="E19" s="169">
        <v>124.73569999999999</v>
      </c>
      <c r="F19" s="171">
        <v>0.99139999999999873</v>
      </c>
      <c r="G19" s="87"/>
    </row>
    <row r="20" spans="1:7">
      <c r="A20" s="597" t="s">
        <v>709</v>
      </c>
      <c r="B20" s="598">
        <v>120.77941552649911</v>
      </c>
      <c r="C20" s="598">
        <v>120.11090745762321</v>
      </c>
      <c r="D20" s="599">
        <v>120.03787708097499</v>
      </c>
      <c r="E20" s="598">
        <v>120.79198333429707</v>
      </c>
      <c r="F20" s="600">
        <v>0.75410625332207815</v>
      </c>
      <c r="G20" s="87"/>
    </row>
    <row r="21" spans="1:7" ht="12.75" customHeight="1">
      <c r="A21" s="37" t="s">
        <v>123</v>
      </c>
    </row>
    <row r="22" spans="1:7" ht="21" customHeight="1">
      <c r="A22" s="832" t="s">
        <v>710</v>
      </c>
      <c r="B22" s="832"/>
      <c r="C22" s="832"/>
      <c r="D22" s="832"/>
      <c r="E22" s="832"/>
      <c r="F22" s="832"/>
    </row>
    <row r="23" spans="1:7" ht="21" customHeight="1">
      <c r="A23" s="833" t="s">
        <v>1100</v>
      </c>
      <c r="B23" s="833"/>
      <c r="C23" s="833"/>
      <c r="D23" s="833"/>
      <c r="E23" s="833"/>
      <c r="F23" s="833"/>
    </row>
    <row r="24" spans="1:7" ht="12.75" customHeight="1"/>
    <row r="25" spans="1:7" ht="12.75" customHeight="1">
      <c r="A25" s="501" t="s">
        <v>741</v>
      </c>
      <c r="F25" s="340" t="str">
        <f>Naslovnica!A20</f>
        <v>Srpanj 2017.</v>
      </c>
    </row>
    <row r="26" spans="1:7" ht="12.75" customHeight="1">
      <c r="A26" s="114" t="s">
        <v>742</v>
      </c>
      <c r="F26" s="112" t="str">
        <f>Naslovnica!A24</f>
        <v>July 2017</v>
      </c>
    </row>
    <row r="27" spans="1:7" ht="12.75" customHeight="1">
      <c r="A27" s="39"/>
      <c r="F27" s="19"/>
    </row>
    <row r="28" spans="1:7" ht="12.75" customHeight="1">
      <c r="A28" s="834" t="s">
        <v>551</v>
      </c>
      <c r="B28" s="836" t="s">
        <v>870</v>
      </c>
      <c r="C28" s="836"/>
      <c r="D28" s="824" t="s">
        <v>885</v>
      </c>
      <c r="E28" s="824" t="s">
        <v>552</v>
      </c>
      <c r="F28" s="831" t="s">
        <v>722</v>
      </c>
    </row>
    <row r="29" spans="1:7" ht="12.75" customHeight="1">
      <c r="A29" s="835"/>
      <c r="B29" s="519" t="str">
        <f>B4</f>
        <v>Srpanj 2017.</v>
      </c>
      <c r="C29" s="519" t="str">
        <f>C4</f>
        <v>Lipanj 2017.</v>
      </c>
      <c r="D29" s="824"/>
      <c r="E29" s="824"/>
      <c r="F29" s="831"/>
    </row>
    <row r="30" spans="1:7" ht="12.75" customHeight="1">
      <c r="A30" s="835"/>
      <c r="B30" s="360" t="str">
        <f>Naslovnica!A24</f>
        <v>July 2017</v>
      </c>
      <c r="C30" s="369" t="str">
        <f>C5</f>
        <v>June 2017</v>
      </c>
      <c r="D30" s="824"/>
      <c r="E30" s="824"/>
      <c r="F30" s="831"/>
    </row>
    <row r="31" spans="1:7" ht="16.5" customHeight="1">
      <c r="A31" s="835"/>
      <c r="B31" s="370"/>
      <c r="C31" s="371"/>
      <c r="D31" s="824"/>
      <c r="E31" s="824"/>
      <c r="F31" s="831"/>
      <c r="G31" s="77"/>
    </row>
    <row r="32" spans="1:7" ht="15" customHeight="1">
      <c r="A32" s="596" t="s">
        <v>686</v>
      </c>
      <c r="B32" s="319">
        <v>-1.6641526631814285E-3</v>
      </c>
      <c r="C32" s="319">
        <v>9.135414577795764E-3</v>
      </c>
      <c r="D32" s="319">
        <v>1.2540843728916506E-2</v>
      </c>
      <c r="E32" s="319">
        <v>7.973655429480897E-2</v>
      </c>
      <c r="F32" s="319">
        <v>9.3511753355738136E-2</v>
      </c>
      <c r="G32" s="87"/>
    </row>
    <row r="33" spans="1:7" ht="15" customHeight="1">
      <c r="A33" s="596" t="s">
        <v>689</v>
      </c>
      <c r="B33" s="319">
        <v>6.7506628522771006E-3</v>
      </c>
      <c r="C33" s="319">
        <v>-1.5980587921493594E-3</v>
      </c>
      <c r="D33" s="319">
        <v>1.142146612358852E-2</v>
      </c>
      <c r="E33" s="319">
        <v>0.11832151157682169</v>
      </c>
      <c r="F33" s="319">
        <v>9.265822007498592E-2</v>
      </c>
      <c r="G33" s="87"/>
    </row>
    <row r="34" spans="1:7" ht="15" customHeight="1">
      <c r="A34" s="596" t="s">
        <v>692</v>
      </c>
      <c r="B34" s="319">
        <v>9.6931707240319742E-3</v>
      </c>
      <c r="C34" s="319">
        <v>3.3357928779536916E-2</v>
      </c>
      <c r="D34" s="319">
        <v>3.0127444625188016E-2</v>
      </c>
      <c r="E34" s="319">
        <v>0.12226146526546522</v>
      </c>
      <c r="F34" s="319">
        <v>0.10659618023003659</v>
      </c>
      <c r="G34" s="87"/>
    </row>
    <row r="35" spans="1:7" ht="15" customHeight="1">
      <c r="A35" s="596" t="s">
        <v>695</v>
      </c>
      <c r="B35" s="319">
        <v>1.1093208029399948E-2</v>
      </c>
      <c r="C35" s="319">
        <v>-2.4541506557538284E-2</v>
      </c>
      <c r="D35" s="319">
        <v>2.8408164319772E-2</v>
      </c>
      <c r="E35" s="319">
        <v>0.10630208129784768</v>
      </c>
      <c r="F35" s="319">
        <v>8.5652567599916019E-2</v>
      </c>
      <c r="G35" s="87"/>
    </row>
    <row r="36" spans="1:7" ht="15" customHeight="1">
      <c r="A36" s="601" t="s">
        <v>707</v>
      </c>
      <c r="B36" s="602">
        <v>4.2327832050745862E-3</v>
      </c>
      <c r="C36" s="602">
        <v>2.2499890814910994E-3</v>
      </c>
      <c r="D36" s="602">
        <v>1.8747850643851649E-2</v>
      </c>
      <c r="E36" s="602">
        <v>9.7159386893138633E-2</v>
      </c>
      <c r="F36" s="602">
        <v>9.3156458168027534E-2</v>
      </c>
      <c r="G36" s="87"/>
    </row>
    <row r="37" spans="1:7" ht="15" customHeight="1">
      <c r="A37" s="596" t="s">
        <v>687</v>
      </c>
      <c r="B37" s="319">
        <v>3.2912698905549487E-3</v>
      </c>
      <c r="C37" s="319">
        <v>1.1096681777772899E-2</v>
      </c>
      <c r="D37" s="319">
        <v>-4.0329300686695602E-3</v>
      </c>
      <c r="E37" s="319">
        <v>2.3367990924169968E-2</v>
      </c>
      <c r="F37" s="319">
        <v>5.7358932059475398E-2</v>
      </c>
      <c r="G37" s="87"/>
    </row>
    <row r="38" spans="1:7" ht="15" customHeight="1">
      <c r="A38" s="596" t="s">
        <v>690</v>
      </c>
      <c r="B38" s="319">
        <v>4.4066804455706876E-3</v>
      </c>
      <c r="C38" s="319">
        <v>7.9175644492555097E-3</v>
      </c>
      <c r="D38" s="319">
        <v>1.1249412394948033E-2</v>
      </c>
      <c r="E38" s="319">
        <v>6.9848960116249081E-2</v>
      </c>
      <c r="F38" s="319">
        <v>6.0473882241341537E-2</v>
      </c>
      <c r="G38" s="87"/>
    </row>
    <row r="39" spans="1:7" ht="15" customHeight="1">
      <c r="A39" s="596" t="s">
        <v>693</v>
      </c>
      <c r="B39" s="319">
        <v>6.4325662097255432E-3</v>
      </c>
      <c r="C39" s="319">
        <v>7.3158867684519624E-3</v>
      </c>
      <c r="D39" s="319">
        <v>4.2224231298937376E-4</v>
      </c>
      <c r="E39" s="319">
        <v>7.2754579330822855E-2</v>
      </c>
      <c r="F39" s="319">
        <v>5.2453149897668361E-2</v>
      </c>
      <c r="G39" s="87"/>
    </row>
    <row r="40" spans="1:7" ht="15" customHeight="1">
      <c r="A40" s="596" t="s">
        <v>696</v>
      </c>
      <c r="B40" s="319">
        <v>4.9392436026196584E-3</v>
      </c>
      <c r="C40" s="319">
        <v>9.568364232193538E-3</v>
      </c>
      <c r="D40" s="319">
        <v>1.2116496267627896E-2</v>
      </c>
      <c r="E40" s="319">
        <v>7.5513949197652863E-2</v>
      </c>
      <c r="F40" s="319">
        <v>5.8729722108976201E-2</v>
      </c>
      <c r="G40" s="87"/>
    </row>
    <row r="41" spans="1:7" ht="15" customHeight="1">
      <c r="A41" s="601" t="s">
        <v>708</v>
      </c>
      <c r="B41" s="602">
        <v>4.4281444862430686E-3</v>
      </c>
      <c r="C41" s="602">
        <v>9.5901071699489027E-3</v>
      </c>
      <c r="D41" s="602">
        <v>3.9203387728647954E-3</v>
      </c>
      <c r="E41" s="602">
        <v>5.2781386873318237E-2</v>
      </c>
      <c r="F41" s="602">
        <v>5.7436713333635536E-2</v>
      </c>
      <c r="G41" s="87"/>
    </row>
    <row r="42" spans="1:7" ht="15" customHeight="1">
      <c r="A42" s="596" t="s">
        <v>688</v>
      </c>
      <c r="B42" s="319">
        <v>5.4084451274927225E-3</v>
      </c>
      <c r="C42" s="319">
        <v>1.0129124573319936E-2</v>
      </c>
      <c r="D42" s="319">
        <v>2.3827130777231975E-2</v>
      </c>
      <c r="E42" s="319">
        <v>6.279192277092327E-2</v>
      </c>
      <c r="F42" s="319">
        <v>5.7261621214258929E-2</v>
      </c>
      <c r="G42" s="87"/>
    </row>
    <row r="43" spans="1:7" ht="15" customHeight="1">
      <c r="A43" s="596" t="s">
        <v>691</v>
      </c>
      <c r="B43" s="319">
        <v>4.4140495274713754E-3</v>
      </c>
      <c r="C43" s="319">
        <v>3.3036237630589937E-2</v>
      </c>
      <c r="D43" s="319">
        <v>1.6242337464763335E-2</v>
      </c>
      <c r="E43" s="319">
        <v>6.075381148808634E-2</v>
      </c>
      <c r="F43" s="319">
        <v>6.4984208908179131E-2</v>
      </c>
      <c r="G43" s="87"/>
    </row>
    <row r="44" spans="1:7" ht="15" customHeight="1">
      <c r="A44" s="596" t="s">
        <v>694</v>
      </c>
      <c r="B44" s="319">
        <v>4.1855922223812403E-3</v>
      </c>
      <c r="C44" s="319">
        <v>2.9904665034651723E-2</v>
      </c>
      <c r="D44" s="319">
        <v>1.676739873969102E-2</v>
      </c>
      <c r="E44" s="319">
        <v>6.4592637023221489E-2</v>
      </c>
      <c r="F44" s="319">
        <v>6.380477995531475E-2</v>
      </c>
      <c r="G44" s="87"/>
    </row>
    <row r="45" spans="1:7" ht="15" customHeight="1">
      <c r="A45" s="596" t="s">
        <v>697</v>
      </c>
      <c r="B45" s="319">
        <v>6.573493073332104E-3</v>
      </c>
      <c r="C45" s="319">
        <v>6.7788677033410405E-2</v>
      </c>
      <c r="D45" s="319">
        <v>2.63791929763042E-2</v>
      </c>
      <c r="E45" s="319">
        <v>7.3947783426883795E-2</v>
      </c>
      <c r="F45" s="319">
        <v>7.7801761846440165E-2</v>
      </c>
      <c r="G45" s="77"/>
    </row>
    <row r="46" spans="1:7" ht="15" customHeight="1">
      <c r="A46" s="601" t="s">
        <v>709</v>
      </c>
      <c r="B46" s="602">
        <v>5.5657565414011234E-3</v>
      </c>
      <c r="C46" s="602">
        <v>3.533175410839573E-2</v>
      </c>
      <c r="D46" s="602">
        <v>2.2730114957846492E-2</v>
      </c>
      <c r="E46" s="602">
        <v>6.6667253739453036E-2</v>
      </c>
      <c r="F46" s="602">
        <v>6.6201913951231095E-2</v>
      </c>
    </row>
    <row r="47" spans="1:7" ht="12.75" customHeight="1">
      <c r="A47" s="37" t="s">
        <v>123</v>
      </c>
      <c r="G47" s="91"/>
    </row>
    <row r="48" spans="1:7" ht="12.75" customHeight="1">
      <c r="A48" s="607" t="s">
        <v>721</v>
      </c>
      <c r="B48" s="607"/>
      <c r="C48" s="607"/>
      <c r="D48" s="607"/>
      <c r="E48" s="607"/>
      <c r="F48" s="607"/>
    </row>
    <row r="49" spans="1:6" ht="12.75" customHeight="1">
      <c r="A49" s="612" t="s">
        <v>1075</v>
      </c>
      <c r="B49" s="608"/>
      <c r="C49" s="608"/>
      <c r="D49" s="608"/>
      <c r="E49" s="608"/>
      <c r="F49" s="608"/>
    </row>
    <row r="50" spans="1:6" ht="12.75" customHeight="1">
      <c r="A50" s="607"/>
    </row>
    <row r="51" spans="1:6" ht="12.75" customHeight="1">
      <c r="A51" s="612"/>
    </row>
    <row r="52" spans="1:6" ht="12.75" customHeight="1"/>
    <row r="53" spans="1:6" ht="12.75" customHeight="1">
      <c r="A53" s="73" t="s">
        <v>279</v>
      </c>
    </row>
    <row r="54" spans="1:6" ht="12.75" customHeight="1"/>
    <row r="55" spans="1:6" ht="12.75" customHeight="1"/>
    <row r="56" spans="1:6" ht="12.75" customHeight="1"/>
    <row r="57" spans="1:6" ht="12.75" customHeight="1">
      <c r="F57" s="115" t="s">
        <v>410</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AC796474-4660-490E-B601-046670A0CE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52,53,54,55</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52,53,54,55'!Print_Area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